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/Documents/Ethan/CoreFiles/ProjectsFile/Research/EconomicAndFinance/MoneyMismatch/data/"/>
    </mc:Choice>
  </mc:AlternateContent>
  <xr:revisionPtr revIDLastSave="0" documentId="13_ncr:1_{2C699D47-AD4E-8E46-9B30-4927A601D82D}" xr6:coauthVersionLast="38" xr6:coauthVersionMax="38" xr10:uidLastSave="{00000000-0000-0000-0000-000000000000}"/>
  <bookViews>
    <workbookView xWindow="33600" yWindow="-3160" windowWidth="25600" windowHeight="28340" xr2:uid="{5D69072E-D12B-1044-B073-DC0DE73CAB59}"/>
  </bookViews>
  <sheets>
    <sheet name="original" sheetId="1" r:id="rId1"/>
    <sheet name="normalization original" sheetId="5" r:id="rId2"/>
    <sheet name="normalization Log money" sheetId="7" r:id="rId3"/>
    <sheet name="Delta Log money - GBP" sheetId="8" r:id="rId4"/>
    <sheet name="Delta Log money " sheetId="3" r:id="rId5"/>
    <sheet name="statistics of original" sheetId="6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2" i="1"/>
  <c r="D2" i="7" l="1"/>
  <c r="F2" i="7"/>
  <c r="E2" i="7"/>
  <c r="G2" i="7"/>
  <c r="H30" i="7"/>
  <c r="I24" i="7"/>
  <c r="H24" i="7"/>
  <c r="G31" i="5"/>
  <c r="G31" i="7" s="1"/>
  <c r="H37" i="5"/>
  <c r="I37" i="5"/>
  <c r="G39" i="5"/>
  <c r="G39" i="7" s="1"/>
  <c r="F53" i="5"/>
  <c r="F53" i="7" s="1"/>
  <c r="F59" i="5"/>
  <c r="F59" i="7" s="1"/>
  <c r="G59" i="5"/>
  <c r="G59" i="7" s="1"/>
  <c r="F65" i="5"/>
  <c r="F65" i="7" s="1"/>
  <c r="G65" i="5"/>
  <c r="G65" i="7" s="1"/>
  <c r="F71" i="5"/>
  <c r="F71" i="7" s="1"/>
  <c r="F77" i="5"/>
  <c r="F77" i="7" s="1"/>
  <c r="F81" i="5"/>
  <c r="F81" i="7" s="1"/>
  <c r="H81" i="5"/>
  <c r="F85" i="5"/>
  <c r="F85" i="7" s="1"/>
  <c r="E85" i="5"/>
  <c r="E85" i="7" s="1"/>
  <c r="F88" i="5"/>
  <c r="F88" i="7" s="1"/>
  <c r="F89" i="5"/>
  <c r="F89" i="7" s="1"/>
  <c r="F92" i="5"/>
  <c r="F92" i="7" s="1"/>
  <c r="G92" i="5"/>
  <c r="G92" i="7" s="1"/>
  <c r="F95" i="5"/>
  <c r="F95" i="7" s="1"/>
  <c r="E95" i="5"/>
  <c r="E95" i="7" s="1"/>
  <c r="D98" i="5"/>
  <c r="D98" i="7" s="1"/>
  <c r="D100" i="5"/>
  <c r="D100" i="7" s="1"/>
  <c r="F100" i="5"/>
  <c r="F100" i="7" s="1"/>
  <c r="E100" i="5"/>
  <c r="E100" i="7" s="1"/>
  <c r="F102" i="5"/>
  <c r="F102" i="7" s="1"/>
  <c r="E102" i="5"/>
  <c r="E102" i="7" s="1"/>
  <c r="D105" i="5"/>
  <c r="D105" i="7" s="1"/>
  <c r="D107" i="5"/>
  <c r="D107" i="7" s="1"/>
  <c r="G108" i="5"/>
  <c r="G108" i="7" s="1"/>
  <c r="H108" i="5"/>
  <c r="D109" i="5"/>
  <c r="D109" i="7" s="1"/>
  <c r="D111" i="5"/>
  <c r="D111" i="7" s="1"/>
  <c r="D113" i="5"/>
  <c r="D113" i="7" s="1"/>
  <c r="G114" i="5"/>
  <c r="G114" i="7" s="1"/>
  <c r="H114" i="5"/>
  <c r="D115" i="5"/>
  <c r="D115" i="7" s="1"/>
  <c r="D117" i="5"/>
  <c r="D117" i="7" s="1"/>
  <c r="D119" i="5"/>
  <c r="D119" i="7" s="1"/>
  <c r="G120" i="5"/>
  <c r="G120" i="7" s="1"/>
  <c r="H120" i="5"/>
  <c r="D121" i="5"/>
  <c r="D121" i="7" s="1"/>
  <c r="D123" i="5"/>
  <c r="D123" i="7" s="1"/>
  <c r="D125" i="5"/>
  <c r="D125" i="7" s="1"/>
  <c r="G126" i="5"/>
  <c r="G126" i="7" s="1"/>
  <c r="H126" i="5"/>
  <c r="D127" i="5"/>
  <c r="D127" i="7" s="1"/>
  <c r="D129" i="5"/>
  <c r="D129" i="7" s="1"/>
  <c r="H130" i="5"/>
  <c r="I130" i="5"/>
  <c r="D131" i="5"/>
  <c r="D131" i="7" s="1"/>
  <c r="G132" i="5"/>
  <c r="G132" i="7" s="1"/>
  <c r="H132" i="5"/>
  <c r="D133" i="5"/>
  <c r="D133" i="7" s="1"/>
  <c r="D135" i="5"/>
  <c r="D135" i="7" s="1"/>
  <c r="H136" i="5"/>
  <c r="I136" i="5"/>
  <c r="D137" i="5"/>
  <c r="D137" i="7" s="1"/>
  <c r="G138" i="5"/>
  <c r="G138" i="7" s="1"/>
  <c r="H138" i="5"/>
  <c r="D139" i="5"/>
  <c r="D139" i="7" s="1"/>
  <c r="D141" i="5"/>
  <c r="D141" i="7" s="1"/>
  <c r="H142" i="5"/>
  <c r="I142" i="5"/>
  <c r="D143" i="5"/>
  <c r="D143" i="7" s="1"/>
  <c r="G144" i="5"/>
  <c r="G144" i="7" s="1"/>
  <c r="H144" i="5"/>
  <c r="D145" i="5"/>
  <c r="D145" i="7" s="1"/>
  <c r="D147" i="5"/>
  <c r="D147" i="7" s="1"/>
  <c r="H148" i="5"/>
  <c r="I148" i="5"/>
  <c r="D149" i="5"/>
  <c r="D149" i="7" s="1"/>
  <c r="G150" i="5"/>
  <c r="G150" i="7" s="1"/>
  <c r="H150" i="5"/>
  <c r="D151" i="5"/>
  <c r="D151" i="7" s="1"/>
  <c r="D153" i="5"/>
  <c r="D153" i="7" s="1"/>
  <c r="H154" i="5"/>
  <c r="I154" i="5"/>
  <c r="D155" i="5"/>
  <c r="D155" i="7" s="1"/>
  <c r="G156" i="5"/>
  <c r="G156" i="7" s="1"/>
  <c r="H156" i="5"/>
  <c r="D157" i="5"/>
  <c r="D157" i="7" s="1"/>
  <c r="D159" i="5"/>
  <c r="D159" i="7" s="1"/>
  <c r="H160" i="5"/>
  <c r="I160" i="5"/>
  <c r="D161" i="5"/>
  <c r="D161" i="7" s="1"/>
  <c r="G162" i="5"/>
  <c r="G162" i="7" s="1"/>
  <c r="H162" i="5"/>
  <c r="D163" i="5"/>
  <c r="D163" i="7" s="1"/>
  <c r="D165" i="5"/>
  <c r="D165" i="7" s="1"/>
  <c r="H166" i="5"/>
  <c r="I166" i="5"/>
  <c r="D167" i="5"/>
  <c r="D167" i="7" s="1"/>
  <c r="G168" i="5"/>
  <c r="G168" i="7" s="1"/>
  <c r="H168" i="5"/>
  <c r="D169" i="5"/>
  <c r="D169" i="7" s="1"/>
  <c r="D171" i="5"/>
  <c r="D171" i="7" s="1"/>
  <c r="H172" i="5"/>
  <c r="I172" i="5"/>
  <c r="D173" i="5"/>
  <c r="D173" i="7" s="1"/>
  <c r="G174" i="5"/>
  <c r="G174" i="7" s="1"/>
  <c r="H174" i="5"/>
  <c r="D175" i="5"/>
  <c r="D175" i="7" s="1"/>
  <c r="D177" i="5"/>
  <c r="D177" i="7" s="1"/>
  <c r="H178" i="5"/>
  <c r="I178" i="5"/>
  <c r="D179" i="5"/>
  <c r="D179" i="7" s="1"/>
  <c r="G180" i="5"/>
  <c r="G180" i="7" s="1"/>
  <c r="H180" i="5"/>
  <c r="D181" i="5"/>
  <c r="D181" i="7" s="1"/>
  <c r="C10" i="5"/>
  <c r="C10" i="7" s="1"/>
  <c r="C20" i="5"/>
  <c r="C20" i="7" s="1"/>
  <c r="C21" i="5"/>
  <c r="C21" i="7" s="1"/>
  <c r="C22" i="5"/>
  <c r="C22" i="7" s="1"/>
  <c r="C30" i="5"/>
  <c r="C30" i="7" s="1"/>
  <c r="C31" i="5"/>
  <c r="C31" i="7" s="1"/>
  <c r="C44" i="5"/>
  <c r="C44" i="7" s="1"/>
  <c r="C46" i="5"/>
  <c r="C46" i="7" s="1"/>
  <c r="C54" i="5"/>
  <c r="C54" i="7" s="1"/>
  <c r="C55" i="5"/>
  <c r="C55" i="7" s="1"/>
  <c r="C56" i="5"/>
  <c r="C56" i="7" s="1"/>
  <c r="C57" i="5"/>
  <c r="C57" i="7" s="1"/>
  <c r="C70" i="5"/>
  <c r="C70" i="7" s="1"/>
  <c r="C80" i="5"/>
  <c r="C80" i="7" s="1"/>
  <c r="C81" i="5"/>
  <c r="C81" i="7" s="1"/>
  <c r="C82" i="5"/>
  <c r="C82" i="7" s="1"/>
  <c r="C91" i="5"/>
  <c r="C91" i="7" s="1"/>
  <c r="C92" i="5"/>
  <c r="C92" i="7" s="1"/>
  <c r="C106" i="5"/>
  <c r="C106" i="7" s="1"/>
  <c r="C115" i="5"/>
  <c r="C115" i="7" s="1"/>
  <c r="C116" i="5"/>
  <c r="C116" i="7" s="1"/>
  <c r="C117" i="5"/>
  <c r="C117" i="7" s="1"/>
  <c r="C118" i="5"/>
  <c r="C118" i="7" s="1"/>
  <c r="C126" i="5"/>
  <c r="C126" i="7" s="1"/>
  <c r="C139" i="5"/>
  <c r="C139" i="7" s="1"/>
  <c r="C141" i="5"/>
  <c r="C141" i="7" s="1"/>
  <c r="C142" i="5"/>
  <c r="C142" i="7" s="1"/>
  <c r="C150" i="5"/>
  <c r="C150" i="7" s="1"/>
  <c r="C151" i="5"/>
  <c r="C151" i="7" s="1"/>
  <c r="C152" i="5"/>
  <c r="C152" i="7" s="1"/>
  <c r="C164" i="5"/>
  <c r="C164" i="7" s="1"/>
  <c r="C165" i="5"/>
  <c r="C165" i="7" s="1"/>
  <c r="C174" i="5"/>
  <c r="C174" i="7" s="1"/>
  <c r="C175" i="5"/>
  <c r="C175" i="7" s="1"/>
  <c r="C176" i="5"/>
  <c r="C176" i="7" s="1"/>
  <c r="C177" i="5"/>
  <c r="C177" i="7" s="1"/>
  <c r="C178" i="5"/>
  <c r="C178" i="7" s="1"/>
  <c r="D185" i="6"/>
  <c r="D172" i="5" s="1"/>
  <c r="D172" i="7" s="1"/>
  <c r="F185" i="6"/>
  <c r="E185" i="6"/>
  <c r="E89" i="5" s="1"/>
  <c r="E89" i="7" s="1"/>
  <c r="G185" i="6"/>
  <c r="G53" i="5" s="1"/>
  <c r="G53" i="7" s="1"/>
  <c r="H185" i="6"/>
  <c r="H7" i="5" s="1"/>
  <c r="I185" i="6"/>
  <c r="I5" i="5" s="1"/>
  <c r="C185" i="6"/>
  <c r="D184" i="6"/>
  <c r="D96" i="5" s="1"/>
  <c r="D96" i="7" s="1"/>
  <c r="F184" i="6"/>
  <c r="F49" i="5" s="1"/>
  <c r="F49" i="7" s="1"/>
  <c r="E184" i="6"/>
  <c r="E93" i="5" s="1"/>
  <c r="E93" i="7" s="1"/>
  <c r="G184" i="6"/>
  <c r="G79" i="5" s="1"/>
  <c r="G79" i="7" s="1"/>
  <c r="H184" i="6"/>
  <c r="H126" i="7" s="1"/>
  <c r="I184" i="6"/>
  <c r="C184" i="6"/>
  <c r="D183" i="6"/>
  <c r="F183" i="6"/>
  <c r="E183" i="6"/>
  <c r="G183" i="6"/>
  <c r="H183" i="6"/>
  <c r="I183" i="6"/>
  <c r="C183" i="6"/>
  <c r="I81" i="5" l="1"/>
  <c r="I63" i="5"/>
  <c r="I124" i="5"/>
  <c r="I118" i="5"/>
  <c r="I112" i="5"/>
  <c r="I106" i="5"/>
  <c r="H90" i="7"/>
  <c r="H124" i="5"/>
  <c r="H118" i="5"/>
  <c r="H112" i="5"/>
  <c r="H106" i="5"/>
  <c r="I91" i="5"/>
  <c r="G81" i="5"/>
  <c r="G81" i="7" s="1"/>
  <c r="I29" i="5"/>
  <c r="H96" i="7"/>
  <c r="C6" i="5"/>
  <c r="C6" i="7" s="1"/>
  <c r="C102" i="5"/>
  <c r="C102" i="7" s="1"/>
  <c r="C18" i="5"/>
  <c r="C18" i="7" s="1"/>
  <c r="C90" i="5"/>
  <c r="C90" i="7" s="1"/>
  <c r="C78" i="5"/>
  <c r="C78" i="7" s="1"/>
  <c r="C166" i="5"/>
  <c r="C166" i="7" s="1"/>
  <c r="C140" i="5"/>
  <c r="C140" i="7" s="1"/>
  <c r="C114" i="5"/>
  <c r="C114" i="7" s="1"/>
  <c r="C79" i="5"/>
  <c r="C79" i="7" s="1"/>
  <c r="C45" i="5"/>
  <c r="C45" i="7" s="1"/>
  <c r="C19" i="5"/>
  <c r="C19" i="7" s="1"/>
  <c r="G178" i="5"/>
  <c r="G178" i="7" s="1"/>
  <c r="G172" i="5"/>
  <c r="G172" i="7" s="1"/>
  <c r="G166" i="5"/>
  <c r="G166" i="7" s="1"/>
  <c r="G160" i="5"/>
  <c r="G160" i="7" s="1"/>
  <c r="G154" i="5"/>
  <c r="G154" i="7" s="1"/>
  <c r="G148" i="5"/>
  <c r="G148" i="7" s="1"/>
  <c r="G142" i="5"/>
  <c r="G142" i="7" s="1"/>
  <c r="G136" i="5"/>
  <c r="G136" i="7" s="1"/>
  <c r="G130" i="5"/>
  <c r="G130" i="7" s="1"/>
  <c r="G124" i="5"/>
  <c r="G124" i="7" s="1"/>
  <c r="G118" i="5"/>
  <c r="G118" i="7" s="1"/>
  <c r="G112" i="5"/>
  <c r="G112" i="7" s="1"/>
  <c r="G106" i="5"/>
  <c r="G106" i="7" s="1"/>
  <c r="I99" i="5"/>
  <c r="H91" i="5"/>
  <c r="I57" i="5"/>
  <c r="H29" i="5"/>
  <c r="H102" i="7"/>
  <c r="G77" i="5"/>
  <c r="G77" i="7" s="1"/>
  <c r="I19" i="5"/>
  <c r="H162" i="7"/>
  <c r="C9" i="5"/>
  <c r="C9" i="7" s="1"/>
  <c r="I176" i="5"/>
  <c r="I170" i="5"/>
  <c r="I164" i="5"/>
  <c r="I158" i="5"/>
  <c r="I152" i="5"/>
  <c r="I146" i="5"/>
  <c r="I140" i="5"/>
  <c r="I134" i="5"/>
  <c r="I128" i="5"/>
  <c r="I122" i="5"/>
  <c r="I116" i="5"/>
  <c r="I110" i="5"/>
  <c r="I104" i="5"/>
  <c r="I97" i="5"/>
  <c r="H19" i="5"/>
  <c r="H168" i="7"/>
  <c r="G29" i="5"/>
  <c r="G29" i="7" s="1"/>
  <c r="G37" i="5"/>
  <c r="G37" i="7" s="1"/>
  <c r="G45" i="5"/>
  <c r="G45" i="7" s="1"/>
  <c r="C130" i="5"/>
  <c r="C130" i="7" s="1"/>
  <c r="C104" i="5"/>
  <c r="C104" i="7" s="1"/>
  <c r="C68" i="5"/>
  <c r="C68" i="7" s="1"/>
  <c r="C8" i="5"/>
  <c r="C8" i="7" s="1"/>
  <c r="H176" i="5"/>
  <c r="H170" i="5"/>
  <c r="H164" i="5"/>
  <c r="H158" i="5"/>
  <c r="H152" i="5"/>
  <c r="H146" i="5"/>
  <c r="H140" i="5"/>
  <c r="H134" i="5"/>
  <c r="H128" i="5"/>
  <c r="H122" i="5"/>
  <c r="H116" i="5"/>
  <c r="H110" i="5"/>
  <c r="H104" i="5"/>
  <c r="H97" i="5"/>
  <c r="G88" i="5"/>
  <c r="G88" i="7" s="1"/>
  <c r="I75" i="5"/>
  <c r="I51" i="5"/>
  <c r="I17" i="5"/>
  <c r="C163" i="5"/>
  <c r="C163" i="7" s="1"/>
  <c r="C42" i="5"/>
  <c r="C42" i="7" s="1"/>
  <c r="E166" i="5"/>
  <c r="E166" i="7" s="1"/>
  <c r="E152" i="5"/>
  <c r="E152" i="7" s="1"/>
  <c r="E174" i="5"/>
  <c r="E174" i="7" s="1"/>
  <c r="E148" i="5"/>
  <c r="E148" i="7" s="1"/>
  <c r="E170" i="5"/>
  <c r="E170" i="7" s="1"/>
  <c r="E180" i="5"/>
  <c r="E180" i="7" s="1"/>
  <c r="E164" i="5"/>
  <c r="E164" i="7" s="1"/>
  <c r="E162" i="5"/>
  <c r="E162" i="7" s="1"/>
  <c r="E176" i="5"/>
  <c r="E176" i="7" s="1"/>
  <c r="E160" i="5"/>
  <c r="E160" i="7" s="1"/>
  <c r="E168" i="5"/>
  <c r="E168" i="7" s="1"/>
  <c r="E172" i="5"/>
  <c r="E172" i="7" s="1"/>
  <c r="E178" i="5"/>
  <c r="E178" i="7" s="1"/>
  <c r="C162" i="5"/>
  <c r="C162" i="7" s="1"/>
  <c r="C129" i="5"/>
  <c r="C129" i="7" s="1"/>
  <c r="C103" i="5"/>
  <c r="C103" i="7" s="1"/>
  <c r="C67" i="5"/>
  <c r="C67" i="7" s="1"/>
  <c r="C34" i="5"/>
  <c r="C34" i="7" s="1"/>
  <c r="C7" i="5"/>
  <c r="C7" i="7" s="1"/>
  <c r="G176" i="5"/>
  <c r="G176" i="7" s="1"/>
  <c r="G170" i="5"/>
  <c r="G170" i="7" s="1"/>
  <c r="G164" i="5"/>
  <c r="G164" i="7" s="1"/>
  <c r="G158" i="5"/>
  <c r="G158" i="7" s="1"/>
  <c r="G152" i="5"/>
  <c r="G152" i="7" s="1"/>
  <c r="G146" i="5"/>
  <c r="G146" i="7" s="1"/>
  <c r="G140" i="5"/>
  <c r="G140" i="7" s="1"/>
  <c r="G134" i="5"/>
  <c r="G134" i="7" s="1"/>
  <c r="G128" i="5"/>
  <c r="G128" i="7" s="1"/>
  <c r="G122" i="5"/>
  <c r="G122" i="7" s="1"/>
  <c r="G116" i="5"/>
  <c r="G116" i="7" s="1"/>
  <c r="G110" i="5"/>
  <c r="G110" i="7" s="1"/>
  <c r="G104" i="5"/>
  <c r="G104" i="7" s="1"/>
  <c r="G97" i="5"/>
  <c r="G97" i="7" s="1"/>
  <c r="G71" i="5"/>
  <c r="G71" i="7" s="1"/>
  <c r="G47" i="5"/>
  <c r="G47" i="7" s="1"/>
  <c r="I7" i="5"/>
  <c r="H102" i="5"/>
  <c r="H95" i="5"/>
  <c r="H85" i="5"/>
  <c r="I45" i="5"/>
  <c r="H180" i="7"/>
  <c r="H108" i="7"/>
  <c r="H36" i="7"/>
  <c r="H5" i="5"/>
  <c r="H17" i="5"/>
  <c r="H51" i="5"/>
  <c r="H57" i="5"/>
  <c r="H63" i="5"/>
  <c r="H69" i="5"/>
  <c r="H75" i="5"/>
  <c r="H174" i="7"/>
  <c r="C138" i="5"/>
  <c r="C138" i="7" s="1"/>
  <c r="C105" i="5"/>
  <c r="C105" i="7" s="1"/>
  <c r="C69" i="5"/>
  <c r="C69" i="7" s="1"/>
  <c r="C43" i="5"/>
  <c r="C43" i="7" s="1"/>
  <c r="C11" i="5"/>
  <c r="C11" i="7" s="1"/>
  <c r="C154" i="5"/>
  <c r="C154" i="7" s="1"/>
  <c r="C128" i="5"/>
  <c r="C128" i="7" s="1"/>
  <c r="C94" i="5"/>
  <c r="C94" i="7" s="1"/>
  <c r="C66" i="5"/>
  <c r="C66" i="7" s="1"/>
  <c r="C33" i="5"/>
  <c r="C33" i="7" s="1"/>
  <c r="I79" i="5"/>
  <c r="C153" i="5"/>
  <c r="C153" i="7" s="1"/>
  <c r="C127" i="5"/>
  <c r="C127" i="7" s="1"/>
  <c r="C93" i="5"/>
  <c r="C93" i="7" s="1"/>
  <c r="C58" i="5"/>
  <c r="C58" i="7" s="1"/>
  <c r="C32" i="5"/>
  <c r="C32" i="7" s="1"/>
  <c r="I180" i="5"/>
  <c r="I174" i="5"/>
  <c r="I168" i="5"/>
  <c r="I162" i="5"/>
  <c r="I156" i="5"/>
  <c r="I150" i="5"/>
  <c r="I144" i="5"/>
  <c r="I138" i="5"/>
  <c r="I132" i="5"/>
  <c r="I126" i="5"/>
  <c r="I120" i="5"/>
  <c r="I114" i="5"/>
  <c r="I108" i="5"/>
  <c r="G102" i="5"/>
  <c r="G102" i="7" s="1"/>
  <c r="G95" i="5"/>
  <c r="G95" i="7" s="1"/>
  <c r="G85" i="5"/>
  <c r="G85" i="7" s="1"/>
  <c r="I69" i="5"/>
  <c r="H45" i="5"/>
  <c r="E158" i="5"/>
  <c r="E158" i="7" s="1"/>
  <c r="E156" i="5"/>
  <c r="E156" i="7" s="1"/>
  <c r="E154" i="5"/>
  <c r="E154" i="7" s="1"/>
  <c r="E150" i="5"/>
  <c r="E150" i="7" s="1"/>
  <c r="E146" i="5"/>
  <c r="E146" i="7" s="1"/>
  <c r="E144" i="5"/>
  <c r="E144" i="7" s="1"/>
  <c r="E142" i="5"/>
  <c r="E142" i="7" s="1"/>
  <c r="E140" i="5"/>
  <c r="E140" i="7" s="1"/>
  <c r="E138" i="5"/>
  <c r="E138" i="7" s="1"/>
  <c r="E136" i="5"/>
  <c r="E136" i="7" s="1"/>
  <c r="E134" i="5"/>
  <c r="E134" i="7" s="1"/>
  <c r="E132" i="5"/>
  <c r="E132" i="7" s="1"/>
  <c r="E130" i="5"/>
  <c r="E130" i="7" s="1"/>
  <c r="E128" i="5"/>
  <c r="E128" i="7" s="1"/>
  <c r="E126" i="5"/>
  <c r="E126" i="7" s="1"/>
  <c r="E124" i="5"/>
  <c r="E124" i="7" s="1"/>
  <c r="E122" i="5"/>
  <c r="E122" i="7" s="1"/>
  <c r="E120" i="5"/>
  <c r="E120" i="7" s="1"/>
  <c r="E118" i="5"/>
  <c r="E118" i="7" s="1"/>
  <c r="E116" i="5"/>
  <c r="E116" i="7" s="1"/>
  <c r="E114" i="5"/>
  <c r="E114" i="7" s="1"/>
  <c r="E112" i="5"/>
  <c r="E112" i="7" s="1"/>
  <c r="E110" i="5"/>
  <c r="E110" i="7" s="1"/>
  <c r="E108" i="5"/>
  <c r="E108" i="7" s="1"/>
  <c r="E106" i="5"/>
  <c r="E106" i="7" s="1"/>
  <c r="E104" i="5"/>
  <c r="E104" i="7" s="1"/>
  <c r="D102" i="5"/>
  <c r="D102" i="7" s="1"/>
  <c r="H99" i="5"/>
  <c r="E97" i="5"/>
  <c r="E97" i="7" s="1"/>
  <c r="G94" i="5"/>
  <c r="G94" i="7" s="1"/>
  <c r="G91" i="5"/>
  <c r="G91" i="7" s="1"/>
  <c r="I87" i="5"/>
  <c r="G84" i="5"/>
  <c r="G84" i="7" s="1"/>
  <c r="G80" i="5"/>
  <c r="G80" i="7" s="1"/>
  <c r="G75" i="5"/>
  <c r="G75" i="7" s="1"/>
  <c r="G69" i="5"/>
  <c r="G69" i="7" s="1"/>
  <c r="G63" i="5"/>
  <c r="G63" i="7" s="1"/>
  <c r="G57" i="5"/>
  <c r="G57" i="7" s="1"/>
  <c r="G51" i="5"/>
  <c r="G51" i="7" s="1"/>
  <c r="I43" i="5"/>
  <c r="I35" i="5"/>
  <c r="I27" i="5"/>
  <c r="I15" i="5"/>
  <c r="I3" i="5"/>
  <c r="H42" i="7"/>
  <c r="H114" i="7"/>
  <c r="C173" i="5"/>
  <c r="C173" i="7" s="1"/>
  <c r="C161" i="5"/>
  <c r="C161" i="7" s="1"/>
  <c r="C149" i="5"/>
  <c r="C149" i="7" s="1"/>
  <c r="C137" i="5"/>
  <c r="C137" i="7" s="1"/>
  <c r="C125" i="5"/>
  <c r="C125" i="7" s="1"/>
  <c r="C113" i="5"/>
  <c r="C113" i="7" s="1"/>
  <c r="C101" i="5"/>
  <c r="C101" i="7" s="1"/>
  <c r="C89" i="5"/>
  <c r="C89" i="7" s="1"/>
  <c r="C77" i="5"/>
  <c r="C77" i="7" s="1"/>
  <c r="C65" i="5"/>
  <c r="C65" i="7" s="1"/>
  <c r="C53" i="5"/>
  <c r="C53" i="7" s="1"/>
  <c r="C41" i="5"/>
  <c r="C41" i="7" s="1"/>
  <c r="C29" i="5"/>
  <c r="C29" i="7" s="1"/>
  <c r="C17" i="5"/>
  <c r="C17" i="7" s="1"/>
  <c r="C5" i="5"/>
  <c r="C5" i="7" s="1"/>
  <c r="F180" i="5"/>
  <c r="F180" i="7" s="1"/>
  <c r="F178" i="5"/>
  <c r="F178" i="7" s="1"/>
  <c r="F176" i="5"/>
  <c r="F176" i="7" s="1"/>
  <c r="F174" i="5"/>
  <c r="F174" i="7" s="1"/>
  <c r="F172" i="5"/>
  <c r="F172" i="7" s="1"/>
  <c r="F170" i="5"/>
  <c r="F170" i="7" s="1"/>
  <c r="F168" i="5"/>
  <c r="F168" i="7" s="1"/>
  <c r="F166" i="5"/>
  <c r="F166" i="7" s="1"/>
  <c r="F164" i="5"/>
  <c r="F164" i="7" s="1"/>
  <c r="F162" i="5"/>
  <c r="F162" i="7" s="1"/>
  <c r="F160" i="5"/>
  <c r="F160" i="7" s="1"/>
  <c r="F158" i="5"/>
  <c r="F158" i="7" s="1"/>
  <c r="F156" i="5"/>
  <c r="F156" i="7" s="1"/>
  <c r="F154" i="5"/>
  <c r="F154" i="7" s="1"/>
  <c r="F152" i="5"/>
  <c r="F152" i="7" s="1"/>
  <c r="F150" i="5"/>
  <c r="F150" i="7" s="1"/>
  <c r="F148" i="5"/>
  <c r="F148" i="7" s="1"/>
  <c r="F146" i="5"/>
  <c r="F146" i="7" s="1"/>
  <c r="F144" i="5"/>
  <c r="F144" i="7" s="1"/>
  <c r="F142" i="5"/>
  <c r="F142" i="7" s="1"/>
  <c r="F140" i="5"/>
  <c r="F140" i="7" s="1"/>
  <c r="F138" i="5"/>
  <c r="F138" i="7" s="1"/>
  <c r="F136" i="5"/>
  <c r="F136" i="7" s="1"/>
  <c r="F134" i="5"/>
  <c r="F134" i="7" s="1"/>
  <c r="F132" i="5"/>
  <c r="F132" i="7" s="1"/>
  <c r="F130" i="5"/>
  <c r="F130" i="7" s="1"/>
  <c r="F128" i="5"/>
  <c r="F128" i="7" s="1"/>
  <c r="F126" i="5"/>
  <c r="F126" i="7" s="1"/>
  <c r="F124" i="5"/>
  <c r="F124" i="7" s="1"/>
  <c r="F122" i="5"/>
  <c r="F122" i="7" s="1"/>
  <c r="F120" i="5"/>
  <c r="F120" i="7" s="1"/>
  <c r="F118" i="5"/>
  <c r="F118" i="7" s="1"/>
  <c r="F116" i="5"/>
  <c r="F116" i="7" s="1"/>
  <c r="F114" i="5"/>
  <c r="F114" i="7" s="1"/>
  <c r="F112" i="5"/>
  <c r="F112" i="7" s="1"/>
  <c r="F110" i="5"/>
  <c r="F110" i="7" s="1"/>
  <c r="F108" i="5"/>
  <c r="F108" i="7" s="1"/>
  <c r="F106" i="5"/>
  <c r="F106" i="7" s="1"/>
  <c r="F104" i="5"/>
  <c r="F104" i="7" s="1"/>
  <c r="I101" i="5"/>
  <c r="G99" i="5"/>
  <c r="G99" i="7" s="1"/>
  <c r="F97" i="5"/>
  <c r="F97" i="7" s="1"/>
  <c r="E94" i="5"/>
  <c r="E94" i="7" s="1"/>
  <c r="E91" i="5"/>
  <c r="E91" i="7" s="1"/>
  <c r="H87" i="5"/>
  <c r="F84" i="5"/>
  <c r="F84" i="7" s="1"/>
  <c r="F75" i="5"/>
  <c r="F75" i="7" s="1"/>
  <c r="F69" i="5"/>
  <c r="F69" i="7" s="1"/>
  <c r="F63" i="5"/>
  <c r="F63" i="7" s="1"/>
  <c r="F57" i="5"/>
  <c r="F57" i="7" s="1"/>
  <c r="F51" i="5"/>
  <c r="F51" i="7" s="1"/>
  <c r="H43" i="5"/>
  <c r="H35" i="5"/>
  <c r="H27" i="5"/>
  <c r="H15" i="5"/>
  <c r="H3" i="5"/>
  <c r="H48" i="7"/>
  <c r="H120" i="7"/>
  <c r="I179" i="7"/>
  <c r="I173" i="7"/>
  <c r="I167" i="7"/>
  <c r="I161" i="7"/>
  <c r="I155" i="7"/>
  <c r="I149" i="7"/>
  <c r="I143" i="7"/>
  <c r="I137" i="7"/>
  <c r="I131" i="7"/>
  <c r="I125" i="7"/>
  <c r="I119" i="7"/>
  <c r="I113" i="7"/>
  <c r="I107" i="7"/>
  <c r="I101" i="7"/>
  <c r="I95" i="7"/>
  <c r="I89" i="7"/>
  <c r="I83" i="7"/>
  <c r="I77" i="7"/>
  <c r="I71" i="7"/>
  <c r="I65" i="7"/>
  <c r="I59" i="7"/>
  <c r="I53" i="7"/>
  <c r="I47" i="7"/>
  <c r="I41" i="7"/>
  <c r="I35" i="7"/>
  <c r="I29" i="7"/>
  <c r="I23" i="7"/>
  <c r="I17" i="7"/>
  <c r="I11" i="7"/>
  <c r="I5" i="7"/>
  <c r="I178" i="7"/>
  <c r="I172" i="7"/>
  <c r="I166" i="7"/>
  <c r="I160" i="7"/>
  <c r="I154" i="7"/>
  <c r="I148" i="7"/>
  <c r="I142" i="7"/>
  <c r="I136" i="7"/>
  <c r="I130" i="7"/>
  <c r="I124" i="7"/>
  <c r="I118" i="7"/>
  <c r="I112" i="7"/>
  <c r="I106" i="7"/>
  <c r="I100" i="7"/>
  <c r="I94" i="7"/>
  <c r="I88" i="7"/>
  <c r="I82" i="7"/>
  <c r="I76" i="7"/>
  <c r="I70" i="7"/>
  <c r="I64" i="7"/>
  <c r="I58" i="7"/>
  <c r="I52" i="7"/>
  <c r="I46" i="7"/>
  <c r="I40" i="7"/>
  <c r="I34" i="7"/>
  <c r="I28" i="7"/>
  <c r="I22" i="7"/>
  <c r="I16" i="7"/>
  <c r="I10" i="7"/>
  <c r="I4" i="7"/>
  <c r="I177" i="7"/>
  <c r="I171" i="7"/>
  <c r="I165" i="7"/>
  <c r="I159" i="7"/>
  <c r="I153" i="7"/>
  <c r="I147" i="7"/>
  <c r="I141" i="7"/>
  <c r="I135" i="7"/>
  <c r="I129" i="7"/>
  <c r="I123" i="7"/>
  <c r="I117" i="7"/>
  <c r="I111" i="7"/>
  <c r="I105" i="7"/>
  <c r="I99" i="7"/>
  <c r="I93" i="7"/>
  <c r="I87" i="7"/>
  <c r="I81" i="7"/>
  <c r="I75" i="7"/>
  <c r="I69" i="7"/>
  <c r="I63" i="7"/>
  <c r="I57" i="7"/>
  <c r="I51" i="7"/>
  <c r="I45" i="7"/>
  <c r="I39" i="7"/>
  <c r="I33" i="7"/>
  <c r="I27" i="7"/>
  <c r="I21" i="7"/>
  <c r="I15" i="7"/>
  <c r="I9" i="7"/>
  <c r="I3" i="7"/>
  <c r="I4" i="5"/>
  <c r="I6" i="5"/>
  <c r="I8" i="5"/>
  <c r="I10" i="5"/>
  <c r="I12" i="5"/>
  <c r="I14" i="5"/>
  <c r="I16" i="5"/>
  <c r="I18" i="5"/>
  <c r="I20" i="5"/>
  <c r="I22" i="5"/>
  <c r="I24" i="5"/>
  <c r="I26" i="5"/>
  <c r="I28" i="5"/>
  <c r="I30" i="5"/>
  <c r="I32" i="5"/>
  <c r="I34" i="5"/>
  <c r="I36" i="5"/>
  <c r="I38" i="5"/>
  <c r="I40" i="5"/>
  <c r="I42" i="5"/>
  <c r="I44" i="5"/>
  <c r="I46" i="5"/>
  <c r="I48" i="5"/>
  <c r="I50" i="5"/>
  <c r="I52" i="5"/>
  <c r="I54" i="5"/>
  <c r="I56" i="5"/>
  <c r="I58" i="5"/>
  <c r="I60" i="5"/>
  <c r="I62" i="5"/>
  <c r="I64" i="5"/>
  <c r="I66" i="5"/>
  <c r="I68" i="5"/>
  <c r="I70" i="5"/>
  <c r="I72" i="5"/>
  <c r="I74" i="5"/>
  <c r="I76" i="5"/>
  <c r="I78" i="5"/>
  <c r="I80" i="5"/>
  <c r="I82" i="5"/>
  <c r="I84" i="5"/>
  <c r="I86" i="5"/>
  <c r="I88" i="5"/>
  <c r="I90" i="5"/>
  <c r="I92" i="5"/>
  <c r="I94" i="5"/>
  <c r="I96" i="5"/>
  <c r="I98" i="5"/>
  <c r="I100" i="5"/>
  <c r="I102" i="5"/>
  <c r="I176" i="7"/>
  <c r="I170" i="7"/>
  <c r="I164" i="7"/>
  <c r="I158" i="7"/>
  <c r="I152" i="7"/>
  <c r="I146" i="7"/>
  <c r="I140" i="7"/>
  <c r="I134" i="7"/>
  <c r="I128" i="7"/>
  <c r="I122" i="7"/>
  <c r="I116" i="7"/>
  <c r="I110" i="7"/>
  <c r="I104" i="7"/>
  <c r="I98" i="7"/>
  <c r="I92" i="7"/>
  <c r="I86" i="7"/>
  <c r="I80" i="7"/>
  <c r="I74" i="7"/>
  <c r="I68" i="7"/>
  <c r="I62" i="7"/>
  <c r="I56" i="7"/>
  <c r="I50" i="7"/>
  <c r="I44" i="7"/>
  <c r="I38" i="7"/>
  <c r="I32" i="7"/>
  <c r="I26" i="7"/>
  <c r="I20" i="7"/>
  <c r="I14" i="7"/>
  <c r="I8" i="7"/>
  <c r="I181" i="7"/>
  <c r="I175" i="7"/>
  <c r="I169" i="7"/>
  <c r="I163" i="7"/>
  <c r="I157" i="7"/>
  <c r="I151" i="7"/>
  <c r="I145" i="7"/>
  <c r="I139" i="7"/>
  <c r="I133" i="7"/>
  <c r="I127" i="7"/>
  <c r="I121" i="7"/>
  <c r="I115" i="7"/>
  <c r="I109" i="7"/>
  <c r="I103" i="7"/>
  <c r="I97" i="7"/>
  <c r="I91" i="7"/>
  <c r="I85" i="7"/>
  <c r="I79" i="7"/>
  <c r="I73" i="7"/>
  <c r="I67" i="7"/>
  <c r="I61" i="7"/>
  <c r="I55" i="7"/>
  <c r="I49" i="7"/>
  <c r="I43" i="7"/>
  <c r="I37" i="7"/>
  <c r="I31" i="7"/>
  <c r="I25" i="7"/>
  <c r="I19" i="7"/>
  <c r="I13" i="7"/>
  <c r="I7" i="7"/>
  <c r="I180" i="7"/>
  <c r="I174" i="7"/>
  <c r="I168" i="7"/>
  <c r="I162" i="7"/>
  <c r="I156" i="7"/>
  <c r="I150" i="7"/>
  <c r="I144" i="7"/>
  <c r="I138" i="7"/>
  <c r="I132" i="7"/>
  <c r="I126" i="7"/>
  <c r="I120" i="7"/>
  <c r="I114" i="7"/>
  <c r="I108" i="7"/>
  <c r="I102" i="7"/>
  <c r="I96" i="7"/>
  <c r="I90" i="7"/>
  <c r="I84" i="7"/>
  <c r="I78" i="7"/>
  <c r="I72" i="7"/>
  <c r="I66" i="7"/>
  <c r="I60" i="7"/>
  <c r="I54" i="7"/>
  <c r="I48" i="7"/>
  <c r="I42" i="7"/>
  <c r="I36" i="7"/>
  <c r="I30" i="7"/>
  <c r="C160" i="5"/>
  <c r="C160" i="7" s="1"/>
  <c r="C136" i="5"/>
  <c r="C136" i="7" s="1"/>
  <c r="C100" i="5"/>
  <c r="C100" i="7" s="1"/>
  <c r="C76" i="5"/>
  <c r="C76" i="7" s="1"/>
  <c r="C52" i="5"/>
  <c r="C52" i="7" s="1"/>
  <c r="C40" i="5"/>
  <c r="C40" i="7" s="1"/>
  <c r="C16" i="5"/>
  <c r="C16" i="7" s="1"/>
  <c r="C4" i="5"/>
  <c r="C4" i="7" s="1"/>
  <c r="D180" i="5"/>
  <c r="D180" i="7" s="1"/>
  <c r="D178" i="5"/>
  <c r="D178" i="7" s="1"/>
  <c r="D176" i="5"/>
  <c r="D176" i="7" s="1"/>
  <c r="D174" i="5"/>
  <c r="D174" i="7" s="1"/>
  <c r="D170" i="5"/>
  <c r="D170" i="7" s="1"/>
  <c r="D168" i="5"/>
  <c r="D168" i="7" s="1"/>
  <c r="D166" i="5"/>
  <c r="D166" i="7" s="1"/>
  <c r="D164" i="5"/>
  <c r="D164" i="7" s="1"/>
  <c r="D162" i="5"/>
  <c r="D162" i="7" s="1"/>
  <c r="D160" i="5"/>
  <c r="D160" i="7" s="1"/>
  <c r="D158" i="5"/>
  <c r="D158" i="7" s="1"/>
  <c r="D156" i="5"/>
  <c r="D156" i="7" s="1"/>
  <c r="D154" i="5"/>
  <c r="D154" i="7" s="1"/>
  <c r="D152" i="5"/>
  <c r="D152" i="7" s="1"/>
  <c r="D150" i="5"/>
  <c r="D150" i="7" s="1"/>
  <c r="D148" i="5"/>
  <c r="D148" i="7" s="1"/>
  <c r="D146" i="5"/>
  <c r="D146" i="7" s="1"/>
  <c r="D144" i="5"/>
  <c r="D144" i="7" s="1"/>
  <c r="D142" i="5"/>
  <c r="D142" i="7" s="1"/>
  <c r="D140" i="5"/>
  <c r="D140" i="7" s="1"/>
  <c r="D138" i="5"/>
  <c r="D138" i="7" s="1"/>
  <c r="D136" i="5"/>
  <c r="D136" i="7" s="1"/>
  <c r="D134" i="5"/>
  <c r="D134" i="7" s="1"/>
  <c r="D132" i="5"/>
  <c r="D132" i="7" s="1"/>
  <c r="D130" i="5"/>
  <c r="D130" i="7" s="1"/>
  <c r="D128" i="5"/>
  <c r="D128" i="7" s="1"/>
  <c r="D126" i="5"/>
  <c r="D126" i="7" s="1"/>
  <c r="D124" i="5"/>
  <c r="D124" i="7" s="1"/>
  <c r="D122" i="5"/>
  <c r="D122" i="7" s="1"/>
  <c r="D120" i="5"/>
  <c r="D120" i="7" s="1"/>
  <c r="D118" i="5"/>
  <c r="D118" i="7" s="1"/>
  <c r="D116" i="5"/>
  <c r="D116" i="7" s="1"/>
  <c r="D114" i="5"/>
  <c r="D114" i="7" s="1"/>
  <c r="D112" i="5"/>
  <c r="D112" i="7" s="1"/>
  <c r="D110" i="5"/>
  <c r="D110" i="7" s="1"/>
  <c r="D108" i="5"/>
  <c r="D108" i="7" s="1"/>
  <c r="D106" i="5"/>
  <c r="D106" i="7" s="1"/>
  <c r="D104" i="5"/>
  <c r="D104" i="7" s="1"/>
  <c r="H101" i="5"/>
  <c r="E99" i="5"/>
  <c r="E99" i="7" s="1"/>
  <c r="H96" i="5"/>
  <c r="F94" i="5"/>
  <c r="F94" i="7" s="1"/>
  <c r="F91" i="5"/>
  <c r="F91" i="7" s="1"/>
  <c r="G87" i="5"/>
  <c r="G87" i="7" s="1"/>
  <c r="I83" i="5"/>
  <c r="H79" i="5"/>
  <c r="I73" i="5"/>
  <c r="I67" i="5"/>
  <c r="I61" i="5"/>
  <c r="I55" i="5"/>
  <c r="I49" i="5"/>
  <c r="G43" i="5"/>
  <c r="G43" i="7" s="1"/>
  <c r="G35" i="5"/>
  <c r="G35" i="7" s="1"/>
  <c r="I25" i="5"/>
  <c r="I13" i="5"/>
  <c r="H6" i="7"/>
  <c r="H54" i="7"/>
  <c r="C172" i="5"/>
  <c r="C172" i="7" s="1"/>
  <c r="C148" i="5"/>
  <c r="C148" i="7" s="1"/>
  <c r="C124" i="5"/>
  <c r="C124" i="7" s="1"/>
  <c r="C112" i="5"/>
  <c r="C112" i="7" s="1"/>
  <c r="C88" i="5"/>
  <c r="C88" i="7" s="1"/>
  <c r="C64" i="5"/>
  <c r="C64" i="7" s="1"/>
  <c r="C28" i="5"/>
  <c r="C28" i="7" s="1"/>
  <c r="H179" i="7"/>
  <c r="H173" i="7"/>
  <c r="H167" i="7"/>
  <c r="H161" i="7"/>
  <c r="H155" i="7"/>
  <c r="H149" i="7"/>
  <c r="H143" i="7"/>
  <c r="H137" i="7"/>
  <c r="H131" i="7"/>
  <c r="H125" i="7"/>
  <c r="H119" i="7"/>
  <c r="H113" i="7"/>
  <c r="H107" i="7"/>
  <c r="H101" i="7"/>
  <c r="H95" i="7"/>
  <c r="H89" i="7"/>
  <c r="H83" i="7"/>
  <c r="H77" i="7"/>
  <c r="H71" i="7"/>
  <c r="H65" i="7"/>
  <c r="H59" i="7"/>
  <c r="H53" i="7"/>
  <c r="H47" i="7"/>
  <c r="H41" i="7"/>
  <c r="H35" i="7"/>
  <c r="H29" i="7"/>
  <c r="H23" i="7"/>
  <c r="H17" i="7"/>
  <c r="H11" i="7"/>
  <c r="H5" i="7"/>
  <c r="H178" i="7"/>
  <c r="H172" i="7"/>
  <c r="H166" i="7"/>
  <c r="H160" i="7"/>
  <c r="H154" i="7"/>
  <c r="H148" i="7"/>
  <c r="H142" i="7"/>
  <c r="H136" i="7"/>
  <c r="H130" i="7"/>
  <c r="H124" i="7"/>
  <c r="H118" i="7"/>
  <c r="H112" i="7"/>
  <c r="H106" i="7"/>
  <c r="H100" i="7"/>
  <c r="H94" i="7"/>
  <c r="H88" i="7"/>
  <c r="H82" i="7"/>
  <c r="H76" i="7"/>
  <c r="H70" i="7"/>
  <c r="H64" i="7"/>
  <c r="H58" i="7"/>
  <c r="H52" i="7"/>
  <c r="H46" i="7"/>
  <c r="H40" i="7"/>
  <c r="H34" i="7"/>
  <c r="H28" i="7"/>
  <c r="H22" i="7"/>
  <c r="H16" i="7"/>
  <c r="H10" i="7"/>
  <c r="H4" i="7"/>
  <c r="H4" i="5"/>
  <c r="H6" i="5"/>
  <c r="H8" i="5"/>
  <c r="H10" i="5"/>
  <c r="H12" i="5"/>
  <c r="H14" i="5"/>
  <c r="H16" i="5"/>
  <c r="H18" i="5"/>
  <c r="H20" i="5"/>
  <c r="H22" i="5"/>
  <c r="H24" i="5"/>
  <c r="H26" i="5"/>
  <c r="H28" i="5"/>
  <c r="H30" i="5"/>
  <c r="H32" i="5"/>
  <c r="H34" i="5"/>
  <c r="H36" i="5"/>
  <c r="H38" i="5"/>
  <c r="H40" i="5"/>
  <c r="H42" i="5"/>
  <c r="H44" i="5"/>
  <c r="H46" i="5"/>
  <c r="H48" i="5"/>
  <c r="H50" i="5"/>
  <c r="H52" i="5"/>
  <c r="H54" i="5"/>
  <c r="H56" i="5"/>
  <c r="H58" i="5"/>
  <c r="H60" i="5"/>
  <c r="H62" i="5"/>
  <c r="H64" i="5"/>
  <c r="H66" i="5"/>
  <c r="H68" i="5"/>
  <c r="H70" i="5"/>
  <c r="H72" i="5"/>
  <c r="H74" i="5"/>
  <c r="H76" i="5"/>
  <c r="H78" i="5"/>
  <c r="H80" i="5"/>
  <c r="H82" i="5"/>
  <c r="H84" i="5"/>
  <c r="H86" i="5"/>
  <c r="H88" i="5"/>
  <c r="H90" i="5"/>
  <c r="H92" i="5"/>
  <c r="H94" i="5"/>
  <c r="H177" i="7"/>
  <c r="H171" i="7"/>
  <c r="H165" i="7"/>
  <c r="H159" i="7"/>
  <c r="H153" i="7"/>
  <c r="H147" i="7"/>
  <c r="H141" i="7"/>
  <c r="H135" i="7"/>
  <c r="H129" i="7"/>
  <c r="H123" i="7"/>
  <c r="H117" i="7"/>
  <c r="H111" i="7"/>
  <c r="H105" i="7"/>
  <c r="H99" i="7"/>
  <c r="H93" i="7"/>
  <c r="H87" i="7"/>
  <c r="H81" i="7"/>
  <c r="H75" i="7"/>
  <c r="H69" i="7"/>
  <c r="H63" i="7"/>
  <c r="H57" i="7"/>
  <c r="H51" i="7"/>
  <c r="H45" i="7"/>
  <c r="H39" i="7"/>
  <c r="H33" i="7"/>
  <c r="H27" i="7"/>
  <c r="H21" i="7"/>
  <c r="H15" i="7"/>
  <c r="H9" i="7"/>
  <c r="H3" i="7"/>
  <c r="H176" i="7"/>
  <c r="H170" i="7"/>
  <c r="H164" i="7"/>
  <c r="H158" i="7"/>
  <c r="H152" i="7"/>
  <c r="H146" i="7"/>
  <c r="H140" i="7"/>
  <c r="H134" i="7"/>
  <c r="H128" i="7"/>
  <c r="H122" i="7"/>
  <c r="H116" i="7"/>
  <c r="H110" i="7"/>
  <c r="H104" i="7"/>
  <c r="H98" i="7"/>
  <c r="H92" i="7"/>
  <c r="H86" i="7"/>
  <c r="H80" i="7"/>
  <c r="H74" i="7"/>
  <c r="H68" i="7"/>
  <c r="H62" i="7"/>
  <c r="H56" i="7"/>
  <c r="H50" i="7"/>
  <c r="H44" i="7"/>
  <c r="H38" i="7"/>
  <c r="H32" i="7"/>
  <c r="H26" i="7"/>
  <c r="H20" i="7"/>
  <c r="H14" i="7"/>
  <c r="H8" i="7"/>
  <c r="H181" i="7"/>
  <c r="H175" i="7"/>
  <c r="H169" i="7"/>
  <c r="H163" i="7"/>
  <c r="H157" i="7"/>
  <c r="H151" i="7"/>
  <c r="H145" i="7"/>
  <c r="H139" i="7"/>
  <c r="H133" i="7"/>
  <c r="H127" i="7"/>
  <c r="H121" i="7"/>
  <c r="H115" i="7"/>
  <c r="H109" i="7"/>
  <c r="H103" i="7"/>
  <c r="H97" i="7"/>
  <c r="H91" i="7"/>
  <c r="H85" i="7"/>
  <c r="H79" i="7"/>
  <c r="H73" i="7"/>
  <c r="H67" i="7"/>
  <c r="H61" i="7"/>
  <c r="H55" i="7"/>
  <c r="H49" i="7"/>
  <c r="H43" i="7"/>
  <c r="H37" i="7"/>
  <c r="H31" i="7"/>
  <c r="H25" i="7"/>
  <c r="H19" i="7"/>
  <c r="H13" i="7"/>
  <c r="H7" i="7"/>
  <c r="C2" i="5"/>
  <c r="C2" i="7" s="1"/>
  <c r="C171" i="5"/>
  <c r="C171" i="7" s="1"/>
  <c r="C159" i="5"/>
  <c r="C159" i="7" s="1"/>
  <c r="C147" i="5"/>
  <c r="C147" i="7" s="1"/>
  <c r="C135" i="5"/>
  <c r="C135" i="7" s="1"/>
  <c r="C123" i="5"/>
  <c r="C123" i="7" s="1"/>
  <c r="C111" i="5"/>
  <c r="C111" i="7" s="1"/>
  <c r="C99" i="5"/>
  <c r="C99" i="7" s="1"/>
  <c r="C87" i="5"/>
  <c r="C87" i="7" s="1"/>
  <c r="C75" i="5"/>
  <c r="C75" i="7" s="1"/>
  <c r="C63" i="5"/>
  <c r="C63" i="7" s="1"/>
  <c r="C51" i="5"/>
  <c r="C51" i="7" s="1"/>
  <c r="C39" i="5"/>
  <c r="C39" i="7" s="1"/>
  <c r="C27" i="5"/>
  <c r="C27" i="7" s="1"/>
  <c r="C15" i="5"/>
  <c r="C15" i="7" s="1"/>
  <c r="I181" i="5"/>
  <c r="I179" i="5"/>
  <c r="I177" i="5"/>
  <c r="I175" i="5"/>
  <c r="I173" i="5"/>
  <c r="I171" i="5"/>
  <c r="I169" i="5"/>
  <c r="I167" i="5"/>
  <c r="I165" i="5"/>
  <c r="I163" i="5"/>
  <c r="I161" i="5"/>
  <c r="I159" i="5"/>
  <c r="I157" i="5"/>
  <c r="I155" i="5"/>
  <c r="I153" i="5"/>
  <c r="I151" i="5"/>
  <c r="I149" i="5"/>
  <c r="I147" i="5"/>
  <c r="I145" i="5"/>
  <c r="I143" i="5"/>
  <c r="I141" i="5"/>
  <c r="I139" i="5"/>
  <c r="I137" i="5"/>
  <c r="I135" i="5"/>
  <c r="I133" i="5"/>
  <c r="I131" i="5"/>
  <c r="I129" i="5"/>
  <c r="I127" i="5"/>
  <c r="I125" i="5"/>
  <c r="I123" i="5"/>
  <c r="I121" i="5"/>
  <c r="I119" i="5"/>
  <c r="I117" i="5"/>
  <c r="I115" i="5"/>
  <c r="I113" i="5"/>
  <c r="I111" i="5"/>
  <c r="I109" i="5"/>
  <c r="I107" i="5"/>
  <c r="I105" i="5"/>
  <c r="I103" i="5"/>
  <c r="G101" i="5"/>
  <c r="G101" i="7" s="1"/>
  <c r="F99" i="5"/>
  <c r="F99" i="7" s="1"/>
  <c r="G96" i="5"/>
  <c r="G96" i="7" s="1"/>
  <c r="I93" i="5"/>
  <c r="G90" i="5"/>
  <c r="G90" i="7" s="1"/>
  <c r="E87" i="5"/>
  <c r="E87" i="7" s="1"/>
  <c r="H83" i="5"/>
  <c r="H73" i="5"/>
  <c r="H67" i="5"/>
  <c r="H61" i="5"/>
  <c r="H55" i="5"/>
  <c r="H49" i="5"/>
  <c r="I41" i="5"/>
  <c r="I33" i="5"/>
  <c r="H25" i="5"/>
  <c r="H13" i="5"/>
  <c r="I6" i="7"/>
  <c r="H60" i="7"/>
  <c r="H132" i="7"/>
  <c r="G4" i="5"/>
  <c r="G4" i="7" s="1"/>
  <c r="G6" i="5"/>
  <c r="G6" i="7" s="1"/>
  <c r="G8" i="5"/>
  <c r="G8" i="7" s="1"/>
  <c r="G10" i="5"/>
  <c r="G10" i="7" s="1"/>
  <c r="G12" i="5"/>
  <c r="G12" i="7" s="1"/>
  <c r="G14" i="5"/>
  <c r="G14" i="7" s="1"/>
  <c r="G16" i="5"/>
  <c r="G16" i="7" s="1"/>
  <c r="G18" i="5"/>
  <c r="G18" i="7" s="1"/>
  <c r="G20" i="5"/>
  <c r="G20" i="7" s="1"/>
  <c r="G22" i="5"/>
  <c r="G22" i="7" s="1"/>
  <c r="G24" i="5"/>
  <c r="G24" i="7" s="1"/>
  <c r="G26" i="5"/>
  <c r="G26" i="7" s="1"/>
  <c r="G28" i="5"/>
  <c r="G28" i="7" s="1"/>
  <c r="G30" i="5"/>
  <c r="G30" i="7" s="1"/>
  <c r="G32" i="5"/>
  <c r="G32" i="7" s="1"/>
  <c r="G34" i="5"/>
  <c r="G34" i="7" s="1"/>
  <c r="G36" i="5"/>
  <c r="G36" i="7" s="1"/>
  <c r="G38" i="5"/>
  <c r="G38" i="7" s="1"/>
  <c r="G40" i="5"/>
  <c r="G40" i="7" s="1"/>
  <c r="G42" i="5"/>
  <c r="G42" i="7" s="1"/>
  <c r="G44" i="5"/>
  <c r="G44" i="7" s="1"/>
  <c r="G46" i="5"/>
  <c r="G46" i="7" s="1"/>
  <c r="G48" i="5"/>
  <c r="G48" i="7" s="1"/>
  <c r="G50" i="5"/>
  <c r="G50" i="7" s="1"/>
  <c r="G52" i="5"/>
  <c r="G52" i="7" s="1"/>
  <c r="G54" i="5"/>
  <c r="G54" i="7" s="1"/>
  <c r="G56" i="5"/>
  <c r="G56" i="7" s="1"/>
  <c r="G58" i="5"/>
  <c r="G58" i="7" s="1"/>
  <c r="G60" i="5"/>
  <c r="G60" i="7" s="1"/>
  <c r="G62" i="5"/>
  <c r="G62" i="7" s="1"/>
  <c r="G64" i="5"/>
  <c r="G64" i="7" s="1"/>
  <c r="G66" i="5"/>
  <c r="G66" i="7" s="1"/>
  <c r="G68" i="5"/>
  <c r="G68" i="7" s="1"/>
  <c r="G70" i="5"/>
  <c r="G70" i="7" s="1"/>
  <c r="G72" i="5"/>
  <c r="G72" i="7" s="1"/>
  <c r="G74" i="5"/>
  <c r="G74" i="7" s="1"/>
  <c r="G76" i="5"/>
  <c r="G76" i="7" s="1"/>
  <c r="G3" i="5"/>
  <c r="G3" i="7" s="1"/>
  <c r="G5" i="5"/>
  <c r="G5" i="7" s="1"/>
  <c r="G7" i="5"/>
  <c r="G7" i="7" s="1"/>
  <c r="G9" i="5"/>
  <c r="G9" i="7" s="1"/>
  <c r="G11" i="5"/>
  <c r="G11" i="7" s="1"/>
  <c r="G13" i="5"/>
  <c r="G13" i="7" s="1"/>
  <c r="G15" i="5"/>
  <c r="G15" i="7" s="1"/>
  <c r="G17" i="5"/>
  <c r="G17" i="7" s="1"/>
  <c r="G19" i="5"/>
  <c r="G19" i="7" s="1"/>
  <c r="G21" i="5"/>
  <c r="G21" i="7" s="1"/>
  <c r="G23" i="5"/>
  <c r="G23" i="7" s="1"/>
  <c r="G25" i="5"/>
  <c r="G25" i="7" s="1"/>
  <c r="G27" i="5"/>
  <c r="G27" i="7" s="1"/>
  <c r="C3" i="5"/>
  <c r="C3" i="7" s="1"/>
  <c r="C170" i="5"/>
  <c r="C170" i="7" s="1"/>
  <c r="C158" i="5"/>
  <c r="C158" i="7" s="1"/>
  <c r="C146" i="5"/>
  <c r="C146" i="7" s="1"/>
  <c r="C134" i="5"/>
  <c r="C134" i="7" s="1"/>
  <c r="C122" i="5"/>
  <c r="C122" i="7" s="1"/>
  <c r="C110" i="5"/>
  <c r="C110" i="7" s="1"/>
  <c r="C98" i="5"/>
  <c r="C98" i="7" s="1"/>
  <c r="C86" i="5"/>
  <c r="C86" i="7" s="1"/>
  <c r="C74" i="5"/>
  <c r="C74" i="7" s="1"/>
  <c r="C62" i="5"/>
  <c r="C62" i="7" s="1"/>
  <c r="C50" i="5"/>
  <c r="C50" i="7" s="1"/>
  <c r="C38" i="5"/>
  <c r="C38" i="7" s="1"/>
  <c r="C26" i="5"/>
  <c r="C26" i="7" s="1"/>
  <c r="C14" i="5"/>
  <c r="C14" i="7" s="1"/>
  <c r="H181" i="5"/>
  <c r="H179" i="5"/>
  <c r="H177" i="5"/>
  <c r="H175" i="5"/>
  <c r="H173" i="5"/>
  <c r="H171" i="5"/>
  <c r="H169" i="5"/>
  <c r="H167" i="5"/>
  <c r="H165" i="5"/>
  <c r="H163" i="5"/>
  <c r="H161" i="5"/>
  <c r="H159" i="5"/>
  <c r="H157" i="5"/>
  <c r="H155" i="5"/>
  <c r="H153" i="5"/>
  <c r="H151" i="5"/>
  <c r="H149" i="5"/>
  <c r="H147" i="5"/>
  <c r="H145" i="5"/>
  <c r="H143" i="5"/>
  <c r="H141" i="5"/>
  <c r="H139" i="5"/>
  <c r="H137" i="5"/>
  <c r="H135" i="5"/>
  <c r="H133" i="5"/>
  <c r="H131" i="5"/>
  <c r="H129" i="5"/>
  <c r="H127" i="5"/>
  <c r="H125" i="5"/>
  <c r="H123" i="5"/>
  <c r="H121" i="5"/>
  <c r="H119" i="5"/>
  <c r="H117" i="5"/>
  <c r="H115" i="5"/>
  <c r="H113" i="5"/>
  <c r="H111" i="5"/>
  <c r="H109" i="5"/>
  <c r="H107" i="5"/>
  <c r="H105" i="5"/>
  <c r="H103" i="5"/>
  <c r="E101" i="5"/>
  <c r="E101" i="7" s="1"/>
  <c r="H98" i="5"/>
  <c r="E96" i="5"/>
  <c r="E96" i="7" s="1"/>
  <c r="H93" i="5"/>
  <c r="F90" i="5"/>
  <c r="F90" i="7" s="1"/>
  <c r="F87" i="5"/>
  <c r="F87" i="7" s="1"/>
  <c r="G83" i="5"/>
  <c r="G83" i="7" s="1"/>
  <c r="F79" i="5"/>
  <c r="F79" i="7" s="1"/>
  <c r="G73" i="5"/>
  <c r="G73" i="7" s="1"/>
  <c r="G67" i="5"/>
  <c r="G67" i="7" s="1"/>
  <c r="G61" i="5"/>
  <c r="G61" i="7" s="1"/>
  <c r="G55" i="5"/>
  <c r="G55" i="7" s="1"/>
  <c r="G49" i="5"/>
  <c r="G49" i="7" s="1"/>
  <c r="H41" i="5"/>
  <c r="H33" i="5"/>
  <c r="I23" i="5"/>
  <c r="I11" i="5"/>
  <c r="H12" i="7"/>
  <c r="H66" i="7"/>
  <c r="H138" i="7"/>
  <c r="C169" i="5"/>
  <c r="C169" i="7" s="1"/>
  <c r="C157" i="5"/>
  <c r="C157" i="7" s="1"/>
  <c r="C133" i="5"/>
  <c r="C133" i="7" s="1"/>
  <c r="C121" i="5"/>
  <c r="C121" i="7" s="1"/>
  <c r="C109" i="5"/>
  <c r="C109" i="7" s="1"/>
  <c r="C97" i="5"/>
  <c r="C97" i="7" s="1"/>
  <c r="C85" i="5"/>
  <c r="C85" i="7" s="1"/>
  <c r="C73" i="5"/>
  <c r="C73" i="7" s="1"/>
  <c r="C61" i="5"/>
  <c r="C61" i="7" s="1"/>
  <c r="C49" i="5"/>
  <c r="C49" i="7" s="1"/>
  <c r="C37" i="5"/>
  <c r="C37" i="7" s="1"/>
  <c r="C25" i="5"/>
  <c r="C25" i="7" s="1"/>
  <c r="C13" i="5"/>
  <c r="C13" i="7" s="1"/>
  <c r="G181" i="5"/>
  <c r="G181" i="7" s="1"/>
  <c r="G179" i="5"/>
  <c r="G179" i="7" s="1"/>
  <c r="G177" i="5"/>
  <c r="G177" i="7" s="1"/>
  <c r="G175" i="5"/>
  <c r="G175" i="7" s="1"/>
  <c r="G173" i="5"/>
  <c r="G173" i="7" s="1"/>
  <c r="G171" i="5"/>
  <c r="G171" i="7" s="1"/>
  <c r="G169" i="5"/>
  <c r="G169" i="7" s="1"/>
  <c r="G167" i="5"/>
  <c r="G167" i="7" s="1"/>
  <c r="G165" i="5"/>
  <c r="G165" i="7" s="1"/>
  <c r="G163" i="5"/>
  <c r="G163" i="7" s="1"/>
  <c r="G161" i="5"/>
  <c r="G161" i="7" s="1"/>
  <c r="G159" i="5"/>
  <c r="G159" i="7" s="1"/>
  <c r="G157" i="5"/>
  <c r="G157" i="7" s="1"/>
  <c r="G155" i="5"/>
  <c r="G155" i="7" s="1"/>
  <c r="G153" i="5"/>
  <c r="G153" i="7" s="1"/>
  <c r="G151" i="5"/>
  <c r="G151" i="7" s="1"/>
  <c r="G149" i="5"/>
  <c r="G149" i="7" s="1"/>
  <c r="G147" i="5"/>
  <c r="G147" i="7" s="1"/>
  <c r="G145" i="5"/>
  <c r="G145" i="7" s="1"/>
  <c r="G143" i="5"/>
  <c r="G143" i="7" s="1"/>
  <c r="G141" i="5"/>
  <c r="G141" i="7" s="1"/>
  <c r="G139" i="5"/>
  <c r="G139" i="7" s="1"/>
  <c r="G137" i="5"/>
  <c r="G137" i="7" s="1"/>
  <c r="G135" i="5"/>
  <c r="G135" i="7" s="1"/>
  <c r="G133" i="5"/>
  <c r="G133" i="7" s="1"/>
  <c r="G131" i="5"/>
  <c r="G131" i="7" s="1"/>
  <c r="G129" i="5"/>
  <c r="G129" i="7" s="1"/>
  <c r="G127" i="5"/>
  <c r="G127" i="7" s="1"/>
  <c r="G125" i="5"/>
  <c r="G125" i="7" s="1"/>
  <c r="G123" i="5"/>
  <c r="G123" i="7" s="1"/>
  <c r="G121" i="5"/>
  <c r="G121" i="7" s="1"/>
  <c r="G119" i="5"/>
  <c r="G119" i="7" s="1"/>
  <c r="G117" i="5"/>
  <c r="G117" i="7" s="1"/>
  <c r="G115" i="5"/>
  <c r="G115" i="7" s="1"/>
  <c r="G113" i="5"/>
  <c r="G113" i="7" s="1"/>
  <c r="G111" i="5"/>
  <c r="G111" i="7" s="1"/>
  <c r="G109" i="5"/>
  <c r="G109" i="7" s="1"/>
  <c r="G107" i="5"/>
  <c r="G107" i="7" s="1"/>
  <c r="G105" i="5"/>
  <c r="G105" i="7" s="1"/>
  <c r="G103" i="5"/>
  <c r="G103" i="7" s="1"/>
  <c r="F101" i="5"/>
  <c r="F101" i="7" s="1"/>
  <c r="G98" i="5"/>
  <c r="G98" i="7" s="1"/>
  <c r="F96" i="5"/>
  <c r="F96" i="7" s="1"/>
  <c r="G93" i="5"/>
  <c r="G93" i="7" s="1"/>
  <c r="I89" i="5"/>
  <c r="G86" i="5"/>
  <c r="G86" i="7" s="1"/>
  <c r="E83" i="5"/>
  <c r="E83" i="7" s="1"/>
  <c r="G78" i="5"/>
  <c r="G78" i="7" s="1"/>
  <c r="F73" i="5"/>
  <c r="F73" i="7" s="1"/>
  <c r="F67" i="5"/>
  <c r="F67" i="7" s="1"/>
  <c r="F61" i="5"/>
  <c r="F61" i="7" s="1"/>
  <c r="F55" i="5"/>
  <c r="F55" i="7" s="1"/>
  <c r="G41" i="5"/>
  <c r="G41" i="7" s="1"/>
  <c r="G33" i="5"/>
  <c r="G33" i="7" s="1"/>
  <c r="H23" i="5"/>
  <c r="H11" i="5"/>
  <c r="I12" i="7"/>
  <c r="H72" i="7"/>
  <c r="H144" i="7"/>
  <c r="C181" i="5"/>
  <c r="C181" i="7" s="1"/>
  <c r="F4" i="5"/>
  <c r="F4" i="7" s="1"/>
  <c r="F6" i="5"/>
  <c r="F6" i="7" s="1"/>
  <c r="F8" i="5"/>
  <c r="F8" i="7" s="1"/>
  <c r="F10" i="5"/>
  <c r="F10" i="7" s="1"/>
  <c r="F12" i="5"/>
  <c r="F12" i="7" s="1"/>
  <c r="F14" i="5"/>
  <c r="F14" i="7" s="1"/>
  <c r="F16" i="5"/>
  <c r="F16" i="7" s="1"/>
  <c r="F18" i="5"/>
  <c r="F18" i="7" s="1"/>
  <c r="F20" i="5"/>
  <c r="F20" i="7" s="1"/>
  <c r="F22" i="5"/>
  <c r="F22" i="7" s="1"/>
  <c r="F24" i="5"/>
  <c r="F24" i="7" s="1"/>
  <c r="F26" i="5"/>
  <c r="F26" i="7" s="1"/>
  <c r="F28" i="5"/>
  <c r="F28" i="7" s="1"/>
  <c r="F30" i="5"/>
  <c r="F30" i="7" s="1"/>
  <c r="F32" i="5"/>
  <c r="F32" i="7" s="1"/>
  <c r="F34" i="5"/>
  <c r="F34" i="7" s="1"/>
  <c r="F36" i="5"/>
  <c r="F36" i="7" s="1"/>
  <c r="F38" i="5"/>
  <c r="F38" i="7" s="1"/>
  <c r="F40" i="5"/>
  <c r="F40" i="7" s="1"/>
  <c r="F42" i="5"/>
  <c r="F42" i="7" s="1"/>
  <c r="F44" i="5"/>
  <c r="F44" i="7" s="1"/>
  <c r="F46" i="5"/>
  <c r="F46" i="7" s="1"/>
  <c r="F48" i="5"/>
  <c r="F48" i="7" s="1"/>
  <c r="F50" i="5"/>
  <c r="F50" i="7" s="1"/>
  <c r="F52" i="5"/>
  <c r="F52" i="7" s="1"/>
  <c r="F54" i="5"/>
  <c r="F54" i="7" s="1"/>
  <c r="F56" i="5"/>
  <c r="F56" i="7" s="1"/>
  <c r="F58" i="5"/>
  <c r="F58" i="7" s="1"/>
  <c r="F60" i="5"/>
  <c r="F60" i="7" s="1"/>
  <c r="F62" i="5"/>
  <c r="F62" i="7" s="1"/>
  <c r="F64" i="5"/>
  <c r="F64" i="7" s="1"/>
  <c r="F66" i="5"/>
  <c r="F66" i="7" s="1"/>
  <c r="F68" i="5"/>
  <c r="F68" i="7" s="1"/>
  <c r="F70" i="5"/>
  <c r="F70" i="7" s="1"/>
  <c r="F72" i="5"/>
  <c r="F72" i="7" s="1"/>
  <c r="F74" i="5"/>
  <c r="F74" i="7" s="1"/>
  <c r="F76" i="5"/>
  <c r="F76" i="7" s="1"/>
  <c r="F78" i="5"/>
  <c r="F78" i="7" s="1"/>
  <c r="F80" i="5"/>
  <c r="F80" i="7" s="1"/>
  <c r="F82" i="5"/>
  <c r="F82" i="7" s="1"/>
  <c r="F3" i="5"/>
  <c r="F3" i="7" s="1"/>
  <c r="F5" i="5"/>
  <c r="F5" i="7" s="1"/>
  <c r="F7" i="5"/>
  <c r="F7" i="7" s="1"/>
  <c r="F9" i="5"/>
  <c r="F9" i="7" s="1"/>
  <c r="F11" i="5"/>
  <c r="F11" i="7" s="1"/>
  <c r="F13" i="5"/>
  <c r="F13" i="7" s="1"/>
  <c r="F15" i="5"/>
  <c r="F15" i="7" s="1"/>
  <c r="F17" i="5"/>
  <c r="F17" i="7" s="1"/>
  <c r="F19" i="5"/>
  <c r="F19" i="7" s="1"/>
  <c r="F21" i="5"/>
  <c r="F21" i="7" s="1"/>
  <c r="F23" i="5"/>
  <c r="F23" i="7" s="1"/>
  <c r="F25" i="5"/>
  <c r="F25" i="7" s="1"/>
  <c r="F27" i="5"/>
  <c r="F27" i="7" s="1"/>
  <c r="F29" i="5"/>
  <c r="F29" i="7" s="1"/>
  <c r="F31" i="5"/>
  <c r="F31" i="7" s="1"/>
  <c r="F33" i="5"/>
  <c r="F33" i="7" s="1"/>
  <c r="F35" i="5"/>
  <c r="F35" i="7" s="1"/>
  <c r="F37" i="5"/>
  <c r="F37" i="7" s="1"/>
  <c r="F39" i="5"/>
  <c r="F39" i="7" s="1"/>
  <c r="F41" i="5"/>
  <c r="F41" i="7" s="1"/>
  <c r="F43" i="5"/>
  <c r="F43" i="7" s="1"/>
  <c r="F45" i="5"/>
  <c r="F45" i="7" s="1"/>
  <c r="F47" i="5"/>
  <c r="F47" i="7" s="1"/>
  <c r="C168" i="5"/>
  <c r="C168" i="7" s="1"/>
  <c r="C156" i="5"/>
  <c r="C156" i="7" s="1"/>
  <c r="C132" i="5"/>
  <c r="C132" i="7" s="1"/>
  <c r="C108" i="5"/>
  <c r="C108" i="7" s="1"/>
  <c r="C96" i="5"/>
  <c r="C96" i="7" s="1"/>
  <c r="C84" i="5"/>
  <c r="C84" i="7" s="1"/>
  <c r="C72" i="5"/>
  <c r="C72" i="7" s="1"/>
  <c r="C48" i="5"/>
  <c r="C48" i="7" s="1"/>
  <c r="C36" i="5"/>
  <c r="C36" i="7" s="1"/>
  <c r="C24" i="5"/>
  <c r="C24" i="7" s="1"/>
  <c r="C12" i="5"/>
  <c r="C12" i="7" s="1"/>
  <c r="E181" i="5"/>
  <c r="E181" i="7" s="1"/>
  <c r="E179" i="5"/>
  <c r="E179" i="7" s="1"/>
  <c r="E177" i="5"/>
  <c r="E177" i="7" s="1"/>
  <c r="E175" i="5"/>
  <c r="E175" i="7" s="1"/>
  <c r="E173" i="5"/>
  <c r="E173" i="7" s="1"/>
  <c r="E171" i="5"/>
  <c r="E171" i="7" s="1"/>
  <c r="E169" i="5"/>
  <c r="E169" i="7" s="1"/>
  <c r="E167" i="5"/>
  <c r="E167" i="7" s="1"/>
  <c r="E165" i="5"/>
  <c r="E165" i="7" s="1"/>
  <c r="E163" i="5"/>
  <c r="E163" i="7" s="1"/>
  <c r="E161" i="5"/>
  <c r="E161" i="7" s="1"/>
  <c r="E159" i="5"/>
  <c r="E159" i="7" s="1"/>
  <c r="E157" i="5"/>
  <c r="E157" i="7" s="1"/>
  <c r="E155" i="5"/>
  <c r="E155" i="7" s="1"/>
  <c r="E153" i="5"/>
  <c r="E153" i="7" s="1"/>
  <c r="E151" i="5"/>
  <c r="E151" i="7" s="1"/>
  <c r="E149" i="5"/>
  <c r="E149" i="7" s="1"/>
  <c r="E147" i="5"/>
  <c r="E147" i="7" s="1"/>
  <c r="E145" i="5"/>
  <c r="E145" i="7" s="1"/>
  <c r="E143" i="5"/>
  <c r="E143" i="7" s="1"/>
  <c r="E141" i="5"/>
  <c r="E141" i="7" s="1"/>
  <c r="E139" i="5"/>
  <c r="E139" i="7" s="1"/>
  <c r="E137" i="5"/>
  <c r="E137" i="7" s="1"/>
  <c r="E135" i="5"/>
  <c r="E135" i="7" s="1"/>
  <c r="E133" i="5"/>
  <c r="E133" i="7" s="1"/>
  <c r="E131" i="5"/>
  <c r="E131" i="7" s="1"/>
  <c r="E129" i="5"/>
  <c r="E129" i="7" s="1"/>
  <c r="E127" i="5"/>
  <c r="E127" i="7" s="1"/>
  <c r="E125" i="5"/>
  <c r="E125" i="7" s="1"/>
  <c r="E123" i="5"/>
  <c r="E123" i="7" s="1"/>
  <c r="E121" i="5"/>
  <c r="E121" i="7" s="1"/>
  <c r="E119" i="5"/>
  <c r="E119" i="7" s="1"/>
  <c r="E117" i="5"/>
  <c r="E117" i="7" s="1"/>
  <c r="E115" i="5"/>
  <c r="E115" i="7" s="1"/>
  <c r="E113" i="5"/>
  <c r="E113" i="7" s="1"/>
  <c r="E111" i="5"/>
  <c r="E111" i="7" s="1"/>
  <c r="E109" i="5"/>
  <c r="E109" i="7" s="1"/>
  <c r="E107" i="5"/>
  <c r="E107" i="7" s="1"/>
  <c r="E105" i="5"/>
  <c r="E105" i="7" s="1"/>
  <c r="E103" i="5"/>
  <c r="E103" i="7" s="1"/>
  <c r="H100" i="5"/>
  <c r="E98" i="5"/>
  <c r="E98" i="7" s="1"/>
  <c r="H89" i="5"/>
  <c r="F86" i="5"/>
  <c r="F86" i="7" s="1"/>
  <c r="F83" i="5"/>
  <c r="F83" i="7" s="1"/>
  <c r="I77" i="5"/>
  <c r="I71" i="5"/>
  <c r="I65" i="5"/>
  <c r="I59" i="5"/>
  <c r="I53" i="5"/>
  <c r="I47" i="5"/>
  <c r="I39" i="5"/>
  <c r="I31" i="5"/>
  <c r="I21" i="5"/>
  <c r="I9" i="5"/>
  <c r="H18" i="7"/>
  <c r="H78" i="7"/>
  <c r="H150" i="7"/>
  <c r="E4" i="5"/>
  <c r="E4" i="7" s="1"/>
  <c r="E6" i="5"/>
  <c r="E6" i="7" s="1"/>
  <c r="E8" i="5"/>
  <c r="E8" i="7" s="1"/>
  <c r="E10" i="5"/>
  <c r="E10" i="7" s="1"/>
  <c r="E12" i="5"/>
  <c r="E12" i="7" s="1"/>
  <c r="E14" i="5"/>
  <c r="E14" i="7" s="1"/>
  <c r="E16" i="5"/>
  <c r="E16" i="7" s="1"/>
  <c r="E18" i="5"/>
  <c r="E18" i="7" s="1"/>
  <c r="E20" i="5"/>
  <c r="E20" i="7" s="1"/>
  <c r="E22" i="5"/>
  <c r="E22" i="7" s="1"/>
  <c r="E24" i="5"/>
  <c r="E24" i="7" s="1"/>
  <c r="E26" i="5"/>
  <c r="E26" i="7" s="1"/>
  <c r="E28" i="5"/>
  <c r="E28" i="7" s="1"/>
  <c r="E30" i="5"/>
  <c r="E30" i="7" s="1"/>
  <c r="E32" i="5"/>
  <c r="E32" i="7" s="1"/>
  <c r="E34" i="5"/>
  <c r="E34" i="7" s="1"/>
  <c r="E36" i="5"/>
  <c r="E36" i="7" s="1"/>
  <c r="E38" i="5"/>
  <c r="E38" i="7" s="1"/>
  <c r="E40" i="5"/>
  <c r="E40" i="7" s="1"/>
  <c r="E42" i="5"/>
  <c r="E42" i="7" s="1"/>
  <c r="E44" i="5"/>
  <c r="E44" i="7" s="1"/>
  <c r="E46" i="5"/>
  <c r="E46" i="7" s="1"/>
  <c r="E48" i="5"/>
  <c r="E48" i="7" s="1"/>
  <c r="E50" i="5"/>
  <c r="E50" i="7" s="1"/>
  <c r="E52" i="5"/>
  <c r="E52" i="7" s="1"/>
  <c r="E54" i="5"/>
  <c r="E54" i="7" s="1"/>
  <c r="E56" i="5"/>
  <c r="E56" i="7" s="1"/>
  <c r="E58" i="5"/>
  <c r="E58" i="7" s="1"/>
  <c r="E60" i="5"/>
  <c r="E60" i="7" s="1"/>
  <c r="E62" i="5"/>
  <c r="E62" i="7" s="1"/>
  <c r="E64" i="5"/>
  <c r="E64" i="7" s="1"/>
  <c r="E66" i="5"/>
  <c r="E66" i="7" s="1"/>
  <c r="E68" i="5"/>
  <c r="E68" i="7" s="1"/>
  <c r="E70" i="5"/>
  <c r="E70" i="7" s="1"/>
  <c r="E72" i="5"/>
  <c r="E72" i="7" s="1"/>
  <c r="E74" i="5"/>
  <c r="E74" i="7" s="1"/>
  <c r="E76" i="5"/>
  <c r="E76" i="7" s="1"/>
  <c r="E78" i="5"/>
  <c r="E78" i="7" s="1"/>
  <c r="E80" i="5"/>
  <c r="E80" i="7" s="1"/>
  <c r="E82" i="5"/>
  <c r="E82" i="7" s="1"/>
  <c r="E84" i="5"/>
  <c r="E84" i="7" s="1"/>
  <c r="E86" i="5"/>
  <c r="E86" i="7" s="1"/>
  <c r="E88" i="5"/>
  <c r="E88" i="7" s="1"/>
  <c r="E90" i="5"/>
  <c r="E90" i="7" s="1"/>
  <c r="E92" i="5"/>
  <c r="E92" i="7" s="1"/>
  <c r="E3" i="5"/>
  <c r="E3" i="7" s="1"/>
  <c r="E5" i="5"/>
  <c r="E5" i="7" s="1"/>
  <c r="E7" i="5"/>
  <c r="E7" i="7" s="1"/>
  <c r="E9" i="5"/>
  <c r="E9" i="7" s="1"/>
  <c r="E11" i="5"/>
  <c r="E11" i="7" s="1"/>
  <c r="E13" i="5"/>
  <c r="E13" i="7" s="1"/>
  <c r="E15" i="5"/>
  <c r="E15" i="7" s="1"/>
  <c r="E17" i="5"/>
  <c r="E17" i="7" s="1"/>
  <c r="E19" i="5"/>
  <c r="E19" i="7" s="1"/>
  <c r="E21" i="5"/>
  <c r="E21" i="7" s="1"/>
  <c r="E23" i="5"/>
  <c r="E23" i="7" s="1"/>
  <c r="E25" i="5"/>
  <c r="E25" i="7" s="1"/>
  <c r="E27" i="5"/>
  <c r="E27" i="7" s="1"/>
  <c r="E29" i="5"/>
  <c r="E29" i="7" s="1"/>
  <c r="E31" i="5"/>
  <c r="E31" i="7" s="1"/>
  <c r="E33" i="5"/>
  <c r="E33" i="7" s="1"/>
  <c r="E35" i="5"/>
  <c r="E35" i="7" s="1"/>
  <c r="E37" i="5"/>
  <c r="E37" i="7" s="1"/>
  <c r="E39" i="5"/>
  <c r="E39" i="7" s="1"/>
  <c r="E41" i="5"/>
  <c r="E41" i="7" s="1"/>
  <c r="E43" i="5"/>
  <c r="E43" i="7" s="1"/>
  <c r="E45" i="5"/>
  <c r="E45" i="7" s="1"/>
  <c r="E47" i="5"/>
  <c r="E47" i="7" s="1"/>
  <c r="E49" i="5"/>
  <c r="E49" i="7" s="1"/>
  <c r="E51" i="5"/>
  <c r="E51" i="7" s="1"/>
  <c r="E53" i="5"/>
  <c r="E53" i="7" s="1"/>
  <c r="E55" i="5"/>
  <c r="E55" i="7" s="1"/>
  <c r="E57" i="5"/>
  <c r="E57" i="7" s="1"/>
  <c r="E59" i="5"/>
  <c r="E59" i="7" s="1"/>
  <c r="E61" i="5"/>
  <c r="E61" i="7" s="1"/>
  <c r="E63" i="5"/>
  <c r="E63" i="7" s="1"/>
  <c r="E65" i="5"/>
  <c r="E65" i="7" s="1"/>
  <c r="E67" i="5"/>
  <c r="E67" i="7" s="1"/>
  <c r="E69" i="5"/>
  <c r="E69" i="7" s="1"/>
  <c r="E71" i="5"/>
  <c r="E71" i="7" s="1"/>
  <c r="E73" i="5"/>
  <c r="E73" i="7" s="1"/>
  <c r="E75" i="5"/>
  <c r="E75" i="7" s="1"/>
  <c r="E77" i="5"/>
  <c r="E77" i="7" s="1"/>
  <c r="E79" i="5"/>
  <c r="E79" i="7" s="1"/>
  <c r="E81" i="5"/>
  <c r="E81" i="7" s="1"/>
  <c r="C145" i="5"/>
  <c r="C145" i="7" s="1"/>
  <c r="C180" i="5"/>
  <c r="C180" i="7" s="1"/>
  <c r="C144" i="5"/>
  <c r="C144" i="7" s="1"/>
  <c r="C120" i="5"/>
  <c r="C120" i="7" s="1"/>
  <c r="C60" i="5"/>
  <c r="C60" i="7" s="1"/>
  <c r="D4" i="5"/>
  <c r="D4" i="7" s="1"/>
  <c r="D6" i="5"/>
  <c r="D6" i="7" s="1"/>
  <c r="D8" i="5"/>
  <c r="D8" i="7" s="1"/>
  <c r="D10" i="5"/>
  <c r="D10" i="7" s="1"/>
  <c r="D12" i="5"/>
  <c r="D12" i="7" s="1"/>
  <c r="D14" i="5"/>
  <c r="D14" i="7" s="1"/>
  <c r="D16" i="5"/>
  <c r="D16" i="7" s="1"/>
  <c r="D18" i="5"/>
  <c r="D18" i="7" s="1"/>
  <c r="D20" i="5"/>
  <c r="D20" i="7" s="1"/>
  <c r="D22" i="5"/>
  <c r="D22" i="7" s="1"/>
  <c r="D24" i="5"/>
  <c r="D24" i="7" s="1"/>
  <c r="D26" i="5"/>
  <c r="D26" i="7" s="1"/>
  <c r="D28" i="5"/>
  <c r="D28" i="7" s="1"/>
  <c r="D30" i="5"/>
  <c r="D30" i="7" s="1"/>
  <c r="D32" i="5"/>
  <c r="D32" i="7" s="1"/>
  <c r="D34" i="5"/>
  <c r="D34" i="7" s="1"/>
  <c r="D36" i="5"/>
  <c r="D36" i="7" s="1"/>
  <c r="D38" i="5"/>
  <c r="D38" i="7" s="1"/>
  <c r="D40" i="5"/>
  <c r="D40" i="7" s="1"/>
  <c r="D42" i="5"/>
  <c r="D42" i="7" s="1"/>
  <c r="D44" i="5"/>
  <c r="D44" i="7" s="1"/>
  <c r="D46" i="5"/>
  <c r="D46" i="7" s="1"/>
  <c r="D48" i="5"/>
  <c r="D48" i="7" s="1"/>
  <c r="D50" i="5"/>
  <c r="D50" i="7" s="1"/>
  <c r="D52" i="5"/>
  <c r="D52" i="7" s="1"/>
  <c r="D54" i="5"/>
  <c r="D54" i="7" s="1"/>
  <c r="D56" i="5"/>
  <c r="D56" i="7" s="1"/>
  <c r="D58" i="5"/>
  <c r="D58" i="7" s="1"/>
  <c r="D60" i="5"/>
  <c r="D60" i="7" s="1"/>
  <c r="D62" i="5"/>
  <c r="D62" i="7" s="1"/>
  <c r="D64" i="5"/>
  <c r="D64" i="7" s="1"/>
  <c r="D66" i="5"/>
  <c r="D66" i="7" s="1"/>
  <c r="D68" i="5"/>
  <c r="D68" i="7" s="1"/>
  <c r="D70" i="5"/>
  <c r="D70" i="7" s="1"/>
  <c r="D72" i="5"/>
  <c r="D72" i="7" s="1"/>
  <c r="D74" i="5"/>
  <c r="D74" i="7" s="1"/>
  <c r="D76" i="5"/>
  <c r="D76" i="7" s="1"/>
  <c r="D78" i="5"/>
  <c r="D78" i="7" s="1"/>
  <c r="D80" i="5"/>
  <c r="D80" i="7" s="1"/>
  <c r="D82" i="5"/>
  <c r="D82" i="7" s="1"/>
  <c r="D84" i="5"/>
  <c r="D84" i="7" s="1"/>
  <c r="D86" i="5"/>
  <c r="D86" i="7" s="1"/>
  <c r="D88" i="5"/>
  <c r="D88" i="7" s="1"/>
  <c r="D90" i="5"/>
  <c r="D90" i="7" s="1"/>
  <c r="D92" i="5"/>
  <c r="D92" i="7" s="1"/>
  <c r="D94" i="5"/>
  <c r="D94" i="7" s="1"/>
  <c r="D3" i="5"/>
  <c r="D3" i="7" s="1"/>
  <c r="D5" i="5"/>
  <c r="D5" i="7" s="1"/>
  <c r="D7" i="5"/>
  <c r="D7" i="7" s="1"/>
  <c r="D9" i="5"/>
  <c r="D9" i="7" s="1"/>
  <c r="D11" i="5"/>
  <c r="D11" i="7" s="1"/>
  <c r="D13" i="5"/>
  <c r="D13" i="7" s="1"/>
  <c r="D15" i="5"/>
  <c r="D15" i="7" s="1"/>
  <c r="D17" i="5"/>
  <c r="D17" i="7" s="1"/>
  <c r="D19" i="5"/>
  <c r="D19" i="7" s="1"/>
  <c r="D21" i="5"/>
  <c r="D21" i="7" s="1"/>
  <c r="D23" i="5"/>
  <c r="D23" i="7" s="1"/>
  <c r="D25" i="5"/>
  <c r="D25" i="7" s="1"/>
  <c r="D27" i="5"/>
  <c r="D27" i="7" s="1"/>
  <c r="D29" i="5"/>
  <c r="D29" i="7" s="1"/>
  <c r="D31" i="5"/>
  <c r="D31" i="7" s="1"/>
  <c r="D33" i="5"/>
  <c r="D33" i="7" s="1"/>
  <c r="D35" i="5"/>
  <c r="D35" i="7" s="1"/>
  <c r="D37" i="5"/>
  <c r="D37" i="7" s="1"/>
  <c r="D39" i="5"/>
  <c r="D39" i="7" s="1"/>
  <c r="D41" i="5"/>
  <c r="D41" i="7" s="1"/>
  <c r="D43" i="5"/>
  <c r="D43" i="7" s="1"/>
  <c r="D45" i="5"/>
  <c r="D45" i="7" s="1"/>
  <c r="D47" i="5"/>
  <c r="D47" i="7" s="1"/>
  <c r="D49" i="5"/>
  <c r="D49" i="7" s="1"/>
  <c r="D51" i="5"/>
  <c r="D51" i="7" s="1"/>
  <c r="D53" i="5"/>
  <c r="D53" i="7" s="1"/>
  <c r="D55" i="5"/>
  <c r="D55" i="7" s="1"/>
  <c r="D57" i="5"/>
  <c r="D57" i="7" s="1"/>
  <c r="D59" i="5"/>
  <c r="D59" i="7" s="1"/>
  <c r="D61" i="5"/>
  <c r="D61" i="7" s="1"/>
  <c r="D63" i="5"/>
  <c r="D63" i="7" s="1"/>
  <c r="D65" i="5"/>
  <c r="D65" i="7" s="1"/>
  <c r="D67" i="5"/>
  <c r="D67" i="7" s="1"/>
  <c r="D69" i="5"/>
  <c r="D69" i="7" s="1"/>
  <c r="D71" i="5"/>
  <c r="D71" i="7" s="1"/>
  <c r="D73" i="5"/>
  <c r="D73" i="7" s="1"/>
  <c r="D75" i="5"/>
  <c r="D75" i="7" s="1"/>
  <c r="D77" i="5"/>
  <c r="D77" i="7" s="1"/>
  <c r="D79" i="5"/>
  <c r="D79" i="7" s="1"/>
  <c r="D81" i="5"/>
  <c r="D81" i="7" s="1"/>
  <c r="D83" i="5"/>
  <c r="D83" i="7" s="1"/>
  <c r="D85" i="5"/>
  <c r="D85" i="7" s="1"/>
  <c r="D87" i="5"/>
  <c r="D87" i="7" s="1"/>
  <c r="D89" i="5"/>
  <c r="D89" i="7" s="1"/>
  <c r="D91" i="5"/>
  <c r="D91" i="7" s="1"/>
  <c r="D93" i="5"/>
  <c r="D93" i="7" s="1"/>
  <c r="D95" i="5"/>
  <c r="D95" i="7" s="1"/>
  <c r="D97" i="5"/>
  <c r="D97" i="7" s="1"/>
  <c r="D99" i="5"/>
  <c r="D99" i="7" s="1"/>
  <c r="D101" i="5"/>
  <c r="D101" i="7" s="1"/>
  <c r="D103" i="5"/>
  <c r="D103" i="7" s="1"/>
  <c r="C179" i="5"/>
  <c r="C179" i="7" s="1"/>
  <c r="C167" i="5"/>
  <c r="C167" i="7" s="1"/>
  <c r="C155" i="5"/>
  <c r="C155" i="7" s="1"/>
  <c r="C143" i="5"/>
  <c r="C143" i="7" s="1"/>
  <c r="C131" i="5"/>
  <c r="C131" i="7" s="1"/>
  <c r="C119" i="5"/>
  <c r="C119" i="7" s="1"/>
  <c r="C107" i="5"/>
  <c r="C107" i="7" s="1"/>
  <c r="C95" i="5"/>
  <c r="C95" i="7" s="1"/>
  <c r="C83" i="5"/>
  <c r="C83" i="7" s="1"/>
  <c r="C71" i="5"/>
  <c r="C71" i="7" s="1"/>
  <c r="C59" i="5"/>
  <c r="C59" i="7" s="1"/>
  <c r="C47" i="5"/>
  <c r="C47" i="7" s="1"/>
  <c r="C35" i="5"/>
  <c r="C35" i="7" s="1"/>
  <c r="C23" i="5"/>
  <c r="C23" i="7" s="1"/>
  <c r="F181" i="5"/>
  <c r="F181" i="7" s="1"/>
  <c r="F179" i="5"/>
  <c r="F179" i="7" s="1"/>
  <c r="F177" i="5"/>
  <c r="F177" i="7" s="1"/>
  <c r="F175" i="5"/>
  <c r="F175" i="7" s="1"/>
  <c r="F173" i="5"/>
  <c r="F173" i="7" s="1"/>
  <c r="F171" i="5"/>
  <c r="F171" i="7" s="1"/>
  <c r="F169" i="5"/>
  <c r="F169" i="7" s="1"/>
  <c r="F167" i="5"/>
  <c r="F167" i="7" s="1"/>
  <c r="F165" i="5"/>
  <c r="F165" i="7" s="1"/>
  <c r="F163" i="5"/>
  <c r="F163" i="7" s="1"/>
  <c r="F161" i="5"/>
  <c r="F161" i="7" s="1"/>
  <c r="F159" i="5"/>
  <c r="F159" i="7" s="1"/>
  <c r="F157" i="5"/>
  <c r="F157" i="7" s="1"/>
  <c r="F155" i="5"/>
  <c r="F155" i="7" s="1"/>
  <c r="F153" i="5"/>
  <c r="F153" i="7" s="1"/>
  <c r="F151" i="5"/>
  <c r="F151" i="7" s="1"/>
  <c r="F149" i="5"/>
  <c r="F149" i="7" s="1"/>
  <c r="F147" i="5"/>
  <c r="F147" i="7" s="1"/>
  <c r="F145" i="5"/>
  <c r="F145" i="7" s="1"/>
  <c r="F143" i="5"/>
  <c r="F143" i="7" s="1"/>
  <c r="F141" i="5"/>
  <c r="F141" i="7" s="1"/>
  <c r="F139" i="5"/>
  <c r="F139" i="7" s="1"/>
  <c r="F137" i="5"/>
  <c r="F137" i="7" s="1"/>
  <c r="F135" i="5"/>
  <c r="F135" i="7" s="1"/>
  <c r="F133" i="5"/>
  <c r="F133" i="7" s="1"/>
  <c r="F131" i="5"/>
  <c r="F131" i="7" s="1"/>
  <c r="F129" i="5"/>
  <c r="F129" i="7" s="1"/>
  <c r="F127" i="5"/>
  <c r="F127" i="7" s="1"/>
  <c r="F125" i="5"/>
  <c r="F125" i="7" s="1"/>
  <c r="F123" i="5"/>
  <c r="F123" i="7" s="1"/>
  <c r="F121" i="5"/>
  <c r="F121" i="7" s="1"/>
  <c r="F119" i="5"/>
  <c r="F119" i="7" s="1"/>
  <c r="F117" i="5"/>
  <c r="F117" i="7" s="1"/>
  <c r="F115" i="5"/>
  <c r="F115" i="7" s="1"/>
  <c r="F113" i="5"/>
  <c r="F113" i="7" s="1"/>
  <c r="F111" i="5"/>
  <c r="F111" i="7" s="1"/>
  <c r="F109" i="5"/>
  <c r="F109" i="7" s="1"/>
  <c r="F107" i="5"/>
  <c r="F107" i="7" s="1"/>
  <c r="F105" i="5"/>
  <c r="F105" i="7" s="1"/>
  <c r="F103" i="5"/>
  <c r="F103" i="7" s="1"/>
  <c r="G100" i="5"/>
  <c r="G100" i="7" s="1"/>
  <c r="F98" i="5"/>
  <c r="F98" i="7" s="1"/>
  <c r="I95" i="5"/>
  <c r="F93" i="5"/>
  <c r="F93" i="7" s="1"/>
  <c r="G89" i="5"/>
  <c r="G89" i="7" s="1"/>
  <c r="I85" i="5"/>
  <c r="G82" i="5"/>
  <c r="G82" i="7" s="1"/>
  <c r="H77" i="5"/>
  <c r="H71" i="5"/>
  <c r="H65" i="5"/>
  <c r="H59" i="5"/>
  <c r="H53" i="5"/>
  <c r="H47" i="5"/>
  <c r="H39" i="5"/>
  <c r="H31" i="5"/>
  <c r="H21" i="5"/>
  <c r="H9" i="5"/>
  <c r="I18" i="7"/>
  <c r="H84" i="7"/>
  <c r="H156" i="7"/>
</calcChain>
</file>

<file path=xl/sharedStrings.xml><?xml version="1.0" encoding="utf-8"?>
<sst xmlns="http://schemas.openxmlformats.org/spreadsheetml/2006/main" count="57" uniqueCount="40">
  <si>
    <t>CNY</t>
  </si>
  <si>
    <t>USD</t>
  </si>
  <si>
    <t>KRW</t>
  </si>
  <si>
    <t>JPY</t>
  </si>
  <si>
    <t>year</t>
  </si>
  <si>
    <t>EUR</t>
  </si>
  <si>
    <t>ChinaBaseMoney</t>
  </si>
  <si>
    <t>ForeignExchangeReserve</t>
  </si>
  <si>
    <t>index</t>
  </si>
  <si>
    <t>sum</t>
  </si>
  <si>
    <t>min</t>
  </si>
  <si>
    <t>max</t>
  </si>
  <si>
    <t>GBP</t>
  </si>
  <si>
    <t>Delta(Log(CNY))</t>
  </si>
  <si>
    <t>Delta(Log(USD))</t>
  </si>
  <si>
    <t>Delta(Log(JPY))</t>
  </si>
  <si>
    <t>Delta(Log(KRW))</t>
  </si>
  <si>
    <t>Delta(Log(EUR))</t>
  </si>
  <si>
    <t>Delta(Log(CNY)) - Delta(Log(GBP))</t>
  </si>
  <si>
    <t>Delta(Log(USD)) - Delta(Log(GBP))</t>
  </si>
  <si>
    <t>Delta(Log(JPY)) - Delta(Log(GBP))</t>
  </si>
  <si>
    <t>Delta(Log(KRW)) - Delta(Log(GBP))</t>
  </si>
  <si>
    <t>Delta(Log(EUR)) - Delta(Log(GBP))</t>
  </si>
  <si>
    <t>Normalizatioin(CNY)</t>
  </si>
  <si>
    <t>Normalizatioin(USD)</t>
  </si>
  <si>
    <t>Normalizatioin(JPY)</t>
  </si>
  <si>
    <t>Normalizatioin(KRW)</t>
  </si>
  <si>
    <t>Normalizatioin(EUR)</t>
  </si>
  <si>
    <t>Normalizatioin(ChinaBaseMoney)</t>
  </si>
  <si>
    <t>Normalizatioin(ForeignExchangeReserve)</t>
  </si>
  <si>
    <t>Normalizatioin(Log(CNY))</t>
  </si>
  <si>
    <t>Normalizatioin(Log(USD))</t>
  </si>
  <si>
    <t>Normalizatioin(Log(JPY))</t>
  </si>
  <si>
    <t>Normalizatioin(Log(KRW))</t>
  </si>
  <si>
    <t>Normalizatioin(Log(EUR))</t>
  </si>
  <si>
    <t>Normalizatioin(Log(ChinaBaseMoney))</t>
  </si>
  <si>
    <t>Normalizatioin(Log(ForeignExchangeReserve))</t>
  </si>
  <si>
    <t>ChinaBaseMoney（美元表示）</t>
  </si>
  <si>
    <t>ChinaBaseMoney（人民币表示）</t>
  </si>
  <si>
    <t>Delta(EMP)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</si>
</sst>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yyyy/m"/>
  </numFmts>
  <fonts count="2">
    <font>
      <sz val="12"/>
      <color theme="1"/>
      <name val="Calibri"/>
      <family val="2"/>
      <scheme val="minor"/>
    </font>
    <font>
      <b/>
      <sz val="12"/>
      <color theme="4" tint="-0.249977111117893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165" fontId="1" fillId="0" borderId="0" xfId="0" applyNumberFormat="1" applyFont="1" applyAlignment="1">
      <alignment vertical="center"/>
    </xf>
    <xf numFmtId="11" fontId="0" fillId="0" borderId="0" xfId="0" applyNumberFormat="1" applyAlignment="1">
      <alignment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4" fontId="0" fillId="2" borderId="0" xfId="0" applyNumberFormat="1" applyFill="1" applyAlignment="1">
      <alignment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original!$C$1</c:f>
              <c:strCache>
                <c:ptCount val="1"/>
                <c:pt idx="0">
                  <c:v>CNY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original!$B$2:$B$181</c:f>
              <c:numCache>
                <c:formatCode>yyyy/m</c:formatCode>
                <c:ptCount val="18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</c:numCache>
            </c:numRef>
          </c:cat>
          <c:val>
            <c:numRef>
              <c:f>original!$C$2:$C$181</c:f>
              <c:numCache>
                <c:formatCode>General</c:formatCode>
                <c:ptCount val="180"/>
                <c:pt idx="0">
                  <c:v>5.2009999999999996</c:v>
                </c:pt>
                <c:pt idx="1">
                  <c:v>5.07</c:v>
                </c:pt>
                <c:pt idx="2">
                  <c:v>4.984</c:v>
                </c:pt>
                <c:pt idx="3">
                  <c:v>4.9762000000000004</c:v>
                </c:pt>
                <c:pt idx="4">
                  <c:v>4.8331999999999997</c:v>
                </c:pt>
                <c:pt idx="5">
                  <c:v>5.0393999999999997</c:v>
                </c:pt>
                <c:pt idx="6">
                  <c:v>5.0176999999999996</c:v>
                </c:pt>
                <c:pt idx="7">
                  <c:v>4.8292999999999999</c:v>
                </c:pt>
                <c:pt idx="8">
                  <c:v>4.7163000000000004</c:v>
                </c:pt>
                <c:pt idx="9">
                  <c:v>4.6714000000000002</c:v>
                </c:pt>
                <c:pt idx="10">
                  <c:v>4.6538000000000004</c:v>
                </c:pt>
                <c:pt idx="11">
                  <c:v>4.9385000000000003</c:v>
                </c:pt>
                <c:pt idx="12">
                  <c:v>5.0843999999999996</c:v>
                </c:pt>
                <c:pt idx="13">
                  <c:v>4.9668999999999999</c:v>
                </c:pt>
                <c:pt idx="14">
                  <c:v>4.8994999999999997</c:v>
                </c:pt>
                <c:pt idx="15">
                  <c:v>4.8357000000000001</c:v>
                </c:pt>
                <c:pt idx="16">
                  <c:v>4.7247000000000003</c:v>
                </c:pt>
                <c:pt idx="17">
                  <c:v>4.6383999999999999</c:v>
                </c:pt>
                <c:pt idx="18">
                  <c:v>4.7118000000000002</c:v>
                </c:pt>
                <c:pt idx="19">
                  <c:v>4.9287000000000001</c:v>
                </c:pt>
                <c:pt idx="20">
                  <c:v>5.0708000000000002</c:v>
                </c:pt>
                <c:pt idx="21">
                  <c:v>5.0662000000000003</c:v>
                </c:pt>
                <c:pt idx="22">
                  <c:v>5.0178000000000003</c:v>
                </c:pt>
                <c:pt idx="23">
                  <c:v>5.0021000000000004</c:v>
                </c:pt>
                <c:pt idx="24">
                  <c:v>4.9577999999999998</c:v>
                </c:pt>
                <c:pt idx="25">
                  <c:v>4.8764000000000003</c:v>
                </c:pt>
                <c:pt idx="26">
                  <c:v>4.9385000000000003</c:v>
                </c:pt>
                <c:pt idx="27">
                  <c:v>5.0107999999999997</c:v>
                </c:pt>
                <c:pt idx="28">
                  <c:v>5.218</c:v>
                </c:pt>
                <c:pt idx="29">
                  <c:v>5.3848000000000003</c:v>
                </c:pt>
                <c:pt idx="30">
                  <c:v>5.6201999999999996</c:v>
                </c:pt>
                <c:pt idx="31">
                  <c:v>5.5324</c:v>
                </c:pt>
                <c:pt idx="32">
                  <c:v>5.5414000000000003</c:v>
                </c:pt>
                <c:pt idx="33">
                  <c:v>5.5412999999999997</c:v>
                </c:pt>
                <c:pt idx="34">
                  <c:v>5.6532999999999998</c:v>
                </c:pt>
                <c:pt idx="35">
                  <c:v>5.7713999999999999</c:v>
                </c:pt>
                <c:pt idx="36">
                  <c:v>6.0186000000000002</c:v>
                </c:pt>
                <c:pt idx="37">
                  <c:v>6.0814000000000004</c:v>
                </c:pt>
                <c:pt idx="38">
                  <c:v>6.0780000000000003</c:v>
                </c:pt>
                <c:pt idx="39">
                  <c:v>6.0049000000000001</c:v>
                </c:pt>
                <c:pt idx="40">
                  <c:v>6.3196000000000003</c:v>
                </c:pt>
                <c:pt idx="41">
                  <c:v>6.2691999999999997</c:v>
                </c:pt>
                <c:pt idx="42">
                  <c:v>6.0891999999999999</c:v>
                </c:pt>
                <c:pt idx="43">
                  <c:v>5.9917999999999996</c:v>
                </c:pt>
                <c:pt idx="44">
                  <c:v>6.0313999999999997</c:v>
                </c:pt>
                <c:pt idx="45">
                  <c:v>6.2572999999999999</c:v>
                </c:pt>
                <c:pt idx="46">
                  <c:v>6.2309000000000001</c:v>
                </c:pt>
                <c:pt idx="47">
                  <c:v>6.5578000000000003</c:v>
                </c:pt>
                <c:pt idx="48">
                  <c:v>6.6627000000000001</c:v>
                </c:pt>
                <c:pt idx="49">
                  <c:v>6.6372999999999998</c:v>
                </c:pt>
                <c:pt idx="50">
                  <c:v>6.4816000000000003</c:v>
                </c:pt>
                <c:pt idx="51">
                  <c:v>6.3888999999999996</c:v>
                </c:pt>
                <c:pt idx="52">
                  <c:v>6.4535999999999998</c:v>
                </c:pt>
                <c:pt idx="53">
                  <c:v>6.625</c:v>
                </c:pt>
                <c:pt idx="54">
                  <c:v>6.6516999999999999</c:v>
                </c:pt>
                <c:pt idx="55">
                  <c:v>6.5644999999999998</c:v>
                </c:pt>
                <c:pt idx="56">
                  <c:v>6.5513000000000003</c:v>
                </c:pt>
                <c:pt idx="57">
                  <c:v>6.7226999999999997</c:v>
                </c:pt>
                <c:pt idx="58">
                  <c:v>7.0883000000000003</c:v>
                </c:pt>
                <c:pt idx="59">
                  <c:v>7.2248000000000001</c:v>
                </c:pt>
                <c:pt idx="60">
                  <c:v>7.0239000000000003</c:v>
                </c:pt>
                <c:pt idx="61">
                  <c:v>6.9503000000000004</c:v>
                </c:pt>
                <c:pt idx="62">
                  <c:v>7.0464000000000002</c:v>
                </c:pt>
                <c:pt idx="63">
                  <c:v>6.9242999999999997</c:v>
                </c:pt>
                <c:pt idx="64">
                  <c:v>6.7899000000000003</c:v>
                </c:pt>
                <c:pt idx="65">
                  <c:v>6.5382999999999996</c:v>
                </c:pt>
                <c:pt idx="66">
                  <c:v>6.3544</c:v>
                </c:pt>
                <c:pt idx="67">
                  <c:v>6.4199000000000002</c:v>
                </c:pt>
                <c:pt idx="68">
                  <c:v>6.4043999999999999</c:v>
                </c:pt>
                <c:pt idx="69">
                  <c:v>6.2869000000000002</c:v>
                </c:pt>
                <c:pt idx="70">
                  <c:v>6.1649000000000003</c:v>
                </c:pt>
                <c:pt idx="71">
                  <c:v>6.1844999999999999</c:v>
                </c:pt>
                <c:pt idx="72">
                  <c:v>6.2969999999999997</c:v>
                </c:pt>
                <c:pt idx="73">
                  <c:v>6.1687000000000003</c:v>
                </c:pt>
                <c:pt idx="74">
                  <c:v>6.1590999999999996</c:v>
                </c:pt>
                <c:pt idx="75">
                  <c:v>6.2428999999999997</c:v>
                </c:pt>
                <c:pt idx="76">
                  <c:v>6.5766999999999998</c:v>
                </c:pt>
                <c:pt idx="77">
                  <c:v>6.5037000000000003</c:v>
                </c:pt>
                <c:pt idx="78">
                  <c:v>6.4729000000000001</c:v>
                </c:pt>
                <c:pt idx="79">
                  <c:v>6.4706000000000001</c:v>
                </c:pt>
                <c:pt idx="80">
                  <c:v>6.3807999999999998</c:v>
                </c:pt>
                <c:pt idx="81">
                  <c:v>6.2723000000000004</c:v>
                </c:pt>
                <c:pt idx="82">
                  <c:v>6.3613</c:v>
                </c:pt>
                <c:pt idx="83">
                  <c:v>6.4637000000000002</c:v>
                </c:pt>
                <c:pt idx="84">
                  <c:v>6.2686999999999999</c:v>
                </c:pt>
                <c:pt idx="85">
                  <c:v>6.2515000000000001</c:v>
                </c:pt>
                <c:pt idx="86">
                  <c:v>6.3525</c:v>
                </c:pt>
                <c:pt idx="87">
                  <c:v>6.3696000000000002</c:v>
                </c:pt>
                <c:pt idx="88">
                  <c:v>6.2861000000000002</c:v>
                </c:pt>
                <c:pt idx="89">
                  <c:v>6.1909000000000001</c:v>
                </c:pt>
                <c:pt idx="90">
                  <c:v>6.2709000000000001</c:v>
                </c:pt>
                <c:pt idx="91">
                  <c:v>6.3014000000000001</c:v>
                </c:pt>
                <c:pt idx="92">
                  <c:v>6.3456000000000001</c:v>
                </c:pt>
                <c:pt idx="93">
                  <c:v>6.39</c:v>
                </c:pt>
                <c:pt idx="94">
                  <c:v>6.6063999999999998</c:v>
                </c:pt>
                <c:pt idx="95">
                  <c:v>6.4659000000000004</c:v>
                </c:pt>
                <c:pt idx="96">
                  <c:v>6.5712000000000002</c:v>
                </c:pt>
                <c:pt idx="97">
                  <c:v>6.5693000000000001</c:v>
                </c:pt>
                <c:pt idx="98">
                  <c:v>6.9861000000000004</c:v>
                </c:pt>
                <c:pt idx="99">
                  <c:v>6.9081999999999999</c:v>
                </c:pt>
                <c:pt idx="100">
                  <c:v>6.6830999999999996</c:v>
                </c:pt>
                <c:pt idx="101">
                  <c:v>6.6619999999999999</c:v>
                </c:pt>
                <c:pt idx="102">
                  <c:v>6.6604999999999999</c:v>
                </c:pt>
                <c:pt idx="103">
                  <c:v>6.3239000000000001</c:v>
                </c:pt>
                <c:pt idx="104">
                  <c:v>6.165</c:v>
                </c:pt>
                <c:pt idx="105">
                  <c:v>5.9878</c:v>
                </c:pt>
                <c:pt idx="106">
                  <c:v>5.7333999999999996</c:v>
                </c:pt>
                <c:pt idx="107">
                  <c:v>6.0255999999999998</c:v>
                </c:pt>
                <c:pt idx="108">
                  <c:v>6.0921000000000003</c:v>
                </c:pt>
                <c:pt idx="109">
                  <c:v>5.8765999999999998</c:v>
                </c:pt>
                <c:pt idx="110">
                  <c:v>5.9194000000000004</c:v>
                </c:pt>
                <c:pt idx="111">
                  <c:v>5.9509999999999996</c:v>
                </c:pt>
                <c:pt idx="112">
                  <c:v>6.1688000000000001</c:v>
                </c:pt>
                <c:pt idx="113">
                  <c:v>6.3219000000000003</c:v>
                </c:pt>
                <c:pt idx="114">
                  <c:v>6.3288000000000002</c:v>
                </c:pt>
                <c:pt idx="115">
                  <c:v>6.3962000000000003</c:v>
                </c:pt>
                <c:pt idx="116">
                  <c:v>6.5656999999999996</c:v>
                </c:pt>
                <c:pt idx="117">
                  <c:v>6.6780999999999997</c:v>
                </c:pt>
                <c:pt idx="118">
                  <c:v>6.7398999999999996</c:v>
                </c:pt>
                <c:pt idx="119">
                  <c:v>6.6295000000000002</c:v>
                </c:pt>
                <c:pt idx="120">
                  <c:v>6.5987999999999998</c:v>
                </c:pt>
                <c:pt idx="121">
                  <c:v>6.3673000000000002</c:v>
                </c:pt>
                <c:pt idx="122">
                  <c:v>6.4035000000000002</c:v>
                </c:pt>
                <c:pt idx="123">
                  <c:v>6.3941999999999997</c:v>
                </c:pt>
                <c:pt idx="124">
                  <c:v>6.0517000000000003</c:v>
                </c:pt>
                <c:pt idx="125">
                  <c:v>6.0513000000000003</c:v>
                </c:pt>
                <c:pt idx="126">
                  <c:v>6.4279999999999999</c:v>
                </c:pt>
                <c:pt idx="127">
                  <c:v>6.5315000000000003</c:v>
                </c:pt>
                <c:pt idx="128">
                  <c:v>6.7245999999999997</c:v>
                </c:pt>
                <c:pt idx="129">
                  <c:v>6.8795000000000002</c:v>
                </c:pt>
                <c:pt idx="130">
                  <c:v>6.7592999999999996</c:v>
                </c:pt>
                <c:pt idx="131">
                  <c:v>6.8602999999999996</c:v>
                </c:pt>
                <c:pt idx="132">
                  <c:v>6.9051999999999998</c:v>
                </c:pt>
                <c:pt idx="133">
                  <c:v>6.9222999999999999</c:v>
                </c:pt>
                <c:pt idx="134">
                  <c:v>7.1451000000000002</c:v>
                </c:pt>
                <c:pt idx="135">
                  <c:v>7.2697000000000003</c:v>
                </c:pt>
                <c:pt idx="136">
                  <c:v>7.4362000000000004</c:v>
                </c:pt>
                <c:pt idx="137">
                  <c:v>7.7058999999999997</c:v>
                </c:pt>
                <c:pt idx="138">
                  <c:v>7.8452000000000002</c:v>
                </c:pt>
                <c:pt idx="139">
                  <c:v>8.1877999999999993</c:v>
                </c:pt>
                <c:pt idx="140">
                  <c:v>7.3665000000000003</c:v>
                </c:pt>
                <c:pt idx="141">
                  <c:v>7.1151</c:v>
                </c:pt>
                <c:pt idx="142">
                  <c:v>7.0034000000000001</c:v>
                </c:pt>
                <c:pt idx="143">
                  <c:v>6.8266</c:v>
                </c:pt>
                <c:pt idx="144">
                  <c:v>6.7252999999999998</c:v>
                </c:pt>
                <c:pt idx="145">
                  <c:v>6.8994</c:v>
                </c:pt>
                <c:pt idx="146">
                  <c:v>6.9204999999999997</c:v>
                </c:pt>
                <c:pt idx="147">
                  <c:v>6.9161000000000001</c:v>
                </c:pt>
                <c:pt idx="148">
                  <c:v>6.7431999999999999</c:v>
                </c:pt>
                <c:pt idx="149">
                  <c:v>6.6039000000000003</c:v>
                </c:pt>
                <c:pt idx="150">
                  <c:v>6.4661999999999997</c:v>
                </c:pt>
                <c:pt idx="151">
                  <c:v>6.5320999999999998</c:v>
                </c:pt>
                <c:pt idx="152">
                  <c:v>6.7369000000000003</c:v>
                </c:pt>
                <c:pt idx="153">
                  <c:v>6.7601000000000004</c:v>
                </c:pt>
                <c:pt idx="154">
                  <c:v>6.6845999999999997</c:v>
                </c:pt>
                <c:pt idx="155">
                  <c:v>6.8296999999999999</c:v>
                </c:pt>
                <c:pt idx="156">
                  <c:v>6.7950999999999997</c:v>
                </c:pt>
                <c:pt idx="157">
                  <c:v>6.8331999999999997</c:v>
                </c:pt>
                <c:pt idx="158">
                  <c:v>6.6351000000000004</c:v>
                </c:pt>
                <c:pt idx="159">
                  <c:v>6.6669</c:v>
                </c:pt>
                <c:pt idx="160">
                  <c:v>6.4837999999999996</c:v>
                </c:pt>
                <c:pt idx="161">
                  <c:v>6.6047000000000002</c:v>
                </c:pt>
                <c:pt idx="162">
                  <c:v>6.5374999999999996</c:v>
                </c:pt>
                <c:pt idx="163">
                  <c:v>6.6584000000000003</c:v>
                </c:pt>
                <c:pt idx="164">
                  <c:v>6.6638999999999999</c:v>
                </c:pt>
                <c:pt idx="165">
                  <c:v>6.7874999999999996</c:v>
                </c:pt>
                <c:pt idx="166">
                  <c:v>6.7159000000000004</c:v>
                </c:pt>
                <c:pt idx="167">
                  <c:v>6.843</c:v>
                </c:pt>
                <c:pt idx="168">
                  <c:v>6.7538999999999998</c:v>
                </c:pt>
                <c:pt idx="169">
                  <c:v>6.8284000000000002</c:v>
                </c:pt>
                <c:pt idx="170">
                  <c:v>6.9790999999999999</c:v>
                </c:pt>
                <c:pt idx="171">
                  <c:v>6.9894999999999996</c:v>
                </c:pt>
                <c:pt idx="172">
                  <c:v>6.9398</c:v>
                </c:pt>
                <c:pt idx="173">
                  <c:v>6.8773999999999997</c:v>
                </c:pt>
                <c:pt idx="174">
                  <c:v>6.8760000000000003</c:v>
                </c:pt>
                <c:pt idx="175">
                  <c:v>6.7709000000000001</c:v>
                </c:pt>
                <c:pt idx="176">
                  <c:v>6.5681000000000003</c:v>
                </c:pt>
                <c:pt idx="177">
                  <c:v>6.4394</c:v>
                </c:pt>
                <c:pt idx="178">
                  <c:v>6.3685</c:v>
                </c:pt>
                <c:pt idx="179">
                  <c:v>6.2813999999999997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5-5745-B279-ED422426CE8B}"/>
            </c:ext>
          </c:extLst>
        </c:ser>
        <c:ser>
          <c:idx val="1"/>
          <c:order val="1"/>
          <c:tx>
            <c:strRef>
              <c:f>original!$D$1</c:f>
              <c:strCache>
                <c:ptCount val="1"/>
                <c:pt idx="0">
                  <c:v>USD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original!$B$2:$B$181</c:f>
              <c:numCache>
                <c:formatCode>yyyy/m</c:formatCode>
                <c:ptCount val="18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</c:numCache>
            </c:numRef>
          </c:cat>
          <c:val>
            <c:numRef>
              <c:f>original!$D$2:$D$181</c:f>
              <c:numCache>
                <c:formatCode>General</c:formatCode>
                <c:ptCount val="180"/>
                <c:pt idx="0">
                  <c:v>0.62819999999999998</c:v>
                </c:pt>
                <c:pt idx="1">
                  <c:v>0.61240000000000006</c:v>
                </c:pt>
                <c:pt idx="2">
                  <c:v>0.60199999999999998</c:v>
                </c:pt>
                <c:pt idx="3">
                  <c:v>0.60099999999999998</c:v>
                </c:pt>
                <c:pt idx="4">
                  <c:v>0.58379999999999999</c:v>
                </c:pt>
                <c:pt idx="5">
                  <c:v>0.60880000000000001</c:v>
                </c:pt>
                <c:pt idx="6">
                  <c:v>0.60599999999999998</c:v>
                </c:pt>
                <c:pt idx="7">
                  <c:v>0.58320000000000005</c:v>
                </c:pt>
                <c:pt idx="8">
                  <c:v>0.56969999999999998</c:v>
                </c:pt>
                <c:pt idx="9">
                  <c:v>0.56430000000000002</c:v>
                </c:pt>
                <c:pt idx="10">
                  <c:v>0.56220000000000003</c:v>
                </c:pt>
                <c:pt idx="11">
                  <c:v>0.59660000000000002</c:v>
                </c:pt>
                <c:pt idx="12">
                  <c:v>0.61419999999999997</c:v>
                </c:pt>
                <c:pt idx="13">
                  <c:v>0.6</c:v>
                </c:pt>
                <c:pt idx="14">
                  <c:v>0.59189999999999998</c:v>
                </c:pt>
                <c:pt idx="15">
                  <c:v>0.58420000000000005</c:v>
                </c:pt>
                <c:pt idx="16">
                  <c:v>0.57079999999999997</c:v>
                </c:pt>
                <c:pt idx="17">
                  <c:v>0.56040000000000001</c:v>
                </c:pt>
                <c:pt idx="18">
                  <c:v>0.56920000000000004</c:v>
                </c:pt>
                <c:pt idx="19">
                  <c:v>0.59540000000000004</c:v>
                </c:pt>
                <c:pt idx="20">
                  <c:v>0.61260000000000003</c:v>
                </c:pt>
                <c:pt idx="21">
                  <c:v>0.61209999999999998</c:v>
                </c:pt>
                <c:pt idx="22">
                  <c:v>0.60619999999999996</c:v>
                </c:pt>
                <c:pt idx="23">
                  <c:v>0.60429999999999995</c:v>
                </c:pt>
                <c:pt idx="24">
                  <c:v>0.59899999999999998</c:v>
                </c:pt>
                <c:pt idx="25">
                  <c:v>0.58919999999999995</c:v>
                </c:pt>
                <c:pt idx="26">
                  <c:v>0.59660000000000002</c:v>
                </c:pt>
                <c:pt idx="27">
                  <c:v>0.60540000000000005</c:v>
                </c:pt>
                <c:pt idx="28">
                  <c:v>0.63039999999999996</c:v>
                </c:pt>
                <c:pt idx="29">
                  <c:v>0.65059999999999996</c:v>
                </c:pt>
                <c:pt idx="30">
                  <c:v>0.67900000000000005</c:v>
                </c:pt>
                <c:pt idx="31">
                  <c:v>0.66839999999999999</c:v>
                </c:pt>
                <c:pt idx="32">
                  <c:v>0.66949999999999998</c:v>
                </c:pt>
                <c:pt idx="33">
                  <c:v>0.66949999999999998</c:v>
                </c:pt>
                <c:pt idx="34">
                  <c:v>0.68300000000000005</c:v>
                </c:pt>
                <c:pt idx="35">
                  <c:v>0.69730000000000003</c:v>
                </c:pt>
                <c:pt idx="36">
                  <c:v>0.72709999999999997</c:v>
                </c:pt>
                <c:pt idx="37">
                  <c:v>0.73460000000000003</c:v>
                </c:pt>
                <c:pt idx="38">
                  <c:v>0.73429999999999995</c:v>
                </c:pt>
                <c:pt idx="39">
                  <c:v>0.72550000000000003</c:v>
                </c:pt>
                <c:pt idx="40">
                  <c:v>0.76349999999999996</c:v>
                </c:pt>
                <c:pt idx="41">
                  <c:v>0.75739999999999996</c:v>
                </c:pt>
                <c:pt idx="42">
                  <c:v>0.73570000000000002</c:v>
                </c:pt>
                <c:pt idx="43">
                  <c:v>0.72389999999999999</c:v>
                </c:pt>
                <c:pt idx="44">
                  <c:v>0.72870000000000001</c:v>
                </c:pt>
                <c:pt idx="45">
                  <c:v>0.75600000000000001</c:v>
                </c:pt>
                <c:pt idx="46">
                  <c:v>0.75280000000000002</c:v>
                </c:pt>
                <c:pt idx="47">
                  <c:v>0.7923</c:v>
                </c:pt>
                <c:pt idx="48">
                  <c:v>0.80500000000000005</c:v>
                </c:pt>
                <c:pt idx="49">
                  <c:v>0.80189999999999995</c:v>
                </c:pt>
                <c:pt idx="50">
                  <c:v>0.78310000000000002</c:v>
                </c:pt>
                <c:pt idx="51">
                  <c:v>0.77190000000000003</c:v>
                </c:pt>
                <c:pt idx="52">
                  <c:v>0.77969999999999995</c:v>
                </c:pt>
                <c:pt idx="53">
                  <c:v>0.8004</c:v>
                </c:pt>
                <c:pt idx="54">
                  <c:v>0.80369999999999997</c:v>
                </c:pt>
                <c:pt idx="55">
                  <c:v>0.79310000000000003</c:v>
                </c:pt>
                <c:pt idx="56">
                  <c:v>0.79149999999999998</c:v>
                </c:pt>
                <c:pt idx="57">
                  <c:v>0.81230000000000002</c:v>
                </c:pt>
                <c:pt idx="58">
                  <c:v>0.85640000000000005</c:v>
                </c:pt>
                <c:pt idx="59">
                  <c:v>0.87290000000000001</c:v>
                </c:pt>
                <c:pt idx="60">
                  <c:v>0.84870000000000001</c:v>
                </c:pt>
                <c:pt idx="61">
                  <c:v>0.83979999999999999</c:v>
                </c:pt>
                <c:pt idx="62">
                  <c:v>0.85140000000000005</c:v>
                </c:pt>
                <c:pt idx="63">
                  <c:v>0.83660000000000001</c:v>
                </c:pt>
                <c:pt idx="64">
                  <c:v>0.82040000000000002</c:v>
                </c:pt>
                <c:pt idx="65">
                  <c:v>0.79</c:v>
                </c:pt>
                <c:pt idx="66">
                  <c:v>0.77280000000000004</c:v>
                </c:pt>
                <c:pt idx="67">
                  <c:v>0.79239999999999999</c:v>
                </c:pt>
                <c:pt idx="68">
                  <c:v>0.79149999999999998</c:v>
                </c:pt>
                <c:pt idx="69">
                  <c:v>0.7772</c:v>
                </c:pt>
                <c:pt idx="70">
                  <c:v>0.76270000000000004</c:v>
                </c:pt>
                <c:pt idx="71">
                  <c:v>0.76580000000000004</c:v>
                </c:pt>
                <c:pt idx="72">
                  <c:v>0.78069999999999995</c:v>
                </c:pt>
                <c:pt idx="73">
                  <c:v>0.76619999999999999</c:v>
                </c:pt>
                <c:pt idx="74">
                  <c:v>0.76649999999999996</c:v>
                </c:pt>
                <c:pt idx="75">
                  <c:v>0.77890000000000004</c:v>
                </c:pt>
                <c:pt idx="76">
                  <c:v>0.8206</c:v>
                </c:pt>
                <c:pt idx="77">
                  <c:v>0.81220000000000003</c:v>
                </c:pt>
                <c:pt idx="78">
                  <c:v>0.81030000000000002</c:v>
                </c:pt>
                <c:pt idx="79">
                  <c:v>0.81140000000000001</c:v>
                </c:pt>
                <c:pt idx="80">
                  <c:v>0.80420000000000003</c:v>
                </c:pt>
                <c:pt idx="81">
                  <c:v>0.79369999999999996</c:v>
                </c:pt>
                <c:pt idx="82">
                  <c:v>0.80889999999999995</c:v>
                </c:pt>
                <c:pt idx="83">
                  <c:v>0.82630000000000003</c:v>
                </c:pt>
                <c:pt idx="84">
                  <c:v>0.80469999999999997</c:v>
                </c:pt>
                <c:pt idx="85">
                  <c:v>0.80649999999999999</c:v>
                </c:pt>
                <c:pt idx="86">
                  <c:v>0.82089999999999996</c:v>
                </c:pt>
                <c:pt idx="87">
                  <c:v>0.8246</c:v>
                </c:pt>
                <c:pt idx="88">
                  <c:v>0.81889999999999996</c:v>
                </c:pt>
                <c:pt idx="89">
                  <c:v>0.81110000000000004</c:v>
                </c:pt>
                <c:pt idx="90">
                  <c:v>0.82769999999999999</c:v>
                </c:pt>
                <c:pt idx="91">
                  <c:v>0.83199999999999996</c:v>
                </c:pt>
                <c:pt idx="92">
                  <c:v>0.84360000000000002</c:v>
                </c:pt>
                <c:pt idx="93">
                  <c:v>0.8518</c:v>
                </c:pt>
                <c:pt idx="94">
                  <c:v>0.89029999999999998</c:v>
                </c:pt>
                <c:pt idx="95">
                  <c:v>0.87729999999999997</c:v>
                </c:pt>
                <c:pt idx="96">
                  <c:v>0.90700000000000003</c:v>
                </c:pt>
                <c:pt idx="97">
                  <c:v>0.91639999999999999</c:v>
                </c:pt>
                <c:pt idx="98">
                  <c:v>0.98760000000000003</c:v>
                </c:pt>
                <c:pt idx="99">
                  <c:v>0.98670000000000002</c:v>
                </c:pt>
                <c:pt idx="100">
                  <c:v>0.95840000000000003</c:v>
                </c:pt>
                <c:pt idx="101">
                  <c:v>0.9657</c:v>
                </c:pt>
                <c:pt idx="102">
                  <c:v>0.97430000000000005</c:v>
                </c:pt>
                <c:pt idx="103">
                  <c:v>0.92300000000000004</c:v>
                </c:pt>
                <c:pt idx="104">
                  <c:v>0.90159999999999996</c:v>
                </c:pt>
                <c:pt idx="105">
                  <c:v>0.87580000000000002</c:v>
                </c:pt>
                <c:pt idx="106">
                  <c:v>0.83950000000000002</c:v>
                </c:pt>
                <c:pt idx="107">
                  <c:v>0.87909999999999999</c:v>
                </c:pt>
                <c:pt idx="108">
                  <c:v>0.89119999999999999</c:v>
                </c:pt>
                <c:pt idx="109">
                  <c:v>0.85960000000000003</c:v>
                </c:pt>
                <c:pt idx="110">
                  <c:v>0.8659</c:v>
                </c:pt>
                <c:pt idx="111">
                  <c:v>0.87109999999999999</c:v>
                </c:pt>
                <c:pt idx="112">
                  <c:v>0.90400000000000003</c:v>
                </c:pt>
                <c:pt idx="113">
                  <c:v>0.92500000000000004</c:v>
                </c:pt>
                <c:pt idx="114">
                  <c:v>0.92630000000000001</c:v>
                </c:pt>
                <c:pt idx="115">
                  <c:v>0.93620000000000003</c:v>
                </c:pt>
                <c:pt idx="116">
                  <c:v>0.96160000000000001</c:v>
                </c:pt>
                <c:pt idx="117">
                  <c:v>0.97819999999999996</c:v>
                </c:pt>
                <c:pt idx="118">
                  <c:v>0.98709999999999998</c:v>
                </c:pt>
                <c:pt idx="119">
                  <c:v>0.97099999999999997</c:v>
                </c:pt>
                <c:pt idx="120">
                  <c:v>0.96650000000000003</c:v>
                </c:pt>
                <c:pt idx="121">
                  <c:v>0.93240000000000001</c:v>
                </c:pt>
                <c:pt idx="122">
                  <c:v>0.93799999999999994</c:v>
                </c:pt>
                <c:pt idx="123">
                  <c:v>0.93700000000000006</c:v>
                </c:pt>
                <c:pt idx="124">
                  <c:v>0.88639999999999997</c:v>
                </c:pt>
                <c:pt idx="125">
                  <c:v>0.88739999999999997</c:v>
                </c:pt>
                <c:pt idx="126">
                  <c:v>0.9486</c:v>
                </c:pt>
                <c:pt idx="127">
                  <c:v>0.96230000000000004</c:v>
                </c:pt>
                <c:pt idx="128">
                  <c:v>0.997</c:v>
                </c:pt>
                <c:pt idx="129">
                  <c:v>1.0318000000000001</c:v>
                </c:pt>
                <c:pt idx="130">
                  <c:v>1.0161</c:v>
                </c:pt>
                <c:pt idx="131">
                  <c:v>1.0318000000000001</c:v>
                </c:pt>
                <c:pt idx="132">
                  <c:v>1.0467</c:v>
                </c:pt>
                <c:pt idx="133">
                  <c:v>1.0527</c:v>
                </c:pt>
                <c:pt idx="134">
                  <c:v>1.0881000000000001</c:v>
                </c:pt>
                <c:pt idx="135">
                  <c:v>1.1141000000000001</c:v>
                </c:pt>
                <c:pt idx="136">
                  <c:v>1.1448</c:v>
                </c:pt>
                <c:pt idx="137">
                  <c:v>1.19</c:v>
                </c:pt>
                <c:pt idx="138">
                  <c:v>1.2159</c:v>
                </c:pt>
                <c:pt idx="139">
                  <c:v>1.2802</c:v>
                </c:pt>
                <c:pt idx="140">
                  <c:v>1.153</c:v>
                </c:pt>
                <c:pt idx="141">
                  <c:v>1.1158999999999999</c:v>
                </c:pt>
                <c:pt idx="142">
                  <c:v>1.1017999999999999</c:v>
                </c:pt>
                <c:pt idx="143">
                  <c:v>1.0731999999999999</c:v>
                </c:pt>
                <c:pt idx="144">
                  <c:v>1.0657000000000001</c:v>
                </c:pt>
                <c:pt idx="145">
                  <c:v>1.0960000000000001</c:v>
                </c:pt>
                <c:pt idx="146">
                  <c:v>1.0953999999999999</c:v>
                </c:pt>
                <c:pt idx="147">
                  <c:v>1.0953999999999999</c:v>
                </c:pt>
                <c:pt idx="148">
                  <c:v>1.0667</c:v>
                </c:pt>
                <c:pt idx="149">
                  <c:v>1.0445</c:v>
                </c:pt>
                <c:pt idx="150">
                  <c:v>1.0239</c:v>
                </c:pt>
                <c:pt idx="151">
                  <c:v>1.0318000000000001</c:v>
                </c:pt>
                <c:pt idx="152">
                  <c:v>1.0640000000000001</c:v>
                </c:pt>
                <c:pt idx="153">
                  <c:v>1.0724</c:v>
                </c:pt>
                <c:pt idx="154">
                  <c:v>1.0644</c:v>
                </c:pt>
                <c:pt idx="155">
                  <c:v>1.0852999999999999</c:v>
                </c:pt>
                <c:pt idx="156">
                  <c:v>1.0819000000000001</c:v>
                </c:pt>
                <c:pt idx="157">
                  <c:v>1.0867</c:v>
                </c:pt>
                <c:pt idx="158">
                  <c:v>1.0573999999999999</c:v>
                </c:pt>
                <c:pt idx="159">
                  <c:v>1.0678000000000001</c:v>
                </c:pt>
                <c:pt idx="160">
                  <c:v>1.0464</c:v>
                </c:pt>
                <c:pt idx="161">
                  <c:v>1.0692999999999999</c:v>
                </c:pt>
                <c:pt idx="162">
                  <c:v>1.0583</c:v>
                </c:pt>
                <c:pt idx="163">
                  <c:v>1.0802</c:v>
                </c:pt>
                <c:pt idx="164">
                  <c:v>1.083</c:v>
                </c:pt>
                <c:pt idx="165">
                  <c:v>1.1073999999999999</c:v>
                </c:pt>
                <c:pt idx="166">
                  <c:v>1.0953999999999999</c:v>
                </c:pt>
                <c:pt idx="167">
                  <c:v>1.1187</c:v>
                </c:pt>
                <c:pt idx="168">
                  <c:v>1.1072</c:v>
                </c:pt>
                <c:pt idx="169">
                  <c:v>1.1176999999999999</c:v>
                </c:pt>
                <c:pt idx="170">
                  <c:v>1.1357999999999999</c:v>
                </c:pt>
                <c:pt idx="171">
                  <c:v>1.1325000000000001</c:v>
                </c:pt>
                <c:pt idx="172">
                  <c:v>1.1255999999999999</c:v>
                </c:pt>
                <c:pt idx="173">
                  <c:v>1.1166</c:v>
                </c:pt>
                <c:pt idx="174">
                  <c:v>1.1146</c:v>
                </c:pt>
                <c:pt idx="175">
                  <c:v>1.0993999999999999</c:v>
                </c:pt>
                <c:pt idx="176">
                  <c:v>1.0677000000000001</c:v>
                </c:pt>
                <c:pt idx="177">
                  <c:v>1.0488</c:v>
                </c:pt>
                <c:pt idx="178">
                  <c:v>1.0369999999999999</c:v>
                </c:pt>
                <c:pt idx="179">
                  <c:v>1.0237000000000001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45-5745-B279-ED422426CE8B}"/>
            </c:ext>
          </c:extLst>
        </c:ser>
        <c:ser>
          <c:idx val="2"/>
          <c:order val="2"/>
          <c:tx>
            <c:strRef>
              <c:f>original!$F$1</c:f>
              <c:strCache>
                <c:ptCount val="1"/>
                <c:pt idx="0">
                  <c:v>KRW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original!$B$2:$B$181</c:f>
              <c:numCache>
                <c:formatCode>yyyy/m</c:formatCode>
                <c:ptCount val="18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</c:numCache>
            </c:numRef>
          </c:cat>
          <c:val>
            <c:numRef>
              <c:f>original!$F$2:$F$181</c:f>
              <c:numCache>
                <c:formatCode>General</c:formatCode>
                <c:ptCount val="180"/>
                <c:pt idx="0">
                  <c:v>709.56100000000004</c:v>
                </c:pt>
                <c:pt idx="1">
                  <c:v>691.41499999999996</c:v>
                </c:pt>
                <c:pt idx="2">
                  <c:v>671.88300000000004</c:v>
                </c:pt>
                <c:pt idx="3">
                  <c:v>666.82100000000003</c:v>
                </c:pt>
                <c:pt idx="4">
                  <c:v>653.827</c:v>
                </c:pt>
                <c:pt idx="5">
                  <c:v>680.66099999999994</c:v>
                </c:pt>
                <c:pt idx="6">
                  <c:v>675.70100000000002</c:v>
                </c:pt>
                <c:pt idx="7">
                  <c:v>650.005</c:v>
                </c:pt>
                <c:pt idx="8">
                  <c:v>636.04700000000003</c:v>
                </c:pt>
                <c:pt idx="9">
                  <c:v>636.61900000000003</c:v>
                </c:pt>
                <c:pt idx="10">
                  <c:v>649.48099999999999</c:v>
                </c:pt>
                <c:pt idx="11">
                  <c:v>727.23</c:v>
                </c:pt>
                <c:pt idx="12">
                  <c:v>781.74</c:v>
                </c:pt>
                <c:pt idx="13">
                  <c:v>751.11900000000003</c:v>
                </c:pt>
                <c:pt idx="14">
                  <c:v>763.56399999999996</c:v>
                </c:pt>
                <c:pt idx="15">
                  <c:v>775.274</c:v>
                </c:pt>
                <c:pt idx="16">
                  <c:v>740.43700000000001</c:v>
                </c:pt>
                <c:pt idx="17">
                  <c:v>724.94899999999996</c:v>
                </c:pt>
                <c:pt idx="18">
                  <c:v>740.05100000000004</c:v>
                </c:pt>
                <c:pt idx="19">
                  <c:v>762.072</c:v>
                </c:pt>
                <c:pt idx="20">
                  <c:v>792.37900000000002</c:v>
                </c:pt>
                <c:pt idx="21">
                  <c:v>796.78800000000001</c:v>
                </c:pt>
                <c:pt idx="22">
                  <c:v>776.38800000000003</c:v>
                </c:pt>
                <c:pt idx="23">
                  <c:v>776.26400000000001</c:v>
                </c:pt>
                <c:pt idx="24">
                  <c:v>785.98400000000004</c:v>
                </c:pt>
                <c:pt idx="25">
                  <c:v>774.55399999999997</c:v>
                </c:pt>
                <c:pt idx="26">
                  <c:v>786.37599999999998</c:v>
                </c:pt>
                <c:pt idx="27">
                  <c:v>795.51199999999994</c:v>
                </c:pt>
                <c:pt idx="28">
                  <c:v>794.18</c:v>
                </c:pt>
                <c:pt idx="29">
                  <c:v>789.67899999999997</c:v>
                </c:pt>
                <c:pt idx="30">
                  <c:v>800.72500000000002</c:v>
                </c:pt>
                <c:pt idx="31">
                  <c:v>797.18100000000004</c:v>
                </c:pt>
                <c:pt idx="32">
                  <c:v>807.154</c:v>
                </c:pt>
                <c:pt idx="33">
                  <c:v>827.88</c:v>
                </c:pt>
                <c:pt idx="34">
                  <c:v>824.32</c:v>
                </c:pt>
                <c:pt idx="35">
                  <c:v>840.60799999999995</c:v>
                </c:pt>
                <c:pt idx="36">
                  <c:v>855.16600000000005</c:v>
                </c:pt>
                <c:pt idx="37">
                  <c:v>872.851</c:v>
                </c:pt>
                <c:pt idx="38">
                  <c:v>906.80899999999997</c:v>
                </c:pt>
                <c:pt idx="39">
                  <c:v>892.59100000000001</c:v>
                </c:pt>
                <c:pt idx="40">
                  <c:v>915.17899999999997</c:v>
                </c:pt>
                <c:pt idx="41">
                  <c:v>904.82299999999998</c:v>
                </c:pt>
                <c:pt idx="42">
                  <c:v>868.71199999999999</c:v>
                </c:pt>
                <c:pt idx="43">
                  <c:v>852.98800000000006</c:v>
                </c:pt>
                <c:pt idx="44">
                  <c:v>848.25599999999997</c:v>
                </c:pt>
                <c:pt idx="45">
                  <c:v>883.32299999999998</c:v>
                </c:pt>
                <c:pt idx="46">
                  <c:v>893.02300000000002</c:v>
                </c:pt>
                <c:pt idx="47">
                  <c:v>944.11199999999997</c:v>
                </c:pt>
                <c:pt idx="48">
                  <c:v>954.21100000000001</c:v>
                </c:pt>
                <c:pt idx="49">
                  <c:v>936.87300000000005</c:v>
                </c:pt>
                <c:pt idx="50">
                  <c:v>913.63699999999994</c:v>
                </c:pt>
                <c:pt idx="51">
                  <c:v>892.17600000000004</c:v>
                </c:pt>
                <c:pt idx="52">
                  <c:v>916.78399999999999</c:v>
                </c:pt>
                <c:pt idx="53">
                  <c:v>927.26300000000003</c:v>
                </c:pt>
                <c:pt idx="54">
                  <c:v>931.04499999999996</c:v>
                </c:pt>
                <c:pt idx="55">
                  <c:v>917.18499999999995</c:v>
                </c:pt>
                <c:pt idx="56">
                  <c:v>909.07299999999998</c:v>
                </c:pt>
                <c:pt idx="57">
                  <c:v>926.03599999999994</c:v>
                </c:pt>
                <c:pt idx="58">
                  <c:v>928.298</c:v>
                </c:pt>
                <c:pt idx="59">
                  <c:v>918.053</c:v>
                </c:pt>
                <c:pt idx="60">
                  <c:v>882.48400000000004</c:v>
                </c:pt>
                <c:pt idx="61">
                  <c:v>858.85299999999995</c:v>
                </c:pt>
                <c:pt idx="62">
                  <c:v>857.94799999999998</c:v>
                </c:pt>
                <c:pt idx="63">
                  <c:v>844.58500000000004</c:v>
                </c:pt>
                <c:pt idx="64">
                  <c:v>822.375</c:v>
                </c:pt>
                <c:pt idx="65">
                  <c:v>799.84299999999996</c:v>
                </c:pt>
                <c:pt idx="66">
                  <c:v>800.92700000000002</c:v>
                </c:pt>
                <c:pt idx="67">
                  <c:v>809.38800000000003</c:v>
                </c:pt>
                <c:pt idx="68">
                  <c:v>814.63</c:v>
                </c:pt>
                <c:pt idx="69">
                  <c:v>812.52</c:v>
                </c:pt>
                <c:pt idx="70">
                  <c:v>793.90499999999997</c:v>
                </c:pt>
                <c:pt idx="71">
                  <c:v>783.17700000000002</c:v>
                </c:pt>
                <c:pt idx="72">
                  <c:v>768.21100000000001</c:v>
                </c:pt>
                <c:pt idx="73">
                  <c:v>743.88300000000004</c:v>
                </c:pt>
                <c:pt idx="74">
                  <c:v>746.98</c:v>
                </c:pt>
                <c:pt idx="75">
                  <c:v>742.64200000000005</c:v>
                </c:pt>
                <c:pt idx="76">
                  <c:v>772.45</c:v>
                </c:pt>
                <c:pt idx="77">
                  <c:v>775.09199999999998</c:v>
                </c:pt>
                <c:pt idx="78">
                  <c:v>770.29399999999998</c:v>
                </c:pt>
                <c:pt idx="79">
                  <c:v>780.05399999999997</c:v>
                </c:pt>
                <c:pt idx="80">
                  <c:v>766.64499999999998</c:v>
                </c:pt>
                <c:pt idx="81">
                  <c:v>756.48</c:v>
                </c:pt>
                <c:pt idx="82">
                  <c:v>756.46699999999998</c:v>
                </c:pt>
                <c:pt idx="83">
                  <c:v>765.91099999999994</c:v>
                </c:pt>
                <c:pt idx="84">
                  <c:v>754.17700000000002</c:v>
                </c:pt>
                <c:pt idx="85">
                  <c:v>755.721</c:v>
                </c:pt>
                <c:pt idx="86">
                  <c:v>774.26700000000005</c:v>
                </c:pt>
                <c:pt idx="87">
                  <c:v>767.70600000000002</c:v>
                </c:pt>
                <c:pt idx="88">
                  <c:v>759.94399999999996</c:v>
                </c:pt>
                <c:pt idx="89">
                  <c:v>752.50699999999995</c:v>
                </c:pt>
                <c:pt idx="90">
                  <c:v>760.30700000000002</c:v>
                </c:pt>
                <c:pt idx="91">
                  <c:v>777.78499999999997</c:v>
                </c:pt>
                <c:pt idx="92">
                  <c:v>783.14499999999998</c:v>
                </c:pt>
                <c:pt idx="93">
                  <c:v>779.01400000000001</c:v>
                </c:pt>
                <c:pt idx="94">
                  <c:v>816.74599999999998</c:v>
                </c:pt>
                <c:pt idx="95">
                  <c:v>816.94200000000001</c:v>
                </c:pt>
                <c:pt idx="96">
                  <c:v>854.43200000000002</c:v>
                </c:pt>
                <c:pt idx="97">
                  <c:v>865.31899999999996</c:v>
                </c:pt>
                <c:pt idx="98">
                  <c:v>967.86199999999997</c:v>
                </c:pt>
                <c:pt idx="99">
                  <c:v>974.20600000000002</c:v>
                </c:pt>
                <c:pt idx="100">
                  <c:v>992.19799999999998</c:v>
                </c:pt>
                <c:pt idx="101">
                  <c:v>996.96400000000006</c:v>
                </c:pt>
                <c:pt idx="102">
                  <c:v>991.20699999999999</c:v>
                </c:pt>
                <c:pt idx="103">
                  <c:v>966.32600000000002</c:v>
                </c:pt>
                <c:pt idx="104">
                  <c:v>1021.05</c:v>
                </c:pt>
                <c:pt idx="105">
                  <c:v>1157.1099999999999</c:v>
                </c:pt>
                <c:pt idx="106">
                  <c:v>1172.8800000000001</c:v>
                </c:pt>
                <c:pt idx="107">
                  <c:v>1196.8599999999999</c:v>
                </c:pt>
                <c:pt idx="108">
                  <c:v>1206.46</c:v>
                </c:pt>
                <c:pt idx="109">
                  <c:v>1235.3499999999999</c:v>
                </c:pt>
                <c:pt idx="110">
                  <c:v>1257.17</c:v>
                </c:pt>
                <c:pt idx="111">
                  <c:v>1162.74</c:v>
                </c:pt>
                <c:pt idx="112">
                  <c:v>1135.55</c:v>
                </c:pt>
                <c:pt idx="113">
                  <c:v>1168.69</c:v>
                </c:pt>
                <c:pt idx="114">
                  <c:v>1169.94</c:v>
                </c:pt>
                <c:pt idx="115">
                  <c:v>1159.6300000000001</c:v>
                </c:pt>
                <c:pt idx="116">
                  <c:v>1166.98</c:v>
                </c:pt>
                <c:pt idx="117">
                  <c:v>1148.95</c:v>
                </c:pt>
                <c:pt idx="118">
                  <c:v>1148.18</c:v>
                </c:pt>
                <c:pt idx="119">
                  <c:v>1132.73</c:v>
                </c:pt>
                <c:pt idx="120">
                  <c:v>1103.94</c:v>
                </c:pt>
                <c:pt idx="121">
                  <c:v>1078.3599999999999</c:v>
                </c:pt>
                <c:pt idx="122">
                  <c:v>1065.9100000000001</c:v>
                </c:pt>
                <c:pt idx="123">
                  <c:v>1045.6400000000001</c:v>
                </c:pt>
                <c:pt idx="124">
                  <c:v>1031.42</c:v>
                </c:pt>
                <c:pt idx="125">
                  <c:v>1078.3599999999999</c:v>
                </c:pt>
                <c:pt idx="126">
                  <c:v>1143.19</c:v>
                </c:pt>
                <c:pt idx="127">
                  <c:v>1136.25</c:v>
                </c:pt>
                <c:pt idx="128">
                  <c:v>1159.58</c:v>
                </c:pt>
                <c:pt idx="129">
                  <c:v>1157.76</c:v>
                </c:pt>
                <c:pt idx="130">
                  <c:v>1148.03</c:v>
                </c:pt>
                <c:pt idx="131">
                  <c:v>1181.4100000000001</c:v>
                </c:pt>
                <c:pt idx="132">
                  <c:v>1171.1500000000001</c:v>
                </c:pt>
                <c:pt idx="133">
                  <c:v>1177.46</c:v>
                </c:pt>
                <c:pt idx="134">
                  <c:v>1219.0899999999999</c:v>
                </c:pt>
                <c:pt idx="135">
                  <c:v>1207.1199999999999</c:v>
                </c:pt>
                <c:pt idx="136">
                  <c:v>1241.68</c:v>
                </c:pt>
                <c:pt idx="137">
                  <c:v>1287.1600000000001</c:v>
                </c:pt>
                <c:pt idx="138">
                  <c:v>1286.24</c:v>
                </c:pt>
                <c:pt idx="139">
                  <c:v>1375.59</c:v>
                </c:pt>
                <c:pt idx="140">
                  <c:v>1284.19</c:v>
                </c:pt>
                <c:pt idx="141">
                  <c:v>1286.93</c:v>
                </c:pt>
                <c:pt idx="142">
                  <c:v>1250.06</c:v>
                </c:pt>
                <c:pt idx="143">
                  <c:v>1232.3</c:v>
                </c:pt>
                <c:pt idx="144">
                  <c:v>1217.97</c:v>
                </c:pt>
                <c:pt idx="145">
                  <c:v>1230.54</c:v>
                </c:pt>
                <c:pt idx="146">
                  <c:v>1233.03</c:v>
                </c:pt>
                <c:pt idx="147">
                  <c:v>1243.17</c:v>
                </c:pt>
                <c:pt idx="148">
                  <c:v>1235.23</c:v>
                </c:pt>
                <c:pt idx="149">
                  <c:v>1216.4100000000001</c:v>
                </c:pt>
                <c:pt idx="150">
                  <c:v>1169.95</c:v>
                </c:pt>
                <c:pt idx="151">
                  <c:v>1168.0899999999999</c:v>
                </c:pt>
                <c:pt idx="152">
                  <c:v>1194.98</c:v>
                </c:pt>
                <c:pt idx="153">
                  <c:v>1186.04</c:v>
                </c:pt>
                <c:pt idx="154">
                  <c:v>1157.24</c:v>
                </c:pt>
                <c:pt idx="155">
                  <c:v>1167.0899999999999</c:v>
                </c:pt>
                <c:pt idx="156">
                  <c:v>1151.76</c:v>
                </c:pt>
                <c:pt idx="157">
                  <c:v>1181.6199999999999</c:v>
                </c:pt>
                <c:pt idx="158">
                  <c:v>1166.5899999999999</c:v>
                </c:pt>
                <c:pt idx="159">
                  <c:v>1197.73</c:v>
                </c:pt>
                <c:pt idx="160">
                  <c:v>1163.44</c:v>
                </c:pt>
                <c:pt idx="161">
                  <c:v>1214.22</c:v>
                </c:pt>
                <c:pt idx="162">
                  <c:v>1191.3399999999999</c:v>
                </c:pt>
                <c:pt idx="163">
                  <c:v>1205.48</c:v>
                </c:pt>
                <c:pt idx="164">
                  <c:v>1173.83</c:v>
                </c:pt>
                <c:pt idx="165">
                  <c:v>1181.49</c:v>
                </c:pt>
                <c:pt idx="166">
                  <c:v>1163.6400000000001</c:v>
                </c:pt>
                <c:pt idx="167">
                  <c:v>1182.18</c:v>
                </c:pt>
                <c:pt idx="168">
                  <c:v>1180.31</c:v>
                </c:pt>
                <c:pt idx="169">
                  <c:v>1197.8900000000001</c:v>
                </c:pt>
                <c:pt idx="170">
                  <c:v>1216.07</c:v>
                </c:pt>
                <c:pt idx="171">
                  <c:v>1181.1500000000001</c:v>
                </c:pt>
                <c:pt idx="172">
                  <c:v>1153.92</c:v>
                </c:pt>
                <c:pt idx="173">
                  <c:v>1137.81</c:v>
                </c:pt>
                <c:pt idx="174">
                  <c:v>1137.7</c:v>
                </c:pt>
                <c:pt idx="175">
                  <c:v>1127.25</c:v>
                </c:pt>
                <c:pt idx="176">
                  <c:v>1105.49</c:v>
                </c:pt>
                <c:pt idx="177">
                  <c:v>1114.1400000000001</c:v>
                </c:pt>
                <c:pt idx="178">
                  <c:v>1138.42</c:v>
                </c:pt>
                <c:pt idx="179">
                  <c:v>1130.95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45-5745-B279-ED422426CE8B}"/>
            </c:ext>
          </c:extLst>
        </c:ser>
        <c:ser>
          <c:idx val="3"/>
          <c:order val="3"/>
          <c:tx>
            <c:strRef>
              <c:f>original!$E$1</c:f>
              <c:strCache>
                <c:ptCount val="1"/>
                <c:pt idx="0">
                  <c:v>JPY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original!$B$2:$B$181</c:f>
              <c:numCache>
                <c:formatCode>yyyy/m</c:formatCode>
                <c:ptCount val="18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</c:numCache>
            </c:numRef>
          </c:cat>
          <c:val>
            <c:numRef>
              <c:f>original!$E$2:$E$181</c:f>
              <c:numCache>
                <c:formatCode>General</c:formatCode>
                <c:ptCount val="180"/>
                <c:pt idx="0">
                  <c:v>66.102800000000002</c:v>
                </c:pt>
                <c:pt idx="1">
                  <c:v>67.054900000000004</c:v>
                </c:pt>
                <c:pt idx="2">
                  <c:v>64.108400000000003</c:v>
                </c:pt>
                <c:pt idx="3">
                  <c:v>63.425600000000003</c:v>
                </c:pt>
                <c:pt idx="4">
                  <c:v>63.223399999999998</c:v>
                </c:pt>
                <c:pt idx="5">
                  <c:v>64.872</c:v>
                </c:pt>
                <c:pt idx="6">
                  <c:v>65.483699999999999</c:v>
                </c:pt>
                <c:pt idx="7">
                  <c:v>63.048099999999998</c:v>
                </c:pt>
                <c:pt idx="8">
                  <c:v>60.849200000000003</c:v>
                </c:pt>
                <c:pt idx="9">
                  <c:v>61.181800000000003</c:v>
                </c:pt>
                <c:pt idx="10">
                  <c:v>61.2288</c:v>
                </c:pt>
                <c:pt idx="11">
                  <c:v>67.021600000000007</c:v>
                </c:pt>
                <c:pt idx="12">
                  <c:v>71.801299999999998</c:v>
                </c:pt>
                <c:pt idx="13">
                  <c:v>69.726900000000001</c:v>
                </c:pt>
                <c:pt idx="14">
                  <c:v>71.911799999999999</c:v>
                </c:pt>
                <c:pt idx="15">
                  <c:v>72.299099999999996</c:v>
                </c:pt>
                <c:pt idx="16">
                  <c:v>69.514399999999995</c:v>
                </c:pt>
                <c:pt idx="17">
                  <c:v>68.561800000000005</c:v>
                </c:pt>
                <c:pt idx="18">
                  <c:v>70.8339</c:v>
                </c:pt>
                <c:pt idx="19">
                  <c:v>72.247500000000002</c:v>
                </c:pt>
                <c:pt idx="20">
                  <c:v>72.655900000000003</c:v>
                </c:pt>
                <c:pt idx="21">
                  <c:v>74.294499999999999</c:v>
                </c:pt>
                <c:pt idx="22">
                  <c:v>74.171300000000002</c:v>
                </c:pt>
                <c:pt idx="23">
                  <c:v>77.113299999999995</c:v>
                </c:pt>
                <c:pt idx="24">
                  <c:v>79.463899999999995</c:v>
                </c:pt>
                <c:pt idx="25">
                  <c:v>78.681600000000003</c:v>
                </c:pt>
                <c:pt idx="26">
                  <c:v>78.265900000000002</c:v>
                </c:pt>
                <c:pt idx="27">
                  <c:v>79.116299999999995</c:v>
                </c:pt>
                <c:pt idx="28">
                  <c:v>79.626599999999996</c:v>
                </c:pt>
                <c:pt idx="29">
                  <c:v>80.061300000000003</c:v>
                </c:pt>
                <c:pt idx="30">
                  <c:v>80.106999999999999</c:v>
                </c:pt>
                <c:pt idx="31">
                  <c:v>79.564599999999999</c:v>
                </c:pt>
                <c:pt idx="32">
                  <c:v>80.995400000000004</c:v>
                </c:pt>
                <c:pt idx="33">
                  <c:v>83.0197</c:v>
                </c:pt>
                <c:pt idx="34">
                  <c:v>82.976200000000006</c:v>
                </c:pt>
                <c:pt idx="35">
                  <c:v>84.769199999999998</c:v>
                </c:pt>
                <c:pt idx="36">
                  <c:v>86.3245</c:v>
                </c:pt>
                <c:pt idx="37">
                  <c:v>87.793099999999995</c:v>
                </c:pt>
                <c:pt idx="38">
                  <c:v>87.221500000000006</c:v>
                </c:pt>
                <c:pt idx="39">
                  <c:v>86.991699999999994</c:v>
                </c:pt>
                <c:pt idx="40">
                  <c:v>89.658900000000003</c:v>
                </c:pt>
                <c:pt idx="41">
                  <c:v>89.6982</c:v>
                </c:pt>
                <c:pt idx="42">
                  <c:v>87.236000000000004</c:v>
                </c:pt>
                <c:pt idx="43">
                  <c:v>85.878600000000006</c:v>
                </c:pt>
                <c:pt idx="44">
                  <c:v>83.739199999999997</c:v>
                </c:pt>
                <c:pt idx="45">
                  <c:v>82.801500000000004</c:v>
                </c:pt>
                <c:pt idx="46">
                  <c:v>82.183800000000005</c:v>
                </c:pt>
                <c:pt idx="47">
                  <c:v>85.316500000000005</c:v>
                </c:pt>
                <c:pt idx="48">
                  <c:v>85.745500000000007</c:v>
                </c:pt>
                <c:pt idx="49">
                  <c:v>85.6614</c:v>
                </c:pt>
                <c:pt idx="50">
                  <c:v>85.083399999999997</c:v>
                </c:pt>
                <c:pt idx="51">
                  <c:v>82.916399999999996</c:v>
                </c:pt>
                <c:pt idx="52">
                  <c:v>87.311700000000002</c:v>
                </c:pt>
                <c:pt idx="53">
                  <c:v>87.581900000000005</c:v>
                </c:pt>
                <c:pt idx="54">
                  <c:v>87.867999999999995</c:v>
                </c:pt>
                <c:pt idx="55">
                  <c:v>87.405500000000004</c:v>
                </c:pt>
                <c:pt idx="56">
                  <c:v>87.167199999999994</c:v>
                </c:pt>
                <c:pt idx="57">
                  <c:v>88.264799999999994</c:v>
                </c:pt>
                <c:pt idx="58">
                  <c:v>89.542100000000005</c:v>
                </c:pt>
                <c:pt idx="59">
                  <c:v>90.572599999999994</c:v>
                </c:pt>
                <c:pt idx="60">
                  <c:v>87.606399999999994</c:v>
                </c:pt>
                <c:pt idx="61">
                  <c:v>88.210599999999999</c:v>
                </c:pt>
                <c:pt idx="62">
                  <c:v>89.582899999999995</c:v>
                </c:pt>
                <c:pt idx="63">
                  <c:v>89.621899999999997</c:v>
                </c:pt>
                <c:pt idx="64">
                  <c:v>87.573099999999997</c:v>
                </c:pt>
                <c:pt idx="65">
                  <c:v>85.865700000000004</c:v>
                </c:pt>
                <c:pt idx="66">
                  <c:v>86.510199999999998</c:v>
                </c:pt>
                <c:pt idx="67">
                  <c:v>87.633399999999995</c:v>
                </c:pt>
                <c:pt idx="68">
                  <c:v>87.885999999999996</c:v>
                </c:pt>
                <c:pt idx="69">
                  <c:v>89.180899999999994</c:v>
                </c:pt>
                <c:pt idx="70">
                  <c:v>90.381699999999995</c:v>
                </c:pt>
                <c:pt idx="71">
                  <c:v>90.73</c:v>
                </c:pt>
                <c:pt idx="72">
                  <c:v>90.262100000000004</c:v>
                </c:pt>
                <c:pt idx="73">
                  <c:v>90.3476</c:v>
                </c:pt>
                <c:pt idx="74">
                  <c:v>89.878500000000003</c:v>
                </c:pt>
                <c:pt idx="75">
                  <c:v>91.177800000000005</c:v>
                </c:pt>
                <c:pt idx="76">
                  <c:v>91.724500000000006</c:v>
                </c:pt>
                <c:pt idx="77">
                  <c:v>93.007999999999996</c:v>
                </c:pt>
                <c:pt idx="78">
                  <c:v>93.562399999999997</c:v>
                </c:pt>
                <c:pt idx="79">
                  <c:v>94.040800000000004</c:v>
                </c:pt>
                <c:pt idx="80">
                  <c:v>94.177700000000002</c:v>
                </c:pt>
                <c:pt idx="81">
                  <c:v>94.182000000000002</c:v>
                </c:pt>
                <c:pt idx="82">
                  <c:v>94.878699999999995</c:v>
                </c:pt>
                <c:pt idx="83">
                  <c:v>96.992099999999994</c:v>
                </c:pt>
                <c:pt idx="84">
                  <c:v>96.837699999999998</c:v>
                </c:pt>
                <c:pt idx="85">
                  <c:v>97.271199999999993</c:v>
                </c:pt>
                <c:pt idx="86">
                  <c:v>96.360799999999998</c:v>
                </c:pt>
                <c:pt idx="87">
                  <c:v>98.067999999999998</c:v>
                </c:pt>
                <c:pt idx="88">
                  <c:v>98.884500000000003</c:v>
                </c:pt>
                <c:pt idx="89">
                  <c:v>99.507499999999993</c:v>
                </c:pt>
                <c:pt idx="90">
                  <c:v>100.607</c:v>
                </c:pt>
                <c:pt idx="91">
                  <c:v>97.159499999999994</c:v>
                </c:pt>
                <c:pt idx="92">
                  <c:v>97.027600000000007</c:v>
                </c:pt>
                <c:pt idx="93">
                  <c:v>98.667699999999996</c:v>
                </c:pt>
                <c:pt idx="94">
                  <c:v>98.864800000000002</c:v>
                </c:pt>
                <c:pt idx="95">
                  <c:v>98.641300000000001</c:v>
                </c:pt>
                <c:pt idx="96">
                  <c:v>97.897599999999997</c:v>
                </c:pt>
                <c:pt idx="97">
                  <c:v>98.211600000000004</c:v>
                </c:pt>
                <c:pt idx="98">
                  <c:v>99.5124</c:v>
                </c:pt>
                <c:pt idx="99">
                  <c:v>101.208</c:v>
                </c:pt>
                <c:pt idx="100">
                  <c:v>99.881200000000007</c:v>
                </c:pt>
                <c:pt idx="101">
                  <c:v>103.107</c:v>
                </c:pt>
                <c:pt idx="102">
                  <c:v>104.087</c:v>
                </c:pt>
                <c:pt idx="103">
                  <c:v>100.94799999999999</c:v>
                </c:pt>
                <c:pt idx="104">
                  <c:v>96.294700000000006</c:v>
                </c:pt>
                <c:pt idx="105">
                  <c:v>87.830299999999994</c:v>
                </c:pt>
                <c:pt idx="106">
                  <c:v>81.410200000000003</c:v>
                </c:pt>
                <c:pt idx="107">
                  <c:v>80.062200000000004</c:v>
                </c:pt>
                <c:pt idx="108">
                  <c:v>80.561000000000007</c:v>
                </c:pt>
                <c:pt idx="109">
                  <c:v>79.569500000000005</c:v>
                </c:pt>
                <c:pt idx="110">
                  <c:v>84.581500000000005</c:v>
                </c:pt>
                <c:pt idx="111">
                  <c:v>86.218199999999996</c:v>
                </c:pt>
                <c:pt idx="112">
                  <c:v>87.316199999999995</c:v>
                </c:pt>
                <c:pt idx="113">
                  <c:v>89.490499999999997</c:v>
                </c:pt>
                <c:pt idx="114">
                  <c:v>87.484800000000007</c:v>
                </c:pt>
                <c:pt idx="115">
                  <c:v>88.8643</c:v>
                </c:pt>
                <c:pt idx="116">
                  <c:v>87.843299999999999</c:v>
                </c:pt>
                <c:pt idx="117">
                  <c:v>88.412400000000005</c:v>
                </c:pt>
                <c:pt idx="118">
                  <c:v>87.935100000000006</c:v>
                </c:pt>
                <c:pt idx="119">
                  <c:v>87.357699999999994</c:v>
                </c:pt>
                <c:pt idx="120">
                  <c:v>88.255399999999995</c:v>
                </c:pt>
                <c:pt idx="121">
                  <c:v>84.022999999999996</c:v>
                </c:pt>
                <c:pt idx="122">
                  <c:v>85.105000000000004</c:v>
                </c:pt>
                <c:pt idx="123">
                  <c:v>87.588200000000001</c:v>
                </c:pt>
                <c:pt idx="124">
                  <c:v>81.524699999999996</c:v>
                </c:pt>
                <c:pt idx="125">
                  <c:v>80.615600000000001</c:v>
                </c:pt>
                <c:pt idx="126">
                  <c:v>83.0411</c:v>
                </c:pt>
                <c:pt idx="127">
                  <c:v>82.253900000000002</c:v>
                </c:pt>
                <c:pt idx="128">
                  <c:v>84.199200000000005</c:v>
                </c:pt>
                <c:pt idx="129">
                  <c:v>84.360100000000003</c:v>
                </c:pt>
                <c:pt idx="130">
                  <c:v>83.880799999999994</c:v>
                </c:pt>
                <c:pt idx="131">
                  <c:v>85.929699999999997</c:v>
                </c:pt>
                <c:pt idx="132">
                  <c:v>86.374799999999993</c:v>
                </c:pt>
                <c:pt idx="133">
                  <c:v>86.940799999999996</c:v>
                </c:pt>
                <c:pt idx="134">
                  <c:v>88.852900000000005</c:v>
                </c:pt>
                <c:pt idx="135">
                  <c:v>92.7072</c:v>
                </c:pt>
                <c:pt idx="136">
                  <c:v>92.853700000000003</c:v>
                </c:pt>
                <c:pt idx="137">
                  <c:v>95.691699999999997</c:v>
                </c:pt>
                <c:pt idx="138">
                  <c:v>96.418599999999998</c:v>
                </c:pt>
                <c:pt idx="139">
                  <c:v>98.669399999999996</c:v>
                </c:pt>
                <c:pt idx="140">
                  <c:v>88.611199999999997</c:v>
                </c:pt>
                <c:pt idx="141">
                  <c:v>85.534400000000005</c:v>
                </c:pt>
                <c:pt idx="142">
                  <c:v>85.412000000000006</c:v>
                </c:pt>
                <c:pt idx="143">
                  <c:v>83.506600000000006</c:v>
                </c:pt>
                <c:pt idx="144">
                  <c:v>81.994600000000005</c:v>
                </c:pt>
                <c:pt idx="145">
                  <c:v>86.086699999999993</c:v>
                </c:pt>
                <c:pt idx="146">
                  <c:v>90.358800000000002</c:v>
                </c:pt>
                <c:pt idx="147">
                  <c:v>89.091800000000006</c:v>
                </c:pt>
                <c:pt idx="148">
                  <c:v>85.024100000000004</c:v>
                </c:pt>
                <c:pt idx="149">
                  <c:v>82.803799999999995</c:v>
                </c:pt>
                <c:pt idx="150">
                  <c:v>80.899799999999999</c:v>
                </c:pt>
                <c:pt idx="151">
                  <c:v>81.197299999999998</c:v>
                </c:pt>
                <c:pt idx="152">
                  <c:v>83.188599999999994</c:v>
                </c:pt>
                <c:pt idx="153">
                  <c:v>84.696100000000001</c:v>
                </c:pt>
                <c:pt idx="154">
                  <c:v>86.179599999999994</c:v>
                </c:pt>
                <c:pt idx="155">
                  <c:v>90.907300000000006</c:v>
                </c:pt>
                <c:pt idx="156">
                  <c:v>96.393900000000002</c:v>
                </c:pt>
                <c:pt idx="157">
                  <c:v>101.17400000000001</c:v>
                </c:pt>
                <c:pt idx="158">
                  <c:v>100.202</c:v>
                </c:pt>
                <c:pt idx="159">
                  <c:v>104.542</c:v>
                </c:pt>
                <c:pt idx="160">
                  <c:v>105.633</c:v>
                </c:pt>
                <c:pt idx="161">
                  <c:v>104.27</c:v>
                </c:pt>
                <c:pt idx="162">
                  <c:v>105.509</c:v>
                </c:pt>
                <c:pt idx="163">
                  <c:v>105.68899999999999</c:v>
                </c:pt>
                <c:pt idx="164">
                  <c:v>107.34699999999999</c:v>
                </c:pt>
                <c:pt idx="165">
                  <c:v>108.312</c:v>
                </c:pt>
                <c:pt idx="166">
                  <c:v>109.592</c:v>
                </c:pt>
                <c:pt idx="167">
                  <c:v>115.85299999999999</c:v>
                </c:pt>
                <c:pt idx="168">
                  <c:v>115.10299999999999</c:v>
                </c:pt>
                <c:pt idx="169">
                  <c:v>114.119</c:v>
                </c:pt>
                <c:pt idx="170">
                  <c:v>116.205</c:v>
                </c:pt>
                <c:pt idx="171">
                  <c:v>116.06699999999999</c:v>
                </c:pt>
                <c:pt idx="172">
                  <c:v>114.616</c:v>
                </c:pt>
                <c:pt idx="173">
                  <c:v>113.923</c:v>
                </c:pt>
                <c:pt idx="174">
                  <c:v>113.355</c:v>
                </c:pt>
                <c:pt idx="175">
                  <c:v>113.19199999999999</c:v>
                </c:pt>
                <c:pt idx="176">
                  <c:v>114.61799999999999</c:v>
                </c:pt>
                <c:pt idx="177">
                  <c:v>113.28100000000001</c:v>
                </c:pt>
                <c:pt idx="178">
                  <c:v>120.41200000000001</c:v>
                </c:pt>
                <c:pt idx="179">
                  <c:v>122.408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45-5745-B279-ED422426CE8B}"/>
            </c:ext>
          </c:extLst>
        </c:ser>
        <c:ser>
          <c:idx val="4"/>
          <c:order val="4"/>
          <c:tx>
            <c:strRef>
              <c:f>original!$G$1</c:f>
              <c:strCache>
                <c:ptCount val="1"/>
                <c:pt idx="0">
                  <c:v>EUR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original!$B$2:$B$181</c:f>
              <c:numCache>
                <c:formatCode>yyyy/m</c:formatCode>
                <c:ptCount val="18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</c:numCache>
            </c:numRef>
          </c:cat>
          <c:val>
            <c:numRef>
              <c:f>original!$G$2:$G$181</c:f>
              <c:numCache>
                <c:formatCode>General</c:formatCode>
                <c:ptCount val="180"/>
                <c:pt idx="0">
                  <c:v>0.62119999999999997</c:v>
                </c:pt>
                <c:pt idx="1">
                  <c:v>0.62229999999999996</c:v>
                </c:pt>
                <c:pt idx="2">
                  <c:v>0.62350000000000005</c:v>
                </c:pt>
                <c:pt idx="3">
                  <c:v>0.63580000000000003</c:v>
                </c:pt>
                <c:pt idx="4">
                  <c:v>0.64200000000000002</c:v>
                </c:pt>
                <c:pt idx="5">
                  <c:v>0.64059999999999995</c:v>
                </c:pt>
                <c:pt idx="6">
                  <c:v>0.64490000000000003</c:v>
                </c:pt>
                <c:pt idx="7">
                  <c:v>0.64480000000000004</c:v>
                </c:pt>
                <c:pt idx="8">
                  <c:v>0.65300000000000002</c:v>
                </c:pt>
                <c:pt idx="9">
                  <c:v>0.66049999999999998</c:v>
                </c:pt>
                <c:pt idx="10">
                  <c:v>0.65769999999999995</c:v>
                </c:pt>
                <c:pt idx="11">
                  <c:v>0.66049999999999998</c:v>
                </c:pt>
                <c:pt idx="12">
                  <c:v>0.65390000000000004</c:v>
                </c:pt>
                <c:pt idx="13">
                  <c:v>0.65090000000000003</c:v>
                </c:pt>
                <c:pt idx="14">
                  <c:v>0.6512</c:v>
                </c:pt>
                <c:pt idx="15">
                  <c:v>0.65400000000000003</c:v>
                </c:pt>
                <c:pt idx="16">
                  <c:v>0.65200000000000002</c:v>
                </c:pt>
                <c:pt idx="17">
                  <c:v>0.65639999999999998</c:v>
                </c:pt>
                <c:pt idx="18">
                  <c:v>0.66080000000000005</c:v>
                </c:pt>
                <c:pt idx="19">
                  <c:v>0.66</c:v>
                </c:pt>
                <c:pt idx="20">
                  <c:v>0.67110000000000003</c:v>
                </c:pt>
                <c:pt idx="21">
                  <c:v>0.67579999999999996</c:v>
                </c:pt>
                <c:pt idx="22">
                  <c:v>0.68220000000000003</c:v>
                </c:pt>
                <c:pt idx="23">
                  <c:v>0.67759999999999998</c:v>
                </c:pt>
                <c:pt idx="24">
                  <c:v>0.67810000000000004</c:v>
                </c:pt>
                <c:pt idx="25">
                  <c:v>0.67669999999999997</c:v>
                </c:pt>
                <c:pt idx="26">
                  <c:v>0.68140000000000001</c:v>
                </c:pt>
                <c:pt idx="27">
                  <c:v>0.6825</c:v>
                </c:pt>
                <c:pt idx="28">
                  <c:v>0.68679999999999997</c:v>
                </c:pt>
                <c:pt idx="29">
                  <c:v>0.67989999999999995</c:v>
                </c:pt>
                <c:pt idx="30">
                  <c:v>0.68430000000000002</c:v>
                </c:pt>
                <c:pt idx="31">
                  <c:v>0.6835</c:v>
                </c:pt>
                <c:pt idx="32">
                  <c:v>0.68320000000000003</c:v>
                </c:pt>
                <c:pt idx="33">
                  <c:v>0.6825</c:v>
                </c:pt>
                <c:pt idx="34">
                  <c:v>0.68149999999999999</c:v>
                </c:pt>
                <c:pt idx="35">
                  <c:v>0.68230000000000002</c:v>
                </c:pt>
                <c:pt idx="36">
                  <c:v>0.68420000000000003</c:v>
                </c:pt>
                <c:pt idx="37">
                  <c:v>0.68149999999999999</c:v>
                </c:pt>
                <c:pt idx="38">
                  <c:v>0.68049999999999999</c:v>
                </c:pt>
                <c:pt idx="39">
                  <c:v>0.66779999999999995</c:v>
                </c:pt>
                <c:pt idx="40">
                  <c:v>0.65939999999999999</c:v>
                </c:pt>
                <c:pt idx="41">
                  <c:v>0.64949999999999997</c:v>
                </c:pt>
                <c:pt idx="42">
                  <c:v>0.64670000000000005</c:v>
                </c:pt>
                <c:pt idx="43">
                  <c:v>0.64929999999999999</c:v>
                </c:pt>
                <c:pt idx="44">
                  <c:v>0.64649999999999996</c:v>
                </c:pt>
                <c:pt idx="45">
                  <c:v>0.64570000000000005</c:v>
                </c:pt>
                <c:pt idx="46">
                  <c:v>0.64180000000000004</c:v>
                </c:pt>
                <c:pt idx="47">
                  <c:v>0.64329999999999998</c:v>
                </c:pt>
                <c:pt idx="48">
                  <c:v>0.63900000000000001</c:v>
                </c:pt>
                <c:pt idx="49">
                  <c:v>0.63560000000000005</c:v>
                </c:pt>
                <c:pt idx="50">
                  <c:v>0.63859999999999995</c:v>
                </c:pt>
                <c:pt idx="51">
                  <c:v>0.64319999999999999</c:v>
                </c:pt>
                <c:pt idx="52">
                  <c:v>0.64939999999999998</c:v>
                </c:pt>
                <c:pt idx="53">
                  <c:v>0.65890000000000004</c:v>
                </c:pt>
                <c:pt idx="54">
                  <c:v>0.65500000000000003</c:v>
                </c:pt>
                <c:pt idx="55">
                  <c:v>0.64990000000000003</c:v>
                </c:pt>
                <c:pt idx="56">
                  <c:v>0.64810000000000001</c:v>
                </c:pt>
                <c:pt idx="57">
                  <c:v>0.64859999999999995</c:v>
                </c:pt>
                <c:pt idx="58">
                  <c:v>0.65769999999999995</c:v>
                </c:pt>
                <c:pt idx="59">
                  <c:v>0.65090000000000003</c:v>
                </c:pt>
                <c:pt idx="60">
                  <c:v>0.64649999999999996</c:v>
                </c:pt>
                <c:pt idx="61">
                  <c:v>0.6452</c:v>
                </c:pt>
                <c:pt idx="62">
                  <c:v>0.6452</c:v>
                </c:pt>
                <c:pt idx="63">
                  <c:v>0.64629999999999999</c:v>
                </c:pt>
                <c:pt idx="64">
                  <c:v>0.64710000000000001</c:v>
                </c:pt>
                <c:pt idx="65">
                  <c:v>0.64980000000000004</c:v>
                </c:pt>
                <c:pt idx="66">
                  <c:v>0.64170000000000005</c:v>
                </c:pt>
                <c:pt idx="67">
                  <c:v>0.64410000000000001</c:v>
                </c:pt>
                <c:pt idx="68">
                  <c:v>0.64600000000000002</c:v>
                </c:pt>
                <c:pt idx="69">
                  <c:v>0.64570000000000005</c:v>
                </c:pt>
                <c:pt idx="70">
                  <c:v>0.64729999999999999</c:v>
                </c:pt>
                <c:pt idx="71">
                  <c:v>0.64600000000000002</c:v>
                </c:pt>
                <c:pt idx="72">
                  <c:v>0.64529999999999998</c:v>
                </c:pt>
                <c:pt idx="73">
                  <c:v>0.64149999999999996</c:v>
                </c:pt>
                <c:pt idx="74">
                  <c:v>0.63719999999999999</c:v>
                </c:pt>
                <c:pt idx="75">
                  <c:v>0.63519999999999999</c:v>
                </c:pt>
                <c:pt idx="76">
                  <c:v>0.64249999999999996</c:v>
                </c:pt>
                <c:pt idx="77">
                  <c:v>0.6411</c:v>
                </c:pt>
                <c:pt idx="78">
                  <c:v>0.63770000000000004</c:v>
                </c:pt>
                <c:pt idx="79">
                  <c:v>0.63360000000000005</c:v>
                </c:pt>
                <c:pt idx="80">
                  <c:v>0.63149999999999995</c:v>
                </c:pt>
                <c:pt idx="81">
                  <c:v>0.629</c:v>
                </c:pt>
                <c:pt idx="82">
                  <c:v>0.62809999999999999</c:v>
                </c:pt>
                <c:pt idx="83">
                  <c:v>0.626</c:v>
                </c:pt>
                <c:pt idx="84">
                  <c:v>0.61929999999999996</c:v>
                </c:pt>
                <c:pt idx="85">
                  <c:v>0.61680000000000001</c:v>
                </c:pt>
                <c:pt idx="86">
                  <c:v>0.61990000000000001</c:v>
                </c:pt>
                <c:pt idx="87">
                  <c:v>0.61050000000000004</c:v>
                </c:pt>
                <c:pt idx="88">
                  <c:v>0.60580000000000001</c:v>
                </c:pt>
                <c:pt idx="89">
                  <c:v>0.60419999999999996</c:v>
                </c:pt>
                <c:pt idx="90">
                  <c:v>0.60370000000000001</c:v>
                </c:pt>
                <c:pt idx="91">
                  <c:v>0.61040000000000005</c:v>
                </c:pt>
                <c:pt idx="92">
                  <c:v>0.60670000000000002</c:v>
                </c:pt>
                <c:pt idx="93">
                  <c:v>0.59840000000000004</c:v>
                </c:pt>
                <c:pt idx="94">
                  <c:v>0.60650000000000004</c:v>
                </c:pt>
                <c:pt idx="95">
                  <c:v>0.60260000000000002</c:v>
                </c:pt>
                <c:pt idx="96">
                  <c:v>0.61680000000000001</c:v>
                </c:pt>
                <c:pt idx="97">
                  <c:v>0.62190000000000001</c:v>
                </c:pt>
                <c:pt idx="98">
                  <c:v>0.63690000000000002</c:v>
                </c:pt>
                <c:pt idx="99">
                  <c:v>0.62629999999999997</c:v>
                </c:pt>
                <c:pt idx="100">
                  <c:v>0.6159</c:v>
                </c:pt>
                <c:pt idx="101">
                  <c:v>0.61990000000000001</c:v>
                </c:pt>
                <c:pt idx="102">
                  <c:v>0.61760000000000004</c:v>
                </c:pt>
                <c:pt idx="103">
                  <c:v>0.61680000000000001</c:v>
                </c:pt>
                <c:pt idx="104">
                  <c:v>0.62690000000000001</c:v>
                </c:pt>
                <c:pt idx="105">
                  <c:v>0.65839999999999999</c:v>
                </c:pt>
                <c:pt idx="106">
                  <c:v>0.66069999999999995</c:v>
                </c:pt>
                <c:pt idx="107">
                  <c:v>0.65029999999999999</c:v>
                </c:pt>
                <c:pt idx="108">
                  <c:v>0.66930000000000001</c:v>
                </c:pt>
                <c:pt idx="109">
                  <c:v>0.67110000000000003</c:v>
                </c:pt>
                <c:pt idx="110">
                  <c:v>0.66349999999999998</c:v>
                </c:pt>
                <c:pt idx="111">
                  <c:v>0.65959999999999996</c:v>
                </c:pt>
                <c:pt idx="112">
                  <c:v>0.66159999999999997</c:v>
                </c:pt>
                <c:pt idx="113">
                  <c:v>0.66020000000000001</c:v>
                </c:pt>
                <c:pt idx="114">
                  <c:v>0.65820000000000001</c:v>
                </c:pt>
                <c:pt idx="115">
                  <c:v>0.65649999999999997</c:v>
                </c:pt>
                <c:pt idx="116">
                  <c:v>0.66039999999999999</c:v>
                </c:pt>
                <c:pt idx="117">
                  <c:v>0.66039999999999999</c:v>
                </c:pt>
                <c:pt idx="118">
                  <c:v>0.66220000000000001</c:v>
                </c:pt>
                <c:pt idx="119">
                  <c:v>0.66590000000000005</c:v>
                </c:pt>
                <c:pt idx="120">
                  <c:v>0.67749999999999999</c:v>
                </c:pt>
                <c:pt idx="121">
                  <c:v>0.68189999999999995</c:v>
                </c:pt>
                <c:pt idx="122">
                  <c:v>0.69089999999999996</c:v>
                </c:pt>
                <c:pt idx="123">
                  <c:v>0.69730000000000003</c:v>
                </c:pt>
                <c:pt idx="124">
                  <c:v>0.70409999999999995</c:v>
                </c:pt>
                <c:pt idx="125">
                  <c:v>0.72650000000000003</c:v>
                </c:pt>
                <c:pt idx="126">
                  <c:v>0.74209999999999998</c:v>
                </c:pt>
                <c:pt idx="127">
                  <c:v>0.74609999999999999</c:v>
                </c:pt>
                <c:pt idx="128">
                  <c:v>0.76339999999999997</c:v>
                </c:pt>
                <c:pt idx="129">
                  <c:v>0.74199999999999999</c:v>
                </c:pt>
                <c:pt idx="130">
                  <c:v>0.74360000000000004</c:v>
                </c:pt>
                <c:pt idx="131">
                  <c:v>0.7802</c:v>
                </c:pt>
                <c:pt idx="132">
                  <c:v>0.7833</c:v>
                </c:pt>
                <c:pt idx="133">
                  <c:v>0.77110000000000001</c:v>
                </c:pt>
                <c:pt idx="134">
                  <c:v>0.77639999999999998</c:v>
                </c:pt>
                <c:pt idx="135">
                  <c:v>0.77049999999999996</c:v>
                </c:pt>
                <c:pt idx="136">
                  <c:v>0.79910000000000003</c:v>
                </c:pt>
                <c:pt idx="137">
                  <c:v>0.82709999999999995</c:v>
                </c:pt>
                <c:pt idx="138">
                  <c:v>0.85</c:v>
                </c:pt>
                <c:pt idx="139">
                  <c:v>0.89249999999999996</c:v>
                </c:pt>
                <c:pt idx="140">
                  <c:v>0.83650000000000002</c:v>
                </c:pt>
                <c:pt idx="141">
                  <c:v>0.81340000000000001</c:v>
                </c:pt>
                <c:pt idx="142">
                  <c:v>0.81200000000000006</c:v>
                </c:pt>
                <c:pt idx="143">
                  <c:v>0.81459999999999999</c:v>
                </c:pt>
                <c:pt idx="144">
                  <c:v>0.82599999999999996</c:v>
                </c:pt>
                <c:pt idx="145">
                  <c:v>0.82830000000000004</c:v>
                </c:pt>
                <c:pt idx="146">
                  <c:v>0.82920000000000005</c:v>
                </c:pt>
                <c:pt idx="147">
                  <c:v>0.83189999999999997</c:v>
                </c:pt>
                <c:pt idx="148">
                  <c:v>0.83240000000000003</c:v>
                </c:pt>
                <c:pt idx="149">
                  <c:v>0.83260000000000001</c:v>
                </c:pt>
                <c:pt idx="150">
                  <c:v>0.83260000000000001</c:v>
                </c:pt>
                <c:pt idx="151">
                  <c:v>0.83260000000000001</c:v>
                </c:pt>
                <c:pt idx="152">
                  <c:v>0.82709999999999995</c:v>
                </c:pt>
                <c:pt idx="153">
                  <c:v>0.8266</c:v>
                </c:pt>
                <c:pt idx="154">
                  <c:v>0.82969999999999999</c:v>
                </c:pt>
                <c:pt idx="155">
                  <c:v>0.8276</c:v>
                </c:pt>
                <c:pt idx="156">
                  <c:v>0.81410000000000005</c:v>
                </c:pt>
                <c:pt idx="157">
                  <c:v>0.81289999999999996</c:v>
                </c:pt>
                <c:pt idx="158">
                  <c:v>0.8155</c:v>
                </c:pt>
                <c:pt idx="159">
                  <c:v>0.81989999999999996</c:v>
                </c:pt>
                <c:pt idx="160">
                  <c:v>0.80610000000000004</c:v>
                </c:pt>
                <c:pt idx="161">
                  <c:v>0.8115</c:v>
                </c:pt>
                <c:pt idx="162">
                  <c:v>0.80889999999999995</c:v>
                </c:pt>
                <c:pt idx="163">
                  <c:v>0.81100000000000005</c:v>
                </c:pt>
                <c:pt idx="164">
                  <c:v>0.81100000000000005</c:v>
                </c:pt>
                <c:pt idx="165">
                  <c:v>0.81179999999999997</c:v>
                </c:pt>
                <c:pt idx="166">
                  <c:v>0.81179999999999997</c:v>
                </c:pt>
                <c:pt idx="167">
                  <c:v>0.8165</c:v>
                </c:pt>
                <c:pt idx="168">
                  <c:v>0.8125</c:v>
                </c:pt>
                <c:pt idx="169">
                  <c:v>0.81859999999999999</c:v>
                </c:pt>
                <c:pt idx="170">
                  <c:v>0.8216</c:v>
                </c:pt>
                <c:pt idx="171">
                  <c:v>0.82020000000000004</c:v>
                </c:pt>
                <c:pt idx="172">
                  <c:v>0.81940000000000002</c:v>
                </c:pt>
                <c:pt idx="173">
                  <c:v>0.82099999999999995</c:v>
                </c:pt>
                <c:pt idx="174">
                  <c:v>0.82299999999999995</c:v>
                </c:pt>
                <c:pt idx="175">
                  <c:v>0.82530000000000003</c:v>
                </c:pt>
                <c:pt idx="176">
                  <c:v>0.82799999999999996</c:v>
                </c:pt>
                <c:pt idx="177">
                  <c:v>0.82779999999999998</c:v>
                </c:pt>
                <c:pt idx="178">
                  <c:v>0.83140000000000003</c:v>
                </c:pt>
                <c:pt idx="179">
                  <c:v>0.83160000000000001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45-5745-B279-ED422426C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749808"/>
        <c:axId val="968712640"/>
      </c:lineChart>
      <c:dateAx>
        <c:axId val="968749808"/>
        <c:scaling>
          <c:orientation val="minMax"/>
        </c:scaling>
        <c:delete val="0"/>
        <c:axPos val="b"/>
        <c:numFmt formatCode="yyyy/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712640"/>
        <c:crosses val="autoZero"/>
        <c:auto val="1"/>
        <c:lblOffset val="100"/>
        <c:baseTimeUnit val="months"/>
      </c:dateAx>
      <c:valAx>
        <c:axId val="9687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74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'Delta Log money - GBP'!$C$1</c:f>
              <c:strCache>
                <c:ptCount val="1"/>
                <c:pt idx="0">
                  <c:v>Delta(Log(CNY)) - Delta(Log(GBP))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- GBP'!$B$2:$B$180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- GBP'!$C$2:$C$180</c:f>
              <c:numCache>
                <c:formatCode>General</c:formatCode>
                <c:ptCount val="179"/>
                <c:pt idx="0">
                  <c:v>-1.7377712578233E-2</c:v>
                </c:pt>
                <c:pt idx="1">
                  <c:v>-1.4081512244806801E-2</c:v>
                </c:pt>
                <c:pt idx="2">
                  <c:v>-4.5173644710812299E-3</c:v>
                </c:pt>
                <c:pt idx="3">
                  <c:v>4.2810663004963902E-4</c:v>
                </c:pt>
                <c:pt idx="4">
                  <c:v>6.8932457295858507E-2</c:v>
                </c:pt>
                <c:pt idx="5">
                  <c:v>-6.7716356774857704E-3</c:v>
                </c:pt>
                <c:pt idx="6">
                  <c:v>-5.16466964907593E-2</c:v>
                </c:pt>
                <c:pt idx="7">
                  <c:v>-4.2765362646251398E-4</c:v>
                </c:pt>
                <c:pt idx="8">
                  <c:v>-2.9316673966769801E-2</c:v>
                </c:pt>
                <c:pt idx="9">
                  <c:v>1.3225144792108101E-2</c:v>
                </c:pt>
                <c:pt idx="10">
                  <c:v>7.1887047537366799E-2</c:v>
                </c:pt>
                <c:pt idx="11">
                  <c:v>4.2292608552669801E-2</c:v>
                </c:pt>
                <c:pt idx="12">
                  <c:v>-2.2077309023561701E-2</c:v>
                </c:pt>
                <c:pt idx="13">
                  <c:v>-1.7320034226937099E-2</c:v>
                </c:pt>
                <c:pt idx="14">
                  <c:v>-1.5933251955268301E-2</c:v>
                </c:pt>
                <c:pt idx="15">
                  <c:v>-3.4311012858457599E-2</c:v>
                </c:pt>
                <c:pt idx="16">
                  <c:v>-1.32367928155862E-2</c:v>
                </c:pt>
                <c:pt idx="17">
                  <c:v>1.7844187832265899E-2</c:v>
                </c:pt>
                <c:pt idx="18">
                  <c:v>6.1577000296844701E-2</c:v>
                </c:pt>
                <c:pt idx="19">
                  <c:v>2.8723412755351101E-2</c:v>
                </c:pt>
                <c:pt idx="20">
                  <c:v>9.0009912541982907E-3</c:v>
                </c:pt>
                <c:pt idx="21">
                  <c:v>-5.0925096464397397E-3</c:v>
                </c:pt>
                <c:pt idx="22">
                  <c:v>-9.9355953132443508E-3</c:v>
                </c:pt>
                <c:pt idx="23">
                  <c:v>-9.0981672365204307E-3</c:v>
                </c:pt>
                <c:pt idx="24">
                  <c:v>-2.1086395444583399E-2</c:v>
                </c:pt>
                <c:pt idx="25">
                  <c:v>2.2410696837076E-2</c:v>
                </c:pt>
                <c:pt idx="26">
                  <c:v>9.6490592229271799E-3</c:v>
                </c:pt>
                <c:pt idx="27">
                  <c:v>5.7874573859531299E-2</c:v>
                </c:pt>
                <c:pt idx="28">
                  <c:v>3.6834844654787799E-2</c:v>
                </c:pt>
                <c:pt idx="29">
                  <c:v>2.0148267222072601E-2</c:v>
                </c:pt>
                <c:pt idx="30">
                  <c:v>-9.6733628084885604E-3</c:v>
                </c:pt>
                <c:pt idx="31">
                  <c:v>-1.4621938102349699E-2</c:v>
                </c:pt>
                <c:pt idx="32" formatCode="0.00E+00">
                  <c:v>-8.3759243952804196E-4</c:v>
                </c:pt>
                <c:pt idx="33">
                  <c:v>2.3203757951409599E-2</c:v>
                </c:pt>
                <c:pt idx="34">
                  <c:v>2.48409662638432E-2</c:v>
                </c:pt>
                <c:pt idx="35">
                  <c:v>5.3175620706417397E-2</c:v>
                </c:pt>
                <c:pt idx="36">
                  <c:v>2.42875267156718E-2</c:v>
                </c:pt>
                <c:pt idx="37">
                  <c:v>2.1292883013015001E-2</c:v>
                </c:pt>
                <c:pt idx="38">
                  <c:v>-1.6000503331421799E-2</c:v>
                </c:pt>
                <c:pt idx="39">
                  <c:v>5.5930943066420803E-2</c:v>
                </c:pt>
                <c:pt idx="40">
                  <c:v>-4.5866927625377502E-2</c:v>
                </c:pt>
                <c:pt idx="41">
                  <c:v>-2.54019600703583E-2</c:v>
                </c:pt>
                <c:pt idx="42">
                  <c:v>-4.7517210632902302E-3</c:v>
                </c:pt>
                <c:pt idx="43">
                  <c:v>-5.5608781137970898E-3</c:v>
                </c:pt>
                <c:pt idx="44">
                  <c:v>1.9347600213762702E-2</c:v>
                </c:pt>
                <c:pt idx="45">
                  <c:v>-1.8557147285177399E-2</c:v>
                </c:pt>
                <c:pt idx="46">
                  <c:v>4.7224112172021597E-2</c:v>
                </c:pt>
                <c:pt idx="47">
                  <c:v>-1.8024505750559E-2</c:v>
                </c:pt>
                <c:pt idx="48">
                  <c:v>-3.7158538803573199E-2</c:v>
                </c:pt>
                <c:pt idx="49">
                  <c:v>-1.61292197374889E-2</c:v>
                </c:pt>
                <c:pt idx="50">
                  <c:v>-1.07407846039383E-2</c:v>
                </c:pt>
                <c:pt idx="51">
                  <c:v>2.8060899747200201E-2</c:v>
                </c:pt>
                <c:pt idx="52">
                  <c:v>1.8745030511976998E-2</c:v>
                </c:pt>
                <c:pt idx="53">
                  <c:v>-2.5824165771348899E-3</c:v>
                </c:pt>
                <c:pt idx="54">
                  <c:v>-7.5167883699635797E-3</c:v>
                </c:pt>
                <c:pt idx="55">
                  <c:v>1.5119378330773999E-2</c:v>
                </c:pt>
                <c:pt idx="56">
                  <c:v>3.4343278441478803E-2</c:v>
                </c:pt>
                <c:pt idx="57">
                  <c:v>5.7746419545828501E-2</c:v>
                </c:pt>
                <c:pt idx="58">
                  <c:v>-1.22828614559521E-2</c:v>
                </c:pt>
                <c:pt idx="59">
                  <c:v>-1.6491765383741901E-2</c:v>
                </c:pt>
                <c:pt idx="60">
                  <c:v>-2.42033234923376E-2</c:v>
                </c:pt>
                <c:pt idx="61">
                  <c:v>1.34484297449747E-2</c:v>
                </c:pt>
                <c:pt idx="62">
                  <c:v>-2.4890212458117299E-2</c:v>
                </c:pt>
                <c:pt idx="63">
                  <c:v>-6.2575774042350199E-3</c:v>
                </c:pt>
                <c:pt idx="64">
                  <c:v>-4.23737128389736E-2</c:v>
                </c:pt>
                <c:pt idx="65">
                  <c:v>3.1636838299634101E-3</c:v>
                </c:pt>
                <c:pt idx="66">
                  <c:v>6.0996966459243001E-3</c:v>
                </c:pt>
                <c:pt idx="67">
                  <c:v>-1.27111277507219E-2</c:v>
                </c:pt>
                <c:pt idx="68">
                  <c:v>-1.9805370696280998E-3</c:v>
                </c:pt>
                <c:pt idx="69">
                  <c:v>-1.1489834154746199E-2</c:v>
                </c:pt>
                <c:pt idx="70">
                  <c:v>-1.58117157294465E-3</c:v>
                </c:pt>
                <c:pt idx="71">
                  <c:v>2.06357458912543E-2</c:v>
                </c:pt>
                <c:pt idx="72">
                  <c:v>-2.34447286182927E-2</c:v>
                </c:pt>
                <c:pt idx="73">
                  <c:v>2.4585211058273E-3</c:v>
                </c:pt>
                <c:pt idx="74">
                  <c:v>1.1577975382812499E-2</c:v>
                </c:pt>
                <c:pt idx="75">
                  <c:v>2.34456921131794E-2</c:v>
                </c:pt>
                <c:pt idx="76">
                  <c:v>-2.8860364880986802E-3</c:v>
                </c:pt>
                <c:pt idx="77">
                  <c:v>-6.4174888227174799E-3</c:v>
                </c:pt>
                <c:pt idx="78">
                  <c:v>-2.81771731024822E-2</c:v>
                </c:pt>
                <c:pt idx="79">
                  <c:v>-1.4389828803192801E-2</c:v>
                </c:pt>
                <c:pt idx="80">
                  <c:v>-1.7814094132747298E-2</c:v>
                </c:pt>
                <c:pt idx="81">
                  <c:v>7.9482583633798103E-3</c:v>
                </c:pt>
                <c:pt idx="82">
                  <c:v>2.2932371190552401E-3</c:v>
                </c:pt>
                <c:pt idx="83">
                  <c:v>-4.4202109557433901E-2</c:v>
                </c:pt>
                <c:pt idx="84">
                  <c:v>9.6320961247087699E-4</c:v>
                </c:pt>
                <c:pt idx="85">
                  <c:v>3.4986900357121702E-2</c:v>
                </c:pt>
                <c:pt idx="86">
                  <c:v>-1.6535542365559101E-2</c:v>
                </c:pt>
                <c:pt idx="87">
                  <c:v>-1.34463571274244E-2</c:v>
                </c:pt>
                <c:pt idx="88">
                  <c:v>-2.0135925060229799E-2</c:v>
                </c:pt>
                <c:pt idx="89">
                  <c:v>3.7566305859604702E-3</c:v>
                </c:pt>
                <c:pt idx="90">
                  <c:v>1.9731652427924601E-2</c:v>
                </c:pt>
                <c:pt idx="91">
                  <c:v>1.4970225497695999E-2</c:v>
                </c:pt>
                <c:pt idx="92">
                  <c:v>1.0278899531853099E-3</c:v>
                </c:pt>
                <c:pt idx="93">
                  <c:v>5.2784499578545398E-2</c:v>
                </c:pt>
                <c:pt idx="94">
                  <c:v>3.12673646094713E-3</c:v>
                </c:pt>
                <c:pt idx="95">
                  <c:v>7.7869439148544203E-2</c:v>
                </c:pt>
                <c:pt idx="96">
                  <c:v>1.70952882859478E-2</c:v>
                </c:pt>
                <c:pt idx="97">
                  <c:v>0.105692962115521</c:v>
                </c:pt>
                <c:pt idx="98">
                  <c:v>6.2323790627489602E-3</c:v>
                </c:pt>
                <c:pt idx="99">
                  <c:v>-4.7407694108576599E-2</c:v>
                </c:pt>
                <c:pt idx="100">
                  <c:v>8.0081382568639708E-3</c:v>
                </c:pt>
                <c:pt idx="101">
                  <c:v>-2.9844360730685898E-3</c:v>
                </c:pt>
                <c:pt idx="102">
                  <c:v>-3.04986999556448E-2</c:v>
                </c:pt>
                <c:pt idx="103">
                  <c:v>1.92450588851301E-2</c:v>
                </c:pt>
                <c:pt idx="104">
                  <c:v>3.2778132033902702E-2</c:v>
                </c:pt>
                <c:pt idx="105">
                  <c:v>6.1296709011704302E-2</c:v>
                </c:pt>
                <c:pt idx="106">
                  <c:v>0.15680145390705399</c:v>
                </c:pt>
                <c:pt idx="107">
                  <c:v>8.0629869393223905E-2</c:v>
                </c:pt>
                <c:pt idx="108">
                  <c:v>-8.6578609120462099E-2</c:v>
                </c:pt>
                <c:pt idx="109">
                  <c:v>4.8934193817695697E-2</c:v>
                </c:pt>
                <c:pt idx="110">
                  <c:v>-5.5513759235970898E-2</c:v>
                </c:pt>
                <c:pt idx="111">
                  <c:v>-9.1243968095703503E-4</c:v>
                </c:pt>
                <c:pt idx="112">
                  <c:v>-5.2796619709897803E-2</c:v>
                </c:pt>
                <c:pt idx="113">
                  <c:v>3.6901111384682402E-3</c:v>
                </c:pt>
                <c:pt idx="114">
                  <c:v>5.1201493415525996E-3</c:v>
                </c:pt>
                <c:pt idx="115">
                  <c:v>8.4684472194554397E-2</c:v>
                </c:pt>
                <c:pt idx="116">
                  <c:v>5.8115048902928998E-2</c:v>
                </c:pt>
                <c:pt idx="117">
                  <c:v>-2.73018069434246E-2</c:v>
                </c:pt>
                <c:pt idx="118">
                  <c:v>2.64252921376887E-3</c:v>
                </c:pt>
                <c:pt idx="119">
                  <c:v>-3.1050685122679901E-3</c:v>
                </c:pt>
                <c:pt idx="120">
                  <c:v>-2.0880182568230401E-2</c:v>
                </c:pt>
                <c:pt idx="121">
                  <c:v>8.3627787482802196E-2</c:v>
                </c:pt>
                <c:pt idx="122">
                  <c:v>-4.1545539707074197E-2</c:v>
                </c:pt>
                <c:pt idx="123">
                  <c:v>-5.40769888664712E-2</c:v>
                </c:pt>
                <c:pt idx="124" formatCode="0.00E+00">
                  <c:v>-7.2730850497141801E-3</c:v>
                </c:pt>
                <c:pt idx="125">
                  <c:v>9.4109748243899602E-2</c:v>
                </c:pt>
                <c:pt idx="126">
                  <c:v>-1.1094034328514E-2</c:v>
                </c:pt>
                <c:pt idx="127">
                  <c:v>9.9695043940383907E-2</c:v>
                </c:pt>
                <c:pt idx="128">
                  <c:v>4.6027196099653202E-2</c:v>
                </c:pt>
                <c:pt idx="129">
                  <c:v>-5.93398578685638E-2</c:v>
                </c:pt>
                <c:pt idx="130">
                  <c:v>9.2670888772431403E-2</c:v>
                </c:pt>
                <c:pt idx="131">
                  <c:v>1.2873998280877701E-2</c:v>
                </c:pt>
                <c:pt idx="132">
                  <c:v>-3.9872619286981603E-2</c:v>
                </c:pt>
                <c:pt idx="133">
                  <c:v>8.9206771440392296E-2</c:v>
                </c:pt>
                <c:pt idx="134">
                  <c:v>3.5681951930427502E-2</c:v>
                </c:pt>
                <c:pt idx="135">
                  <c:v>8.5183501332590394E-2</c:v>
                </c:pt>
                <c:pt idx="136">
                  <c:v>0.14961951200486601</c:v>
                </c:pt>
                <c:pt idx="137">
                  <c:v>9.0075586893736403E-2</c:v>
                </c:pt>
                <c:pt idx="138">
                  <c:v>0.15733087596005799</c:v>
                </c:pt>
                <c:pt idx="139">
                  <c:v>-0.33600758406508502</c:v>
                </c:pt>
                <c:pt idx="140">
                  <c:v>-0.113077445535468</c:v>
                </c:pt>
                <c:pt idx="141">
                  <c:v>-5.3362390338927403E-2</c:v>
                </c:pt>
                <c:pt idx="142">
                  <c:v>-4.7094237733652899E-2</c:v>
                </c:pt>
                <c:pt idx="143">
                  <c:v>-1.20630290027058E-2</c:v>
                </c:pt>
                <c:pt idx="144">
                  <c:v>3.8109640080863399E-2</c:v>
                </c:pt>
                <c:pt idx="145">
                  <c:v>-3.54420460677894E-3</c:v>
                </c:pt>
                <c:pt idx="146">
                  <c:v>-3.1125699291043502E-2</c:v>
                </c:pt>
                <c:pt idx="147">
                  <c:v>-6.9941755416997098E-2</c:v>
                </c:pt>
                <c:pt idx="148">
                  <c:v>-3.4995993807660501E-3</c:v>
                </c:pt>
                <c:pt idx="149">
                  <c:v>-6.9447090519513893E-2</c:v>
                </c:pt>
                <c:pt idx="150">
                  <c:v>6.8790797006027596E-3</c:v>
                </c:pt>
                <c:pt idx="151">
                  <c:v>3.0889963981950801E-2</c:v>
                </c:pt>
                <c:pt idx="152">
                  <c:v>2.5061795631251198E-2</c:v>
                </c:pt>
                <c:pt idx="153">
                  <c:v>-6.98821961208871E-3</c:v>
                </c:pt>
                <c:pt idx="154">
                  <c:v>3.3407398995775897E-2</c:v>
                </c:pt>
                <c:pt idx="155">
                  <c:v>1.3804663986130001E-2</c:v>
                </c:pt>
                <c:pt idx="156">
                  <c:v>9.1167217675443696E-2</c:v>
                </c:pt>
                <c:pt idx="157">
                  <c:v>-1.5709764877063201E-2</c:v>
                </c:pt>
                <c:pt idx="158">
                  <c:v>-1.1555957849986E-2</c:v>
                </c:pt>
                <c:pt idx="159">
                  <c:v>-6.8498352478920804E-2</c:v>
                </c:pt>
                <c:pt idx="160">
                  <c:v>3.8589633025091899E-2</c:v>
                </c:pt>
                <c:pt idx="161">
                  <c:v>1.7608062712428301E-2</c:v>
                </c:pt>
                <c:pt idx="162">
                  <c:v>8.9640618685468201E-3</c:v>
                </c:pt>
                <c:pt idx="163">
                  <c:v>-5.66014320119166E-2</c:v>
                </c:pt>
                <c:pt idx="164">
                  <c:v>2.9959167551055599E-2</c:v>
                </c:pt>
                <c:pt idx="165">
                  <c:v>-3.6434949759954503E-2</c:v>
                </c:pt>
                <c:pt idx="166">
                  <c:v>2.0506768247457501E-2</c:v>
                </c:pt>
                <c:pt idx="167">
                  <c:v>-4.86304637467012E-2</c:v>
                </c:pt>
                <c:pt idx="168">
                  <c:v>1.6210814403966201E-2</c:v>
                </c:pt>
                <c:pt idx="169">
                  <c:v>4.1346832365296397E-2</c:v>
                </c:pt>
                <c:pt idx="170">
                  <c:v>-2.4320594636201998E-2</c:v>
                </c:pt>
                <c:pt idx="171">
                  <c:v>-3.5647329009108802E-2</c:v>
                </c:pt>
                <c:pt idx="172">
                  <c:v>-3.4537552930962903E-2</c:v>
                </c:pt>
                <c:pt idx="173">
                  <c:v>-2.7991149192668398E-2</c:v>
                </c:pt>
                <c:pt idx="174">
                  <c:v>1.2031240600954901E-2</c:v>
                </c:pt>
                <c:pt idx="175">
                  <c:v>-2.7916754599305701E-2</c:v>
                </c:pt>
                <c:pt idx="176">
                  <c:v>-1.8825568105243499E-2</c:v>
                </c:pt>
                <c:pt idx="177">
                  <c:v>1.1226065158050301E-2</c:v>
                </c:pt>
                <c:pt idx="178">
                  <c:v>-1.6157653919913501E-2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6-4F40-BDA5-5BA786E4FACE}"/>
            </c:ext>
          </c:extLst>
        </c:ser>
        <c:ser>
          <c:idx val="1"/>
          <c:order val="1"/>
          <c:tx>
            <c:strRef>
              <c:f>'Delta Log money - GBP'!$D$1</c:f>
              <c:strCache>
                <c:ptCount val="1"/>
                <c:pt idx="0">
                  <c:v>Delta(Log(USD)) - Delta(Log(GBP))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- GBP'!$B$2:$B$180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- GBP'!$D$2:$D$180</c:f>
              <c:numCache>
                <c:formatCode>General</c:formatCode>
                <c:ptCount val="179"/>
                <c:pt idx="0">
                  <c:v>5.2886380365711201E-2</c:v>
                </c:pt>
                <c:pt idx="1">
                  <c:v>3.13864706783974E-2</c:v>
                </c:pt>
                <c:pt idx="2">
                  <c:v>-2.6636946543419598E-4</c:v>
                </c:pt>
                <c:pt idx="3">
                  <c:v>7.5626875835112697E-2</c:v>
                </c:pt>
                <c:pt idx="4">
                  <c:v>-3.5495657931608499E-2</c:v>
                </c:pt>
                <c:pt idx="5">
                  <c:v>5.1856601513848898E-3</c:v>
                </c:pt>
                <c:pt idx="6">
                  <c:v>4.8645354620308702E-2</c:v>
                </c:pt>
                <c:pt idx="7">
                  <c:v>5.80413757615761E-2</c:v>
                </c:pt>
                <c:pt idx="8">
                  <c:v>-6.2223087045625396E-3</c:v>
                </c:pt>
                <c:pt idx="9">
                  <c:v>2.21901386894151E-2</c:v>
                </c:pt>
                <c:pt idx="10">
                  <c:v>-6.9852477674118799E-2</c:v>
                </c:pt>
                <c:pt idx="11">
                  <c:v>-3.2226977177594998E-2</c:v>
                </c:pt>
                <c:pt idx="12">
                  <c:v>4.0288533900041897E-2</c:v>
                </c:pt>
                <c:pt idx="13">
                  <c:v>1.7812099669124799E-2</c:v>
                </c:pt>
                <c:pt idx="14">
                  <c:v>1.7284052858832E-2</c:v>
                </c:pt>
                <c:pt idx="15">
                  <c:v>2.3593624242831599E-2</c:v>
                </c:pt>
                <c:pt idx="16">
                  <c:v>3.1428901523539297E-2</c:v>
                </c:pt>
                <c:pt idx="17">
                  <c:v>-1.9293793077962501E-2</c:v>
                </c:pt>
                <c:pt idx="18">
                  <c:v>-4.7314860987641198E-2</c:v>
                </c:pt>
                <c:pt idx="19">
                  <c:v>-4.4018963521951698E-2</c:v>
                </c:pt>
                <c:pt idx="20">
                  <c:v>1.1226244345787499E-2</c:v>
                </c:pt>
                <c:pt idx="21">
                  <c:v>2.0555732826408799E-2</c:v>
                </c:pt>
                <c:pt idx="22">
                  <c:v>-1.72120403502915E-3</c:v>
                </c:pt>
                <c:pt idx="23">
                  <c:v>1.3917069260106101E-2</c:v>
                </c:pt>
                <c:pt idx="24">
                  <c:v>2.1441713929909598E-2</c:v>
                </c:pt>
                <c:pt idx="25">
                  <c:v>-9.1705291234226993E-3</c:v>
                </c:pt>
                <c:pt idx="26">
                  <c:v>-2.7800420578254902E-2</c:v>
                </c:pt>
                <c:pt idx="27">
                  <c:v>-4.78967379516195E-2</c:v>
                </c:pt>
                <c:pt idx="28">
                  <c:v>-5.0569138763360701E-2</c:v>
                </c:pt>
                <c:pt idx="29">
                  <c:v>-0.10466142863684599</c:v>
                </c:pt>
                <c:pt idx="30">
                  <c:v>4.0090350069028502E-2</c:v>
                </c:pt>
                <c:pt idx="31">
                  <c:v>-1.9653803906173599E-2</c:v>
                </c:pt>
                <c:pt idx="32">
                  <c:v>-8.2705298924335498E-4</c:v>
                </c:pt>
                <c:pt idx="33">
                  <c:v>-3.8239911760998599E-2</c:v>
                </c:pt>
                <c:pt idx="34">
                  <c:v>-4.1442939030330701E-2</c:v>
                </c:pt>
                <c:pt idx="35">
                  <c:v>-8.6821514963901406E-2</c:v>
                </c:pt>
                <c:pt idx="36">
                  <c:v>-1.36966160350917E-2</c:v>
                </c:pt>
                <c:pt idx="37">
                  <c:v>2.2927022471975499E-2</c:v>
                </c:pt>
                <c:pt idx="38">
                  <c:v>2.97428555931529E-2</c:v>
                </c:pt>
                <c:pt idx="39">
                  <c:v>-0.13165752233125999</c:v>
                </c:pt>
                <c:pt idx="40">
                  <c:v>-1.1796796937788401E-2</c:v>
                </c:pt>
                <c:pt idx="41">
                  <c:v>9.5084537597161498E-2</c:v>
                </c:pt>
                <c:pt idx="42">
                  <c:v>5.6854023585133202E-2</c:v>
                </c:pt>
                <c:pt idx="43">
                  <c:v>-2.9694538979507201E-2</c:v>
                </c:pt>
                <c:pt idx="44">
                  <c:v>-0.117322989269893</c:v>
                </c:pt>
                <c:pt idx="45">
                  <c:v>-1.08675181001795E-3</c:v>
                </c:pt>
                <c:pt idx="46">
                  <c:v>-0.16082585137439701</c:v>
                </c:pt>
                <c:pt idx="47">
                  <c:v>-9.4766692720643794E-2</c:v>
                </c:pt>
                <c:pt idx="48">
                  <c:v>-1.7356945846700299E-2</c:v>
                </c:pt>
                <c:pt idx="49">
                  <c:v>0.10386991135840801</c:v>
                </c:pt>
                <c:pt idx="50">
                  <c:v>5.5885832400636902E-2</c:v>
                </c:pt>
                <c:pt idx="51">
                  <c:v>-1.62065361033445E-2</c:v>
                </c:pt>
                <c:pt idx="52">
                  <c:v>-0.100608040004391</c:v>
                </c:pt>
                <c:pt idx="53">
                  <c:v>-2.3189582157071498E-2</c:v>
                </c:pt>
                <c:pt idx="54">
                  <c:v>6.0202357137676098E-2</c:v>
                </c:pt>
                <c:pt idx="55">
                  <c:v>2.4900843564341298E-2</c:v>
                </c:pt>
                <c:pt idx="56">
                  <c:v>-9.0333443485026005E-2</c:v>
                </c:pt>
                <c:pt idx="57">
                  <c:v>-0.22435686794912599</c:v>
                </c:pt>
                <c:pt idx="58">
                  <c:v>-0.14512715041865901</c:v>
                </c:pt>
                <c:pt idx="59">
                  <c:v>0.20459861403358401</c:v>
                </c:pt>
                <c:pt idx="60">
                  <c:v>4.5461590467427801E-2</c:v>
                </c:pt>
                <c:pt idx="61">
                  <c:v>-7.2207978914972007E-2</c:v>
                </c:pt>
                <c:pt idx="62">
                  <c:v>9.3067328215257705E-2</c:v>
                </c:pt>
                <c:pt idx="63">
                  <c:v>0.11347395849491</c:v>
                </c:pt>
                <c:pt idx="64">
                  <c:v>0.16807712863501301</c:v>
                </c:pt>
                <c:pt idx="65">
                  <c:v>0.111741697508682</c:v>
                </c:pt>
                <c:pt idx="66">
                  <c:v>-9.6623590558192099E-2</c:v>
                </c:pt>
                <c:pt idx="67">
                  <c:v>-6.5271682024612603E-3</c:v>
                </c:pt>
                <c:pt idx="68">
                  <c:v>8.5964484322058901E-2</c:v>
                </c:pt>
                <c:pt idx="69">
                  <c:v>7.3885997172596002E-2</c:v>
                </c:pt>
                <c:pt idx="70">
                  <c:v>-1.8300179738238699E-2</c:v>
                </c:pt>
                <c:pt idx="71">
                  <c:v>-6.1474964706492302E-2</c:v>
                </c:pt>
                <c:pt idx="72">
                  <c:v>6.3471125094902506E-2</c:v>
                </c:pt>
                <c:pt idx="73">
                  <c:v>1.8445543626092399E-3</c:v>
                </c:pt>
                <c:pt idx="74">
                  <c:v>-5.6204567848896297E-2</c:v>
                </c:pt>
                <c:pt idx="75">
                  <c:v>-0.21371419728385699</c:v>
                </c:pt>
                <c:pt idx="76">
                  <c:v>5.50791841429654E-2</c:v>
                </c:pt>
                <c:pt idx="77">
                  <c:v>7.3772697109910001E-3</c:v>
                </c:pt>
                <c:pt idx="78">
                  <c:v>-3.4436117909507603E-2</c:v>
                </c:pt>
                <c:pt idx="79">
                  <c:v>3.5742435106619203E-2</c:v>
                </c:pt>
                <c:pt idx="80">
                  <c:v>5.1751965703103898E-2</c:v>
                </c:pt>
                <c:pt idx="81">
                  <c:v>-8.1827673307890605E-2</c:v>
                </c:pt>
                <c:pt idx="82">
                  <c:v>-0.10668943147797599</c:v>
                </c:pt>
                <c:pt idx="83">
                  <c:v>0.11104229296099501</c:v>
                </c:pt>
                <c:pt idx="84">
                  <c:v>-7.8229969387097302E-3</c:v>
                </c:pt>
                <c:pt idx="85">
                  <c:v>-5.6051371768277299E-2</c:v>
                </c:pt>
                <c:pt idx="86">
                  <c:v>-4.0776628527503099E-2</c:v>
                </c:pt>
                <c:pt idx="87">
                  <c:v>2.96474018865404E-2</c:v>
                </c:pt>
                <c:pt idx="88">
                  <c:v>3.6067874835156603E-2</c:v>
                </c:pt>
                <c:pt idx="89">
                  <c:v>-0.100052592211949</c:v>
                </c:pt>
                <c:pt idx="90">
                  <c:v>-1.0312231606871201E-2</c:v>
                </c:pt>
                <c:pt idx="91">
                  <c:v>-6.4108613689643698E-2</c:v>
                </c:pt>
                <c:pt idx="92">
                  <c:v>-5.9621765756469297E-2</c:v>
                </c:pt>
                <c:pt idx="93">
                  <c:v>-0.240769025315832</c:v>
                </c:pt>
                <c:pt idx="94">
                  <c:v>0.14110350675540101</c:v>
                </c:pt>
                <c:pt idx="95">
                  <c:v>-0.18511557780406801</c:v>
                </c:pt>
                <c:pt idx="96">
                  <c:v>-8.8377601361404906E-2</c:v>
                </c:pt>
                <c:pt idx="97">
                  <c:v>-0.78406290913991294</c:v>
                </c:pt>
                <c:pt idx="98">
                  <c:v>8.5069439146906095E-2</c:v>
                </c:pt>
                <c:pt idx="99">
                  <c:v>2.1431808665783598</c:v>
                </c:pt>
                <c:pt idx="100">
                  <c:v>-0.16891014331927601</c:v>
                </c:pt>
                <c:pt idx="101">
                  <c:v>-0.25689194695793299</c:v>
                </c:pt>
                <c:pt idx="102">
                  <c:v>2.0743580512244502</c:v>
                </c:pt>
                <c:pt idx="103">
                  <c:v>0.32581008763143898</c:v>
                </c:pt>
                <c:pt idx="104">
                  <c:v>0.32909789780937798</c:v>
                </c:pt>
                <c:pt idx="105">
                  <c:v>0.404753050362887</c:v>
                </c:pt>
                <c:pt idx="106">
                  <c:v>-0.13512431574154399</c:v>
                </c:pt>
                <c:pt idx="107">
                  <c:v>-3.1569865329238903E-2</c:v>
                </c:pt>
                <c:pt idx="108">
                  <c:v>0.24677183513575299</c:v>
                </c:pt>
                <c:pt idx="109">
                  <c:v>-3.4306543879717502E-3</c:v>
                </c:pt>
                <c:pt idx="110">
                  <c:v>-0.10009076229065</c:v>
                </c:pt>
                <c:pt idx="111">
                  <c:v>-0.28971079754787998</c:v>
                </c:pt>
                <c:pt idx="112">
                  <c:v>-0.29380728983512899</c:v>
                </c:pt>
                <c:pt idx="113">
                  <c:v>-1.4915699755047499E-2</c:v>
                </c:pt>
                <c:pt idx="114">
                  <c:v>-0.139484469679448</c:v>
                </c:pt>
                <c:pt idx="115">
                  <c:v>-0.33546178869108201</c:v>
                </c:pt>
                <c:pt idx="116">
                  <c:v>-0.388009662799564</c:v>
                </c:pt>
                <c:pt idx="117">
                  <c:v>-0.44307578578802798</c:v>
                </c:pt>
                <c:pt idx="118">
                  <c:v>1.27785525995442</c:v>
                </c:pt>
                <c:pt idx="119">
                  <c:v>0.157193091225168</c:v>
                </c:pt>
                <c:pt idx="120">
                  <c:v>1.05220533254146</c:v>
                </c:pt>
                <c:pt idx="121">
                  <c:v>-4.9862535757248501E-3</c:v>
                </c:pt>
                <c:pt idx="122">
                  <c:v>-2.40975410206117E-2</c:v>
                </c:pt>
                <c:pt idx="123">
                  <c:v>0.82872587577776902</c:v>
                </c:pt>
                <c:pt idx="124">
                  <c:v>-1.65866591128359E-2</c:v>
                </c:pt>
                <c:pt idx="125">
                  <c:v>-0.49771164376691202</c:v>
                </c:pt>
                <c:pt idx="126">
                  <c:v>-0.29141576101364303</c:v>
                </c:pt>
                <c:pt idx="127">
                  <c:v>-0.83764718385887704</c:v>
                </c:pt>
                <c:pt idx="128">
                  <c:v>-11.385212247698201</c:v>
                </c:pt>
                <c:pt idx="129">
                  <c:v>-0.53999887562402404</c:v>
                </c:pt>
                <c:pt idx="130">
                  <c:v>1.0449206337544401</c:v>
                </c:pt>
                <c:pt idx="131">
                  <c:v>0.46748283314203298</c:v>
                </c:pt>
                <c:pt idx="132">
                  <c:v>8.4080478855636506E-2</c:v>
                </c:pt>
                <c:pt idx="133">
                  <c:v>0.71683366391755599</c:v>
                </c:pt>
                <c:pt idx="134">
                  <c:v>0.30656565324023699</c:v>
                </c:pt>
                <c:pt idx="135">
                  <c:v>0.32535368105044998</c:v>
                </c:pt>
                <c:pt idx="136">
                  <c:v>0.41821476283803499</c:v>
                </c:pt>
                <c:pt idx="137">
                  <c:v>0.20507791939925499</c:v>
                </c:pt>
                <c:pt idx="138">
                  <c:v>0.40019115321549997</c:v>
                </c:pt>
                <c:pt idx="139">
                  <c:v>-0.70938884047805995</c:v>
                </c:pt>
                <c:pt idx="140">
                  <c:v>-0.32541888464733798</c:v>
                </c:pt>
                <c:pt idx="141">
                  <c:v>-0.161255815915089</c:v>
                </c:pt>
                <c:pt idx="142">
                  <c:v>-0.30524869678234201</c:v>
                </c:pt>
                <c:pt idx="143">
                  <c:v>-0.103550747525342</c:v>
                </c:pt>
                <c:pt idx="144">
                  <c:v>0.465285918817538</c:v>
                </c:pt>
                <c:pt idx="145">
                  <c:v>-1.1098921561584599E-2</c:v>
                </c:pt>
                <c:pt idx="146">
                  <c:v>-3.0796933020018499E-2</c:v>
                </c:pt>
                <c:pt idx="147">
                  <c:v>-0.348223408620773</c:v>
                </c:pt>
                <c:pt idx="148">
                  <c:v>-0.31827925232983301</c:v>
                </c:pt>
                <c:pt idx="149">
                  <c:v>-0.51579941898222903</c:v>
                </c:pt>
                <c:pt idx="150">
                  <c:v>0.32686393969726102</c:v>
                </c:pt>
                <c:pt idx="151">
                  <c:v>0.996094705213872</c:v>
                </c:pt>
                <c:pt idx="152">
                  <c:v>0.15002173397020399</c:v>
                </c:pt>
                <c:pt idx="153">
                  <c:v>-0.10823504760623701</c:v>
                </c:pt>
                <c:pt idx="154">
                  <c:v>0.33366929813238999</c:v>
                </c:pt>
                <c:pt idx="155">
                  <c:v>-2.1883433981049701E-2</c:v>
                </c:pt>
                <c:pt idx="156">
                  <c:v>0.14448527976949399</c:v>
                </c:pt>
                <c:pt idx="157">
                  <c:v>-0.32913231994547398</c:v>
                </c:pt>
                <c:pt idx="158">
                  <c:v>0.16127769296833699</c:v>
                </c:pt>
                <c:pt idx="159">
                  <c:v>-0.36242633686877102</c:v>
                </c:pt>
                <c:pt idx="160">
                  <c:v>0.50601194494896795</c:v>
                </c:pt>
                <c:pt idx="161">
                  <c:v>-0.13129894704728101</c:v>
                </c:pt>
                <c:pt idx="162">
                  <c:v>0.36067578805615602</c:v>
                </c:pt>
                <c:pt idx="163">
                  <c:v>-2.34804198452781E-2</c:v>
                </c:pt>
                <c:pt idx="164">
                  <c:v>0.29969501943729299</c:v>
                </c:pt>
                <c:pt idx="165">
                  <c:v>-0.13769876830500999</c:v>
                </c:pt>
                <c:pt idx="166">
                  <c:v>0.24165227449096399</c:v>
                </c:pt>
                <c:pt idx="167">
                  <c:v>-0.13393705702370701</c:v>
                </c:pt>
                <c:pt idx="168">
                  <c:v>0.103154384628665</c:v>
                </c:pt>
                <c:pt idx="169">
                  <c:v>0.17435157840260801</c:v>
                </c:pt>
                <c:pt idx="170">
                  <c:v>-4.7937104479472199E-2</c:v>
                </c:pt>
                <c:pt idx="171">
                  <c:v>-8.1093016411623697E-2</c:v>
                </c:pt>
                <c:pt idx="172">
                  <c:v>-9.7726171867631398E-2</c:v>
                </c:pt>
                <c:pt idx="173">
                  <c:v>-4.4140754276237301E-2</c:v>
                </c:pt>
                <c:pt idx="174">
                  <c:v>-0.106538082735933</c:v>
                </c:pt>
                <c:pt idx="175">
                  <c:v>-0.32075919522270002</c:v>
                </c:pt>
                <c:pt idx="176">
                  <c:v>-0.28095753530212197</c:v>
                </c:pt>
                <c:pt idx="177">
                  <c:v>-0.220300890966243</c:v>
                </c:pt>
                <c:pt idx="178">
                  <c:v>-0.36401050035452198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16-4F40-BDA5-5BA786E4FACE}"/>
            </c:ext>
          </c:extLst>
        </c:ser>
        <c:ser>
          <c:idx val="2"/>
          <c:order val="2"/>
          <c:tx>
            <c:strRef>
              <c:f>'Delta Log money - GBP'!$F$1</c:f>
              <c:strCache>
                <c:ptCount val="1"/>
                <c:pt idx="0">
                  <c:v>Delta(Log(KRW)) - Delta(Log(GBP))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- GBP'!$B$2:$B$180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- GBP'!$F$2:$F$180</c:f>
              <c:numCache>
                <c:formatCode>General</c:formatCode>
                <c:ptCount val="179"/>
                <c:pt idx="0">
                  <c:v>-5.8526008268137801E-3</c:v>
                </c:pt>
                <c:pt idx="1">
                  <c:v>-7.9252257435596905E-3</c:v>
                </c:pt>
                <c:pt idx="2">
                  <c:v>-4.7039374543046599E-3</c:v>
                </c:pt>
                <c:pt idx="3">
                  <c:v>1.55723768439092E-2</c:v>
                </c:pt>
                <c:pt idx="4">
                  <c:v>4.8619462486087103E-2</c:v>
                </c:pt>
                <c:pt idx="5">
                  <c:v>-5.2245693800700198E-3</c:v>
                </c:pt>
                <c:pt idx="6">
                  <c:v>-3.3870512941157699E-2</c:v>
                </c:pt>
                <c:pt idx="7">
                  <c:v>1.1256671347018E-2</c:v>
                </c:pt>
                <c:pt idx="8">
                  <c:v>-2.3010028420425901E-2</c:v>
                </c:pt>
                <c:pt idx="9">
                  <c:v>1.8772098933201101E-2</c:v>
                </c:pt>
                <c:pt idx="10">
                  <c:v>5.0731387911733601E-2</c:v>
                </c:pt>
                <c:pt idx="11">
                  <c:v>3.5031315755850903E-2</c:v>
                </c:pt>
                <c:pt idx="12">
                  <c:v>-1.36976837075754E-2</c:v>
                </c:pt>
                <c:pt idx="13">
                  <c:v>-6.3139975574046901E-3</c:v>
                </c:pt>
                <c:pt idx="14">
                  <c:v>-5.3923981021280496E-3</c:v>
                </c:pt>
                <c:pt idx="15">
                  <c:v>-2.6486927938353701E-2</c:v>
                </c:pt>
                <c:pt idx="16">
                  <c:v>-4.5643934041788101E-3</c:v>
                </c:pt>
                <c:pt idx="17">
                  <c:v>1.0742132715099899E-2</c:v>
                </c:pt>
                <c:pt idx="18">
                  <c:v>3.6980858683849802E-2</c:v>
                </c:pt>
                <c:pt idx="19">
                  <c:v>1.6780794335941401E-2</c:v>
                </c:pt>
                <c:pt idx="20">
                  <c:v>1.03912910726776E-2</c:v>
                </c:pt>
                <c:pt idx="21">
                  <c:v>-3.0587223786884702E-3</c:v>
                </c:pt>
                <c:pt idx="22" formatCode="0.00E+00">
                  <c:v>-8.0167688635922E-3</c:v>
                </c:pt>
                <c:pt idx="23">
                  <c:v>-1.7024010481366701E-3</c:v>
                </c:pt>
                <c:pt idx="24">
                  <c:v>-1.2943100798965899E-2</c:v>
                </c:pt>
                <c:pt idx="25">
                  <c:v>1.6700924029190298E-2</c:v>
                </c:pt>
                <c:pt idx="26">
                  <c:v>2.2810657814169898E-3</c:v>
                </c:pt>
                <c:pt idx="27">
                  <c:v>3.24817501669772E-2</c:v>
                </c:pt>
                <c:pt idx="28">
                  <c:v>1.6937774529792299E-2</c:v>
                </c:pt>
                <c:pt idx="29">
                  <c:v>-3.1839679248621602E-3</c:v>
                </c:pt>
                <c:pt idx="30">
                  <c:v>-1.21624262238735E-3</c:v>
                </c:pt>
                <c:pt idx="31">
                  <c:v>-1.3711268111673299E-2</c:v>
                </c:pt>
                <c:pt idx="32">
                  <c:v>2.9607532702371799E-3</c:v>
                </c:pt>
                <c:pt idx="33">
                  <c:v>1.0875664244186799E-2</c:v>
                </c:pt>
                <c:pt idx="34">
                  <c:v>1.5819472046654699E-2</c:v>
                </c:pt>
                <c:pt idx="35">
                  <c:v>3.1799486403694399E-2</c:v>
                </c:pt>
                <c:pt idx="36">
                  <c:v>2.1536086180879498E-2</c:v>
                </c:pt>
                <c:pt idx="37">
                  <c:v>2.72388635665398E-2</c:v>
                </c:pt>
                <c:pt idx="38">
                  <c:v>-1.16163936716214E-2</c:v>
                </c:pt>
                <c:pt idx="39">
                  <c:v>3.1113925503024099E-2</c:v>
                </c:pt>
                <c:pt idx="40">
                  <c:v>-4.3192724963862401E-2</c:v>
                </c:pt>
                <c:pt idx="41">
                  <c:v>-1.55143543922866E-2</c:v>
                </c:pt>
                <c:pt idx="42">
                  <c:v>1.4749121288484999E-3</c:v>
                </c:pt>
                <c:pt idx="43">
                  <c:v>-1.00644237602797E-2</c:v>
                </c:pt>
                <c:pt idx="44">
                  <c:v>4.8930101590607599E-3</c:v>
                </c:pt>
                <c:pt idx="45">
                  <c:v>-1.46415391414379E-2</c:v>
                </c:pt>
                <c:pt idx="46">
                  <c:v>2.74622323786128E-2</c:v>
                </c:pt>
                <c:pt idx="47">
                  <c:v>-2.4909624147452899E-2</c:v>
                </c:pt>
                <c:pt idx="48">
                  <c:v>-3.7817263827034701E-2</c:v>
                </c:pt>
                <c:pt idx="49">
                  <c:v>-7.2577850321612104E-3</c:v>
                </c:pt>
                <c:pt idx="50">
                  <c:v>-6.5198050356081901E-3</c:v>
                </c:pt>
                <c:pt idx="51">
                  <c:v>2.6632786376584099E-2</c:v>
                </c:pt>
                <c:pt idx="52">
                  <c:v>6.3537326381235904E-3</c:v>
                </c:pt>
                <c:pt idx="53">
                  <c:v>-4.1137888496256799E-3</c:v>
                </c:pt>
                <c:pt idx="54">
                  <c:v>-2.74660415660996E-3</c:v>
                </c:pt>
                <c:pt idx="55">
                  <c:v>1.48867245278367E-2</c:v>
                </c:pt>
                <c:pt idx="56">
                  <c:v>2.33172178737996E-2</c:v>
                </c:pt>
                <c:pt idx="57">
                  <c:v>3.03124642158283E-2</c:v>
                </c:pt>
                <c:pt idx="58">
                  <c:v>-2.3646271649779799E-2</c:v>
                </c:pt>
                <c:pt idx="59">
                  <c:v>-8.0229995281128601E-3</c:v>
                </c:pt>
                <c:pt idx="60">
                  <c:v>-2.2801246031823499E-2</c:v>
                </c:pt>
                <c:pt idx="61">
                  <c:v>6.2095691673421096E-3</c:v>
                </c:pt>
                <c:pt idx="62">
                  <c:v>-1.82618056263841E-2</c:v>
                </c:pt>
                <c:pt idx="63" formatCode="0.00E+00">
                  <c:v>-8.2702585705196198E-5</c:v>
                </c:pt>
                <c:pt idx="64">
                  <c:v>-2.67995878581739E-2</c:v>
                </c:pt>
                <c:pt idx="65">
                  <c:v>1.8560445387777898E-2</c:v>
                </c:pt>
                <c:pt idx="66">
                  <c:v>2.12565414517408E-3</c:v>
                </c:pt>
                <c:pt idx="67">
                  <c:v>-1.04470331761767E-2</c:v>
                </c:pt>
                <c:pt idx="68">
                  <c:v>7.6041519755207796E-3</c:v>
                </c:pt>
                <c:pt idx="69">
                  <c:v>-4.2899978345049099E-3</c:v>
                </c:pt>
                <c:pt idx="70">
                  <c:v>-5.3639596137333304E-3</c:v>
                </c:pt>
                <c:pt idx="71">
                  <c:v>7.8462519613533201E-3</c:v>
                </c:pt>
                <c:pt idx="72">
                  <c:v>-1.7101081693670001E-2</c:v>
                </c:pt>
                <c:pt idx="73">
                  <c:v>3.9428673151798797E-3</c:v>
                </c:pt>
                <c:pt idx="74">
                  <c:v>3.2638308622397099E-3</c:v>
                </c:pt>
                <c:pt idx="75">
                  <c:v>9.5799507703183805E-4</c:v>
                </c:pt>
                <c:pt idx="76">
                  <c:v>3.5534676814096E-3</c:v>
                </c:pt>
                <c:pt idx="77">
                  <c:v>-4.8155296370237599E-3</c:v>
                </c:pt>
                <c:pt idx="78">
                  <c:v>-2.60925967814537E-2</c:v>
                </c:pt>
                <c:pt idx="79">
                  <c:v>-9.5091908659823803E-3</c:v>
                </c:pt>
                <c:pt idx="80">
                  <c:v>-1.0569691361310999E-2</c:v>
                </c:pt>
                <c:pt idx="81" formatCode="0.00E+00">
                  <c:v>2.7216515187150999E-4</c:v>
                </c:pt>
                <c:pt idx="82">
                  <c:v>-4.46591935626473E-3</c:v>
                </c:pt>
                <c:pt idx="83">
                  <c:v>-3.01122940960711E-2</c:v>
                </c:pt>
                <c:pt idx="84">
                  <c:v>2.76873027013309E-3</c:v>
                </c:pt>
                <c:pt idx="85">
                  <c:v>2.9900531968472199E-2</c:v>
                </c:pt>
                <c:pt idx="86">
                  <c:v>-1.9268868217510102E-2</c:v>
                </c:pt>
                <c:pt idx="87">
                  <c:v>-7.8490498195796302E-3</c:v>
                </c:pt>
                <c:pt idx="88">
                  <c:v>-1.3317357704253499E-2</c:v>
                </c:pt>
                <c:pt idx="89">
                  <c:v>-1.72916982844743E-3</c:v>
                </c:pt>
                <c:pt idx="90">
                  <c:v>2.05149712681887E-2</c:v>
                </c:pt>
                <c:pt idx="91">
                  <c:v>1.2204738814070699E-2</c:v>
                </c:pt>
                <c:pt idx="92">
                  <c:v>-3.5393792613308299E-3</c:v>
                </c:pt>
                <c:pt idx="93">
                  <c:v>4.1932035536160997E-2</c:v>
                </c:pt>
                <c:pt idx="94" formatCode="0.00E+00">
                  <c:v>1.45482307863181E-2</c:v>
                </c:pt>
                <c:pt idx="95">
                  <c:v>7.5906077259941002E-2</c:v>
                </c:pt>
                <c:pt idx="96">
                  <c:v>1.9124515742335799E-2</c:v>
                </c:pt>
                <c:pt idx="97">
                  <c:v>8.9573136352011098E-2</c:v>
                </c:pt>
                <c:pt idx="98">
                  <c:v>1.29510734298111E-2</c:v>
                </c:pt>
                <c:pt idx="99">
                  <c:v>-2.7608179500111199E-2</c:v>
                </c:pt>
                <c:pt idx="100">
                  <c:v>1.0367323807571899E-2</c:v>
                </c:pt>
                <c:pt idx="101">
                  <c:v>-3.7044361588285299E-3</c:v>
                </c:pt>
                <c:pt idx="102">
                  <c:v>-6.8349461960077896E-3</c:v>
                </c:pt>
                <c:pt idx="103">
                  <c:v>4.1057150275481902E-2</c:v>
                </c:pt>
                <c:pt idx="104">
                  <c:v>6.6866907324046806E-2</c:v>
                </c:pt>
                <c:pt idx="105">
                  <c:v>8.74739337535341E-2</c:v>
                </c:pt>
                <c:pt idx="106">
                  <c:v>0.131200463563896</c:v>
                </c:pt>
                <c:pt idx="107">
                  <c:v>7.5645886970038795E-2</c:v>
                </c:pt>
                <c:pt idx="108">
                  <c:v>-6.3312909890454697E-2</c:v>
                </c:pt>
                <c:pt idx="109">
                  <c:v>4.7296025067593297E-2</c:v>
                </c:pt>
                <c:pt idx="110">
                  <c:v>-6.9449139166610802E-2</c:v>
                </c:pt>
                <c:pt idx="111">
                  <c:v>-2.44182714930763E-2</c:v>
                </c:pt>
                <c:pt idx="112">
                  <c:v>-6.2181218342379503E-2</c:v>
                </c:pt>
                <c:pt idx="113">
                  <c:v>3.24988959422145E-3</c:v>
                </c:pt>
                <c:pt idx="114">
                  <c:v>-1.87411180407647E-3</c:v>
                </c:pt>
                <c:pt idx="115">
                  <c:v>7.14855152126707E-2</c:v>
                </c:pt>
                <c:pt idx="116">
                  <c:v>4.6890231843530798E-2</c:v>
                </c:pt>
                <c:pt idx="117" formatCode="0.00E+00">
                  <c:v>-3.2248119376293599E-2</c:v>
                </c:pt>
                <c:pt idx="118">
                  <c:v>9.3756220660270902E-3</c:v>
                </c:pt>
                <c:pt idx="119">
                  <c:v>-4.3121225926241796E-3</c:v>
                </c:pt>
                <c:pt idx="120">
                  <c:v>-5.2996234129400197E-3</c:v>
                </c:pt>
                <c:pt idx="121">
                  <c:v>7.8902385410841797E-2</c:v>
                </c:pt>
                <c:pt idx="122">
                  <c:v>-4.3516823298443502E-2</c:v>
                </c:pt>
                <c:pt idx="123">
                  <c:v>-2.6375052595864701E-2</c:v>
                </c:pt>
                <c:pt idx="124">
                  <c:v>-8.2235486470208605E-4</c:v>
                </c:pt>
                <c:pt idx="125">
                  <c:v>6.8924903417140498E-2</c:v>
                </c:pt>
                <c:pt idx="126">
                  <c:v>-2.0543456539667899E-2</c:v>
                </c:pt>
                <c:pt idx="127">
                  <c:v>8.7058347282310405E-2</c:v>
                </c:pt>
                <c:pt idx="128">
                  <c:v>3.3854811979224499E-2</c:v>
                </c:pt>
                <c:pt idx="129">
                  <c:v>-5.1396394641311002E-2</c:v>
                </c:pt>
                <c:pt idx="130">
                  <c:v>8.8977106107506504E-2</c:v>
                </c:pt>
                <c:pt idx="131">
                  <c:v>8.2534971359068607E-3</c:v>
                </c:pt>
                <c:pt idx="132">
                  <c:v>-4.0392143594847899E-2</c:v>
                </c:pt>
                <c:pt idx="133">
                  <c:v>7.7746873704545902E-2</c:v>
                </c:pt>
                <c:pt idx="134">
                  <c:v>2.5501642773632299E-2</c:v>
                </c:pt>
                <c:pt idx="135">
                  <c:v>7.7746093227896496E-2</c:v>
                </c:pt>
                <c:pt idx="136">
                  <c:v>0.13691221218958399</c:v>
                </c:pt>
                <c:pt idx="137" formatCode="0.00E+00">
                  <c:v>8.12021087043448E-2</c:v>
                </c:pt>
                <c:pt idx="138">
                  <c:v>0.14596118403915401</c:v>
                </c:pt>
                <c:pt idx="139">
                  <c:v>-0.295250406959773</c:v>
                </c:pt>
                <c:pt idx="140">
                  <c:v>-9.5391395364968101E-2</c:v>
                </c:pt>
                <c:pt idx="141">
                  <c:v>-4.9358052422305697E-2</c:v>
                </c:pt>
                <c:pt idx="142">
                  <c:v>-3.5964284526482697E-2</c:v>
                </c:pt>
                <c:pt idx="143">
                  <c:v>-5.9233975086918998E-3</c:v>
                </c:pt>
                <c:pt idx="144">
                  <c:v>2.6144710303554902E-2</c:v>
                </c:pt>
                <c:pt idx="145">
                  <c:v>-4.8410864601579904E-3</c:v>
                </c:pt>
                <c:pt idx="146">
                  <c:v>-2.9646202402801001E-2</c:v>
                </c:pt>
                <c:pt idx="147">
                  <c:v>-5.7749270258566798E-2</c:v>
                </c:pt>
                <c:pt idx="148">
                  <c:v>5.2810357097682302E-3</c:v>
                </c:pt>
                <c:pt idx="149">
                  <c:v>-6.3766273427826398E-2</c:v>
                </c:pt>
                <c:pt idx="150">
                  <c:v>1.2215624664660501E-3</c:v>
                </c:pt>
                <c:pt idx="151">
                  <c:v>1.7662685172818299E-2</c:v>
                </c:pt>
                <c:pt idx="152">
                  <c:v>2.21998614684603E-2</c:v>
                </c:pt>
                <c:pt idx="153">
                  <c:v>-4.5840002318937E-3</c:v>
                </c:pt>
                <c:pt idx="154">
                  <c:v>2.33055121144519E-2</c:v>
                </c:pt>
                <c:pt idx="155">
                  <c:v>1.4575964784778199E-2</c:v>
                </c:pt>
                <c:pt idx="156">
                  <c:v>9.1880310823450106E-2</c:v>
                </c:pt>
                <c:pt idx="157">
                  <c:v>-2.2109642181541E-3</c:v>
                </c:pt>
                <c:pt idx="158">
                  <c:v>-1.0352193924346701E-2</c:v>
                </c:pt>
                <c:pt idx="159">
                  <c:v>-5.7917353562881302E-2</c:v>
                </c:pt>
                <c:pt idx="160">
                  <c:v>3.4758258731439298E-2</c:v>
                </c:pt>
                <c:pt idx="161">
                  <c:v>2.0346748025016698E-2</c:v>
                </c:pt>
                <c:pt idx="162">
                  <c:v>8.70227582004027E-4</c:v>
                </c:pt>
                <c:pt idx="163">
                  <c:v>-6.0787094289975897E-2</c:v>
                </c:pt>
                <c:pt idx="164">
                  <c:v>2.1190107925204898E-2</c:v>
                </c:pt>
                <c:pt idx="165">
                  <c:v>-3.30492654731223E-2</c:v>
                </c:pt>
                <c:pt idx="166">
                  <c:v>1.29015943537014E-2</c:v>
                </c:pt>
                <c:pt idx="167">
                  <c:v>-4.2039565085626902E-2</c:v>
                </c:pt>
                <c:pt idx="168">
                  <c:v>1.25577028924808E-2</c:v>
                </c:pt>
                <c:pt idx="169">
                  <c:v>3.2108710820037703E-2</c:v>
                </c:pt>
                <c:pt idx="170">
                  <c:v>-2.9188677304304599E-2</c:v>
                </c:pt>
                <c:pt idx="171">
                  <c:v>-3.5274272923812799E-2</c:v>
                </c:pt>
                <c:pt idx="172">
                  <c:v>-3.1869175702472802E-2</c:v>
                </c:pt>
                <c:pt idx="173" formatCode="0.00E+00">
                  <c:v>-2.78993072740326E-2</c:v>
                </c:pt>
                <c:pt idx="174">
                  <c:v>1.8708883692752198E-2</c:v>
                </c:pt>
                <c:pt idx="175">
                  <c:v>-1.47912304510005E-2</c:v>
                </c:pt>
                <c:pt idx="176">
                  <c:v>-7.1996538978791897E-3</c:v>
                </c:pt>
                <c:pt idx="177">
                  <c:v>2.0243487330954199E-2</c:v>
                </c:pt>
                <c:pt idx="178">
                  <c:v>-9.6547930708061197E-3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16-4F40-BDA5-5BA786E4FACE}"/>
            </c:ext>
          </c:extLst>
        </c:ser>
        <c:ser>
          <c:idx val="3"/>
          <c:order val="3"/>
          <c:tx>
            <c:strRef>
              <c:f>'Delta Log money - GBP'!$E$1</c:f>
              <c:strCache>
                <c:ptCount val="1"/>
                <c:pt idx="0">
                  <c:v>Delta(Log(JPY)) - Delta(Log(GBP))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- GBP'!$B$2:$B$180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- GBP'!$E$2:$E$180</c:f>
              <c:numCache>
                <c:formatCode>General</c:formatCode>
                <c:ptCount val="179"/>
                <c:pt idx="0">
                  <c:v>1.5057671422243899E-3</c:v>
                </c:pt>
                <c:pt idx="1">
                  <c:v>-1.4227823209894699E-2</c:v>
                </c:pt>
                <c:pt idx="2">
                  <c:v>-6.1159096012015496E-3</c:v>
                </c:pt>
                <c:pt idx="3">
                  <c:v>1.78292773936462E-2</c:v>
                </c:pt>
                <c:pt idx="4">
                  <c:v>4.8622920665809699E-2</c:v>
                </c:pt>
                <c:pt idx="5">
                  <c:v>-1.8540266142210099E-3</c:v>
                </c:pt>
                <c:pt idx="6">
                  <c:v>-3.6984097880381699E-2</c:v>
                </c:pt>
                <c:pt idx="7">
                  <c:v>6.0415372932969202E-3</c:v>
                </c:pt>
                <c:pt idx="8">
                  <c:v>-2.1822463418094799E-2</c:v>
                </c:pt>
                <c:pt idx="9">
                  <c:v>1.58606075030659E-2</c:v>
                </c:pt>
                <c:pt idx="10">
                  <c:v>5.52419161150405E-2</c:v>
                </c:pt>
                <c:pt idx="11">
                  <c:v>4.0444266366452701E-2</c:v>
                </c:pt>
                <c:pt idx="12">
                  <c:v>-1.45587364613256E-2</c:v>
                </c:pt>
                <c:pt idx="13">
                  <c:v>-1.5266471200427599E-3</c:v>
                </c:pt>
                <c:pt idx="14">
                  <c:v>-6.42887557592315E-3</c:v>
                </c:pt>
                <c:pt idx="15">
                  <c:v>-2.8751897404904501E-2</c:v>
                </c:pt>
                <c:pt idx="16">
                  <c:v>-4.6181494423115201E-3</c:v>
                </c:pt>
                <c:pt idx="17">
                  <c:v>1.5323129303774E-2</c:v>
                </c:pt>
                <c:pt idx="18">
                  <c:v>3.7180795061635998E-2</c:v>
                </c:pt>
                <c:pt idx="19">
                  <c:v>1.22209776703163E-2</c:v>
                </c:pt>
                <c:pt idx="20">
                  <c:v>1.4763861734979299E-2</c:v>
                </c:pt>
                <c:pt idx="21">
                  <c:v>4.3836458326082202E-4</c:v>
                </c:pt>
                <c:pt idx="22">
                  <c:v>1.03999655042617E-3</c:v>
                </c:pt>
                <c:pt idx="23">
                  <c:v>3.3378965994711901E-3</c:v>
                </c:pt>
                <c:pt idx="24">
                  <c:v>-1.3007046571884199E-2</c:v>
                </c:pt>
                <c:pt idx="25">
                  <c:v>1.32103848793196E-2</c:v>
                </c:pt>
                <c:pt idx="26">
                  <c:v>3.0272202903560098E-3</c:v>
                </c:pt>
                <c:pt idx="27">
                  <c:v>3.4203579232122298E-2</c:v>
                </c:pt>
                <c:pt idx="28">
                  <c:v>1.90327188225826E-2</c:v>
                </c:pt>
                <c:pt idx="29">
                  <c:v>-5.1358715842926101E-3</c:v>
                </c:pt>
                <c:pt idx="30">
                  <c:v>-2.1026915696393E-3</c:v>
                </c:pt>
                <c:pt idx="31">
                  <c:v>-1.14997642218208E-2</c:v>
                </c:pt>
                <c:pt idx="32">
                  <c:v>4.7904622565777396E-3</c:v>
                </c:pt>
                <c:pt idx="33">
                  <c:v>1.13984523447572E-2</c:v>
                </c:pt>
                <c:pt idx="34">
                  <c:v>1.77437471703807E-2</c:v>
                </c:pt>
                <c:pt idx="35">
                  <c:v>3.3344685462776198E-2</c:v>
                </c:pt>
                <c:pt idx="36">
                  <c:v>2.2288175110216302E-2</c:v>
                </c:pt>
                <c:pt idx="37">
                  <c:v>2.0142988429365499E-2</c:v>
                </c:pt>
                <c:pt idx="38">
                  <c:v>-9.8861518690902695E-3</c:v>
                </c:pt>
                <c:pt idx="39">
                  <c:v>3.4198004919195099E-2</c:v>
                </c:pt>
                <c:pt idx="40" formatCode="0.00E+00">
                  <c:v>-4.14263682061096E-2</c:v>
                </c:pt>
                <c:pt idx="41">
                  <c:v>-1.5721926782024501E-2</c:v>
                </c:pt>
                <c:pt idx="42">
                  <c:v>6.6475250107794195E-4</c:v>
                </c:pt>
                <c:pt idx="43">
                  <c:v>-1.4905478899937701E-2</c:v>
                </c:pt>
                <c:pt idx="44">
                  <c:v>-3.6576194064317199E-3</c:v>
                </c:pt>
                <c:pt idx="45">
                  <c:v>-1.7946964467696599E-2</c:v>
                </c:pt>
                <c:pt idx="46">
                  <c:v>2.77594225374862E-2</c:v>
                </c:pt>
                <c:pt idx="47">
                  <c:v>-2.5334803543225402E-2</c:v>
                </c:pt>
                <c:pt idx="48">
                  <c:v>-3.5365010065557902E-2</c:v>
                </c:pt>
                <c:pt idx="49">
                  <c:v>-5.1087492223625E-3</c:v>
                </c:pt>
                <c:pt idx="50">
                  <c:v>-8.8390226467658997E-3</c:v>
                </c:pt>
                <c:pt idx="51">
                  <c:v>3.43194240479094E-2</c:v>
                </c:pt>
                <c:pt idx="52">
                  <c:v>5.3788014632062797E-3</c:v>
                </c:pt>
                <c:pt idx="53">
                  <c:v>-3.9803643536883799E-3</c:v>
                </c:pt>
                <c:pt idx="54">
                  <c:v>-1.73177379744586E-3</c:v>
                </c:pt>
                <c:pt idx="55">
                  <c:v>1.55784006067285E-2</c:v>
                </c:pt>
                <c:pt idx="56">
                  <c:v>2.3404146534383399E-2</c:v>
                </c:pt>
                <c:pt idx="57">
                  <c:v>3.3162100784640998E-2</c:v>
                </c:pt>
                <c:pt idx="58">
                  <c:v>-1.9476380477169299E-2</c:v>
                </c:pt>
                <c:pt idx="59">
                  <c:v>-9.6203886750418199E-3</c:v>
                </c:pt>
                <c:pt idx="60">
                  <c:v>-1.7262867742858502E-2</c:v>
                </c:pt>
                <c:pt idx="61">
                  <c:v>9.8116697737536708E-3</c:v>
                </c:pt>
                <c:pt idx="62" formatCode="0.00E+00">
                  <c:v>-1.5840896541878001E-2</c:v>
                </c:pt>
                <c:pt idx="63">
                  <c:v>-1.2722892587077499E-3</c:v>
                </c:pt>
                <c:pt idx="64">
                  <c:v>-2.7063055468399998E-2</c:v>
                </c:pt>
                <c:pt idx="65">
                  <c:v>2.0037203825682699E-2</c:v>
                </c:pt>
                <c:pt idx="66">
                  <c:v>3.4460472585727802E-3</c:v>
                </c:pt>
                <c:pt idx="67">
                  <c:v>-1.07676300050909E-2</c:v>
                </c:pt>
                <c:pt idx="68">
                  <c:v>1.12587856020773E-2</c:v>
                </c:pt>
                <c:pt idx="69">
                  <c:v>2.1475240984746898E-3</c:v>
                </c:pt>
                <c:pt idx="70">
                  <c:v>-2.4723892628111502E-3</c:v>
                </c:pt>
                <c:pt idx="71">
                  <c:v>9.5948641801737108E-3</c:v>
                </c:pt>
                <c:pt idx="72">
                  <c:v>-1.2047288471906999E-2</c:v>
                </c:pt>
                <c:pt idx="73">
                  <c:v>2.1586269465585098E-3</c:v>
                </c:pt>
                <c:pt idx="74">
                  <c:v>7.33474226064858E-3</c:v>
                </c:pt>
                <c:pt idx="75">
                  <c:v>-3.6707058465893301E-3</c:v>
                </c:pt>
                <c:pt idx="76">
                  <c:v>6.1151411220226499E-3</c:v>
                </c:pt>
                <c:pt idx="77">
                  <c:v>-2.5710315349078902E-3</c:v>
                </c:pt>
                <c:pt idx="78">
                  <c:v>-2.6863165122210701E-2</c:v>
                </c:pt>
                <c:pt idx="79">
                  <c:v>-6.5852900623394901E-3</c:v>
                </c:pt>
                <c:pt idx="80" formatCode="0.00E+00">
                  <c:v>-8.5500543545665893E-3</c:v>
                </c:pt>
                <c:pt idx="81">
                  <c:v>1.8962717926528001E-3</c:v>
                </c:pt>
                <c:pt idx="82">
                  <c:v>-1.4985906697838299E-3</c:v>
                </c:pt>
                <c:pt idx="83">
                  <c:v>-2.8135791639296699E-2</c:v>
                </c:pt>
                <c:pt idx="84">
                  <c:v>3.4367734603400501E-3</c:v>
                </c:pt>
                <c:pt idx="85">
                  <c:v>2.4188177869731101E-2</c:v>
                </c:pt>
                <c:pt idx="86">
                  <c:v>-1.41451410921325E-2</c:v>
                </c:pt>
                <c:pt idx="87">
                  <c:v>-4.5112862145666698E-3</c:v>
                </c:pt>
                <c:pt idx="88">
                  <c:v>-1.04676310342324E-2</c:v>
                </c:pt>
                <c:pt idx="89">
                  <c:v>-8.97318935110456E-4</c:v>
                </c:pt>
                <c:pt idx="90">
                  <c:v>9.5273377465754806E-3</c:v>
                </c:pt>
                <c:pt idx="91">
                  <c:v>1.0876150033663301E-2</c:v>
                </c:pt>
                <c:pt idx="92">
                  <c:v>9.1821113667304402E-4</c:v>
                </c:pt>
                <c:pt idx="93">
                  <c:v>3.5262570360607301E-2</c:v>
                </c:pt>
                <c:pt idx="94">
                  <c:v>1.40197722533553E-2</c:v>
                </c:pt>
                <c:pt idx="95">
                  <c:v>6.7566531887967005E-2</c:v>
                </c:pt>
                <c:pt idx="96">
                  <c:v>1.7947482308743799E-2</c:v>
                </c:pt>
                <c:pt idx="97">
                  <c:v>7.5882414219352698E-2</c:v>
                </c:pt>
                <c:pt idx="98">
                  <c:v>1.5673512028191301E-2</c:v>
                </c:pt>
                <c:pt idx="99">
                  <c:v>-3.3125515405906997E-2</c:v>
                </c:pt>
                <c:pt idx="100">
                  <c:v>1.65768083987827E-2</c:v>
                </c:pt>
                <c:pt idx="101">
                  <c:v>-8.2508263313210597E-4</c:v>
                </c:pt>
                <c:pt idx="102">
                  <c:v>-9.7420499326294503E-3</c:v>
                </c:pt>
                <c:pt idx="103">
                  <c:v>2.28162472366506E-2</c:v>
                </c:pt>
                <c:pt idx="104">
                  <c:v>2.86679748163878E-2</c:v>
                </c:pt>
                <c:pt idx="105">
                  <c:v>6.8594142582058495E-2</c:v>
                </c:pt>
                <c:pt idx="106">
                  <c:v>0.124541505011164</c:v>
                </c:pt>
                <c:pt idx="107">
                  <c:v>7.59357758918945E-2</c:v>
                </c:pt>
                <c:pt idx="108">
                  <c:v>-6.9469536110731506E-2</c:v>
                </c:pt>
                <c:pt idx="109">
                  <c:v>5.8793629237880701E-2</c:v>
                </c:pt>
                <c:pt idx="110">
                  <c:v>-5.4189013457836603E-2</c:v>
                </c:pt>
                <c:pt idx="111">
                  <c:v>-1.82266262770273E-2</c:v>
                </c:pt>
                <c:pt idx="112">
                  <c:v>-6.0767190304589401E-2</c:v>
                </c:pt>
                <c:pt idx="113">
                  <c:v>-1.9452279935638099E-3</c:v>
                </c:pt>
                <c:pt idx="114">
                  <c:v>2.8777508230842801E-3</c:v>
                </c:pt>
                <c:pt idx="115">
                  <c:v>6.8014692959116801E-2</c:v>
                </c:pt>
                <c:pt idx="116">
                  <c:v>5.0537918580147702E-2</c:v>
                </c:pt>
                <c:pt idx="117">
                  <c:v>-3.3360739712894903E-2</c:v>
                </c:pt>
                <c:pt idx="118">
                  <c:v>9.8267313619772208E-3</c:v>
                </c:pt>
                <c:pt idx="119">
                  <c:v>1.63597962112141E-3</c:v>
                </c:pt>
                <c:pt idx="120">
                  <c:v>-1.29227596174458E-2</c:v>
                </c:pt>
                <c:pt idx="121">
                  <c:v>8.3452902130950801E-2</c:v>
                </c:pt>
                <c:pt idx="122">
                  <c:v>-3.4290895944781498E-2</c:v>
                </c:pt>
                <c:pt idx="123">
                  <c:v>-4.0445339449038997E-2</c:v>
                </c:pt>
                <c:pt idx="124">
                  <c:v>-9.7844505769507598E-3</c:v>
                </c:pt>
                <c:pt idx="125">
                  <c:v>6.7317635060616998E-2</c:v>
                </c:pt>
                <c:pt idx="126">
                  <c:v>-2.1833972261191398E-2</c:v>
                </c:pt>
                <c:pt idx="127">
                  <c:v>8.9470086267690194E-2</c:v>
                </c:pt>
                <c:pt idx="128">
                  <c:v>3.4508075380332501E-2</c:v>
                </c:pt>
                <c:pt idx="129">
                  <c:v>-5.1484704857197298E-2</c:v>
                </c:pt>
                <c:pt idx="130">
                  <c:v>9.0357585669894006E-2</c:v>
                </c:pt>
                <c:pt idx="131">
                  <c:v>1.06465273677237E-2</c:v>
                </c:pt>
                <c:pt idx="132">
                  <c:v>-3.9687749148904203E-2</c:v>
                </c:pt>
                <c:pt idx="133">
                  <c:v>7.7705246720417898E-2</c:v>
                </c:pt>
                <c:pt idx="134">
                  <c:v>3.6354070096143998E-2</c:v>
                </c:pt>
                <c:pt idx="135">
                  <c:v>7.4116688218415994E-2</c:v>
                </c:pt>
                <c:pt idx="136">
                  <c:v>0.13850733338424601</c:v>
                </c:pt>
                <c:pt idx="137">
                  <c:v>8.2961109108567702E-2</c:v>
                </c:pt>
                <c:pt idx="138">
                  <c:v>0.14163151645803401</c:v>
                </c:pt>
                <c:pt idx="139">
                  <c:v>-0.309151405103752</c:v>
                </c:pt>
                <c:pt idx="140">
                  <c:v>-0.103569979113809</c:v>
                </c:pt>
                <c:pt idx="141">
                  <c:v>-4.5620168391197501E-2</c:v>
                </c:pt>
                <c:pt idx="142">
                  <c:v>-3.9030387693353097E-2</c:v>
                </c:pt>
                <c:pt idx="143">
                  <c:v>-8.4092098511913509E-3</c:v>
                </c:pt>
                <c:pt idx="144">
                  <c:v>3.5751400076501502E-2</c:v>
                </c:pt>
                <c:pt idx="145">
                  <c:v>5.74565715040448E-3</c:v>
                </c:pt>
                <c:pt idx="146">
                  <c:v>-3.3932318431878002E-2</c:v>
                </c:pt>
                <c:pt idx="147">
                  <c:v>-6.7258953916165903E-2</c:v>
                </c:pt>
                <c:pt idx="148">
                  <c:v>1.48199459237769E-3</c:v>
                </c:pt>
                <c:pt idx="149">
                  <c:v>-6.3551419495479905E-2</c:v>
                </c:pt>
                <c:pt idx="150">
                  <c:v>2.2823032505608701E-3</c:v>
                </c:pt>
                <c:pt idx="151">
                  <c:v>1.99507266416383E-2</c:v>
                </c:pt>
                <c:pt idx="152">
                  <c:v>2.7321788696231902E-2</c:v>
                </c:pt>
                <c:pt idx="153">
                  <c:v>2.8004700936958798E-3</c:v>
                </c:pt>
                <c:pt idx="154">
                  <c:v>3.4088149825141502E-2</c:v>
                </c:pt>
                <c:pt idx="155">
                  <c:v>2.94425932411417E-2</c:v>
                </c:pt>
                <c:pt idx="156">
                  <c:v>9.8843474329198697E-2</c:v>
                </c:pt>
                <c:pt idx="157">
                  <c:v>-2.49245110188385E-3</c:v>
                </c:pt>
                <c:pt idx="158">
                  <c:v>-4.8793694632424198E-3</c:v>
                </c:pt>
                <c:pt idx="159">
                  <c:v>-5.15865435818781E-2</c:v>
                </c:pt>
                <c:pt idx="160">
                  <c:v>2.5919463107220798E-2</c:v>
                </c:pt>
                <c:pt idx="161">
                  <c:v>2.5567353497177502E-2</c:v>
                </c:pt>
                <c:pt idx="162">
                  <c:v>-4.2976533851287699E-4</c:v>
                </c:pt>
                <c:pt idx="163">
                  <c:v>-5.3697014128626902E-2</c:v>
                </c:pt>
                <c:pt idx="164">
                  <c:v>2.2183712287361799E-2</c:v>
                </c:pt>
                <c:pt idx="165">
                  <c:v>-2.8389755322119001E-2</c:v>
                </c:pt>
                <c:pt idx="166">
                  <c:v>2.24913441362408E-2</c:v>
                </c:pt>
                <c:pt idx="167">
                  <c:v>-4.3182463565769498E-2</c:v>
                </c:pt>
                <c:pt idx="168">
                  <c:v>8.6584915680159805E-3</c:v>
                </c:pt>
                <c:pt idx="169">
                  <c:v>3.3807478139610499E-2</c:v>
                </c:pt>
                <c:pt idx="170">
                  <c:v>-2.53368735658525E-2</c:v>
                </c:pt>
                <c:pt idx="171">
                  <c:v>-3.4623426151758702E-2</c:v>
                </c:pt>
                <c:pt idx="172">
                  <c:v>-3.1154212800591798E-2</c:v>
                </c:pt>
                <c:pt idx="173">
                  <c:v>-2.89410574352831E-2</c:v>
                </c:pt>
                <c:pt idx="174">
                  <c:v>1.97160375156487E-2</c:v>
                </c:pt>
                <c:pt idx="175">
                  <c:v>-9.3702056141316391E-3</c:v>
                </c:pt>
                <c:pt idx="176">
                  <c:v>-1.0786386708631499E-2</c:v>
                </c:pt>
                <c:pt idx="177">
                  <c:v>3.0077499278845201E-2</c:v>
                </c:pt>
                <c:pt idx="178">
                  <c:v>-5.2877095752682001E-3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16-4F40-BDA5-5BA786E4FACE}"/>
            </c:ext>
          </c:extLst>
        </c:ser>
        <c:ser>
          <c:idx val="4"/>
          <c:order val="4"/>
          <c:tx>
            <c:strRef>
              <c:f>'Delta Log money - GBP'!$G$1</c:f>
              <c:strCache>
                <c:ptCount val="1"/>
                <c:pt idx="0">
                  <c:v>Delta(Log(EUR)) - Delta(Log(GBP))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- GBP'!$B$2:$B$180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- GBP'!$G$2:$G$180</c:f>
              <c:numCache>
                <c:formatCode>General</c:formatCode>
                <c:ptCount val="179"/>
                <c:pt idx="0">
                  <c:v>-5.6222826701827003E-3</c:v>
                </c:pt>
                <c:pt idx="1">
                  <c:v>-7.6041665480462402E-3</c:v>
                </c:pt>
                <c:pt idx="2">
                  <c:v>-4.4894963594458298E-2</c:v>
                </c:pt>
                <c:pt idx="3">
                  <c:v>-2.8295694011903801E-3</c:v>
                </c:pt>
                <c:pt idx="4">
                  <c:v>4.7341206819314099E-2</c:v>
                </c:pt>
                <c:pt idx="5">
                  <c:v>-1.91253172601141E-2</c:v>
                </c:pt>
                <c:pt idx="6">
                  <c:v>-2.7566702118642501E-2</c:v>
                </c:pt>
                <c:pt idx="7">
                  <c:v>-1.41896951589221E-2</c:v>
                </c:pt>
                <c:pt idx="8">
                  <c:v>-4.9945572280125403E-2</c:v>
                </c:pt>
                <c:pt idx="9">
                  <c:v>2.5916596070132501E-2</c:v>
                </c:pt>
                <c:pt idx="10">
                  <c:v>2.31333212868555E-2</c:v>
                </c:pt>
                <c:pt idx="11">
                  <c:v>4.82753737215008E-2</c:v>
                </c:pt>
                <c:pt idx="12">
                  <c:v>3.1255316772596199E-3</c:v>
                </c:pt>
                <c:pt idx="13">
                  <c:v>-9.8688284159613397E-3</c:v>
                </c:pt>
                <c:pt idx="14">
                  <c:v>-1.7687879609628698E-2</c:v>
                </c:pt>
                <c:pt idx="15">
                  <c:v>-1.23640532451765E-2</c:v>
                </c:pt>
                <c:pt idx="16">
                  <c:v>-1.7090095597228499E-2</c:v>
                </c:pt>
                <c:pt idx="17">
                  <c:v>-8.2579697331330703E-3</c:v>
                </c:pt>
                <c:pt idx="18">
                  <c:v>3.5466567877110097E-2</c:v>
                </c:pt>
                <c:pt idx="19">
                  <c:v>-2.9234893046621E-2</c:v>
                </c:pt>
                <c:pt idx="20">
                  <c:v>-7.9384039432167392E-3</c:v>
                </c:pt>
                <c:pt idx="21">
                  <c:v>-2.3230241295316999E-2</c:v>
                </c:pt>
                <c:pt idx="22">
                  <c:v>9.6985338417837404E-3</c:v>
                </c:pt>
                <c:pt idx="23">
                  <c:v>-5.4676273045944799E-3</c:v>
                </c:pt>
                <c:pt idx="24">
                  <c:v>-5.4255312779896703E-3</c:v>
                </c:pt>
                <c:pt idx="25">
                  <c:v>-3.2995162435842901E-3</c:v>
                </c:pt>
                <c:pt idx="26">
                  <c:v>-3.65626155079633E-3</c:v>
                </c:pt>
                <c:pt idx="27">
                  <c:v>1.62909776638357E-2</c:v>
                </c:pt>
                <c:pt idx="28">
                  <c:v>4.4664319111998203E-2</c:v>
                </c:pt>
                <c:pt idx="29">
                  <c:v>-2.1985954007061399E-2</c:v>
                </c:pt>
                <c:pt idx="30">
                  <c:v>2.5307762046937201E-3</c:v>
                </c:pt>
                <c:pt idx="31">
                  <c:v>-1.4418458972993301E-2</c:v>
                </c:pt>
                <c:pt idx="32">
                  <c:v>1.8637672196392199E-3</c:v>
                </c:pt>
                <c:pt idx="33">
                  <c:v>1.53555453379038E-2</c:v>
                </c:pt>
                <c:pt idx="34">
                  <c:v>9.8459113645537992E-3</c:v>
                </c:pt>
                <c:pt idx="35">
                  <c:v>2.19755488625854E-2</c:v>
                </c:pt>
                <c:pt idx="36">
                  <c:v>2.89230759670005E-2</c:v>
                </c:pt>
                <c:pt idx="37">
                  <c:v>2.5432098714309799E-2</c:v>
                </c:pt>
                <c:pt idx="38">
                  <c:v>3.9646177546691697E-2</c:v>
                </c:pt>
                <c:pt idx="39">
                  <c:v>5.8786353488594997E-2</c:v>
                </c:pt>
                <c:pt idx="40">
                  <c:v>-5.1967783782262602E-3</c:v>
                </c:pt>
                <c:pt idx="41">
                  <c:v>4.7933285397148799E-4</c:v>
                </c:pt>
                <c:pt idx="42">
                  <c:v>-5.0311169481793002E-3</c:v>
                </c:pt>
                <c:pt idx="43">
                  <c:v>7.66956865514781E-4</c:v>
                </c:pt>
                <c:pt idx="44">
                  <c:v>1.7244096401542201E-3</c:v>
                </c:pt>
                <c:pt idx="45">
                  <c:v>-2.4014890997981499E-3</c:v>
                </c:pt>
                <c:pt idx="46">
                  <c:v>1.4010548236133499E-2</c:v>
                </c:pt>
                <c:pt idx="47">
                  <c:v>-1.1259832612039901E-2</c:v>
                </c:pt>
                <c:pt idx="48">
                  <c:v>-2.32320710407109E-2</c:v>
                </c:pt>
                <c:pt idx="49">
                  <c:v>-1.3977996633853599E-2</c:v>
                </c:pt>
                <c:pt idx="50">
                  <c:v>-1.9037194211742599E-2</c:v>
                </c:pt>
                <c:pt idx="51">
                  <c:v>8.8941893295495602E-4</c:v>
                </c:pt>
                <c:pt idx="52">
                  <c:v>-2.8953254890404699E-2</c:v>
                </c:pt>
                <c:pt idx="53">
                  <c:v>9.5205014441752302E-3</c:v>
                </c:pt>
                <c:pt idx="54">
                  <c:v>1.7921356963567898E-2</c:v>
                </c:pt>
                <c:pt idx="55">
                  <c:v>2.26250618578685E-2</c:v>
                </c:pt>
                <c:pt idx="56">
                  <c:v>1.8825276686910801E-2</c:v>
                </c:pt>
                <c:pt idx="57">
                  <c:v>-2.22636872356633E-3</c:v>
                </c:pt>
                <c:pt idx="58">
                  <c:v>2.78140557467607E-3</c:v>
                </c:pt>
                <c:pt idx="59">
                  <c:v>1.35650688501031E-2</c:v>
                </c:pt>
                <c:pt idx="60">
                  <c:v>-1.4184783226439601E-2</c:v>
                </c:pt>
                <c:pt idx="61">
                  <c:v>6.3656303426589999E-3</c:v>
                </c:pt>
                <c:pt idx="62">
                  <c:v>-1.9825140248216799E-2</c:v>
                </c:pt>
                <c:pt idx="63">
                  <c:v>1.0377402424933001E-3</c:v>
                </c:pt>
                <c:pt idx="64">
                  <c:v>-3.2227014028121698E-2</c:v>
                </c:pt>
                <c:pt idx="65">
                  <c:v>4.7455467371335103E-2</c:v>
                </c:pt>
                <c:pt idx="66">
                  <c:v>-7.8609189731498105E-3</c:v>
                </c:pt>
                <c:pt idx="67">
                  <c:v>-1.8106937087240801E-2</c:v>
                </c:pt>
                <c:pt idx="68">
                  <c:v>9.05412875203419E-3</c:v>
                </c:pt>
                <c:pt idx="69">
                  <c:v>-6.48872542234122E-3</c:v>
                </c:pt>
                <c:pt idx="70">
                  <c:v>1.2957568607882301E-3</c:v>
                </c:pt>
                <c:pt idx="71">
                  <c:v>1.32230416328438E-2</c:v>
                </c:pt>
                <c:pt idx="72">
                  <c:v>1.2255500588015699E-3</c:v>
                </c:pt>
                <c:pt idx="73">
                  <c:v>1.8464107397687599E-2</c:v>
                </c:pt>
                <c:pt idx="74">
                  <c:v>1.11196802219622E-2</c:v>
                </c:pt>
                <c:pt idx="75">
                  <c:v>-3.0175033359440499E-2</c:v>
                </c:pt>
                <c:pt idx="76">
                  <c:v>7.9708661710531994E-3</c:v>
                </c:pt>
                <c:pt idx="77">
                  <c:v>8.0788024451222806E-3</c:v>
                </c:pt>
                <c:pt idx="78">
                  <c:v>-1.3649708926408001E-2</c:v>
                </c:pt>
                <c:pt idx="79">
                  <c:v>3.69652102133303E-4</c:v>
                </c:pt>
                <c:pt idx="80" formatCode="0.00E+00">
                  <c:v>6.9557288199961805E-5</c:v>
                </c:pt>
                <c:pt idx="81">
                  <c:v>3.3631809918087899E-3</c:v>
                </c:pt>
                <c:pt idx="82">
                  <c:v>8.6367437747827502E-4</c:v>
                </c:pt>
                <c:pt idx="83">
                  <c:v>-4.8147532482889699E-3</c:v>
                </c:pt>
                <c:pt idx="84">
                  <c:v>1.0901784624196401E-2</c:v>
                </c:pt>
                <c:pt idx="85">
                  <c:v>1.5867367074843E-2</c:v>
                </c:pt>
                <c:pt idx="86">
                  <c:v>1.39635540990248E-2</c:v>
                </c:pt>
                <c:pt idx="87">
                  <c:v>9.3417073945442092E-3</c:v>
                </c:pt>
                <c:pt idx="88">
                  <c:v>-6.5582190785291698E-3</c:v>
                </c:pt>
                <c:pt idx="89">
                  <c:v>-1.6429574561106801E-3</c:v>
                </c:pt>
                <c:pt idx="90">
                  <c:v>-4.7807161667110902E-3</c:v>
                </c:pt>
                <c:pt idx="91">
                  <c:v>2.3489737829630299E-2</c:v>
                </c:pt>
                <c:pt idx="92">
                  <c:v>2.4819753099212801E-2</c:v>
                </c:pt>
                <c:pt idx="93">
                  <c:v>8.6441043032137801E-3</c:v>
                </c:pt>
                <c:pt idx="94">
                  <c:v>2.7413345204302199E-2</c:v>
                </c:pt>
                <c:pt idx="95">
                  <c:v>2.3230357930485099E-2</c:v>
                </c:pt>
                <c:pt idx="96">
                  <c:v>2.0768871310901401E-4</c:v>
                </c:pt>
                <c:pt idx="97">
                  <c:v>2.2835956293110402E-2</c:v>
                </c:pt>
                <c:pt idx="98">
                  <c:v>4.9202260793536103E-2</c:v>
                </c:pt>
                <c:pt idx="99">
                  <c:v>5.5179038090558997E-3</c:v>
                </c:pt>
                <c:pt idx="100">
                  <c:v>-3.6837935784357801E-3</c:v>
                </c:pt>
                <c:pt idx="101">
                  <c:v>4.9076185060597903E-3</c:v>
                </c:pt>
                <c:pt idx="102">
                  <c:v>-4.60361854352513E-4</c:v>
                </c:pt>
                <c:pt idx="103">
                  <c:v>-5.7016885661301296E-4</c:v>
                </c:pt>
                <c:pt idx="104">
                  <c:v>-5.6174892980031199E-2</c:v>
                </c:pt>
                <c:pt idx="105">
                  <c:v>7.7211030067787706E-2</c:v>
                </c:pt>
                <c:pt idx="106">
                  <c:v>0.16661841420155499</c:v>
                </c:pt>
                <c:pt idx="107">
                  <c:v>7.5952427669253603E-3</c:v>
                </c:pt>
                <c:pt idx="108">
                  <c:v>-7.3336941183591894E-2</c:v>
                </c:pt>
                <c:pt idx="109">
                  <c:v>7.3392888995800001E-2</c:v>
                </c:pt>
                <c:pt idx="110">
                  <c:v>-4.4137086321551E-2</c:v>
                </c:pt>
                <c:pt idx="111">
                  <c:v>-2.8341636407360898E-2</c:v>
                </c:pt>
                <c:pt idx="112">
                  <c:v>-6.1142379993115399E-2</c:v>
                </c:pt>
                <c:pt idx="113">
                  <c:v>1.0405612212063599E-2</c:v>
                </c:pt>
                <c:pt idx="114">
                  <c:v>5.5621018690813796E-3</c:v>
                </c:pt>
                <c:pt idx="115">
                  <c:v>5.6515532754060301E-2</c:v>
                </c:pt>
                <c:pt idx="116">
                  <c:v>4.9095039072664798E-2</c:v>
                </c:pt>
                <c:pt idx="117">
                  <c:v>-3.8713237312513103E-2</c:v>
                </c:pt>
                <c:pt idx="118">
                  <c:v>-2.2194806451818799E-3</c:v>
                </c:pt>
                <c:pt idx="119">
                  <c:v>-4.3123831976937699E-2</c:v>
                </c:pt>
                <c:pt idx="120">
                  <c:v>-1.8580147858947599E-2</c:v>
                </c:pt>
                <c:pt idx="121">
                  <c:v>4.6318694639811503E-2</c:v>
                </c:pt>
                <c:pt idx="122">
                  <c:v>-6.5699629451027905E-2</c:v>
                </c:pt>
                <c:pt idx="123">
                  <c:v>-5.1322603466206401E-2</c:v>
                </c:pt>
                <c:pt idx="124">
                  <c:v>-9.6503693888594796E-2</c:v>
                </c:pt>
                <c:pt idx="125">
                  <c:v>-5.9280020316527203E-3</c:v>
                </c:pt>
                <c:pt idx="126">
                  <c:v>-3.7701338054474801E-2</c:v>
                </c:pt>
                <c:pt idx="127">
                  <c:v>5.9078262173127404E-3</c:v>
                </c:pt>
                <c:pt idx="128">
                  <c:v>0.13939493633564801</c:v>
                </c:pt>
                <c:pt idx="129">
                  <c:v>-5.7418392870423503E-2</c:v>
                </c:pt>
                <c:pt idx="130">
                  <c:v>-7.7273733473668199E-2</c:v>
                </c:pt>
                <c:pt idx="131">
                  <c:v>-6.4901339462140103E-3</c:v>
                </c:pt>
                <c:pt idx="132">
                  <c:v>2.3119105194483801E-2</c:v>
                </c:pt>
                <c:pt idx="133">
                  <c:v>4.6481518298315698E-2</c:v>
                </c:pt>
                <c:pt idx="134">
                  <c:v>5.70308192372724E-2</c:v>
                </c:pt>
                <c:pt idx="135">
                  <c:v>-6.6025764036476794E-2</c:v>
                </c:pt>
                <c:pt idx="136">
                  <c:v>-2.17004570511562E-2</c:v>
                </c:pt>
                <c:pt idx="137">
                  <c:v>-6.2567757824826098E-2</c:v>
                </c:pt>
                <c:pt idx="138">
                  <c:v>-0.163631509743837</c:v>
                </c:pt>
                <c:pt idx="139">
                  <c:v>0.28404027336682702</c:v>
                </c:pt>
                <c:pt idx="140">
                  <c:v>6.11680718674091E-2</c:v>
                </c:pt>
                <c:pt idx="141">
                  <c:v>-3.6957443387025501E-2</c:v>
                </c:pt>
                <c:pt idx="142">
                  <c:v>-4.9308330043408101E-2</c:v>
                </c:pt>
                <c:pt idx="143">
                  <c:v>-7.2053674024387102E-2</c:v>
                </c:pt>
                <c:pt idx="144">
                  <c:v>1.01535109400397E-2</c:v>
                </c:pt>
                <c:pt idx="145">
                  <c:v>-1.0889993788965199E-2</c:v>
                </c:pt>
                <c:pt idx="146">
                  <c:v>-4.81539358675891E-2</c:v>
                </c:pt>
                <c:pt idx="147">
                  <c:v>-6.0114784689201103E-2</c:v>
                </c:pt>
                <c:pt idx="148">
                  <c:v>6.1280720117247696E-3</c:v>
                </c:pt>
                <c:pt idx="149">
                  <c:v>-5.82841854018522E-2</c:v>
                </c:pt>
                <c:pt idx="150">
                  <c:v>1.4467769770066701E-3</c:v>
                </c:pt>
                <c:pt idx="151">
                  <c:v>5.0617555570773701E-2</c:v>
                </c:pt>
                <c:pt idx="152">
                  <c:v>2.6445145024105901E-2</c:v>
                </c:pt>
                <c:pt idx="153">
                  <c:v>-2.0767720689826599E-2</c:v>
                </c:pt>
                <c:pt idx="154">
                  <c:v>3.5678474243988297E-2</c:v>
                </c:pt>
                <c:pt idx="155">
                  <c:v>0.10336435428367199</c:v>
                </c:pt>
                <c:pt idx="156">
                  <c:v>9.5421433878568995E-2</c:v>
                </c:pt>
                <c:pt idx="157">
                  <c:v>-1.5817197628066899E-2</c:v>
                </c:pt>
                <c:pt idx="158">
                  <c:v>-4.0465764172754902E-2</c:v>
                </c:pt>
                <c:pt idx="159">
                  <c:v>3.1663439058145497E-2</c:v>
                </c:pt>
                <c:pt idx="160">
                  <c:v>-2.2685792043366099E-3</c:v>
                </c:pt>
                <c:pt idx="161">
                  <c:v>3.83893411568038E-2</c:v>
                </c:pt>
                <c:pt idx="162">
                  <c:v>-1.3021005689075899E-2</c:v>
                </c:pt>
                <c:pt idx="163">
                  <c:v>-5.7036946728820703E-2</c:v>
                </c:pt>
                <c:pt idx="164">
                  <c:v>1.5563350862701299E-2</c:v>
                </c:pt>
                <c:pt idx="165">
                  <c:v>-3.0897415504852699E-2</c:v>
                </c:pt>
                <c:pt idx="166">
                  <c:v>-1.7025239666484601E-2</c:v>
                </c:pt>
                <c:pt idx="167">
                  <c:v>-1.7591288314635498E-2</c:v>
                </c:pt>
                <c:pt idx="168">
                  <c:v>-2.55547325116794E-2</c:v>
                </c:pt>
                <c:pt idx="169">
                  <c:v>1.1707832922227299E-2</c:v>
                </c:pt>
                <c:pt idx="170">
                  <c:v>-1.64079536722045E-2</c:v>
                </c:pt>
                <c:pt idx="171">
                  <c:v>-2.7053909036434301E-2</c:v>
                </c:pt>
                <c:pt idx="172">
                  <c:v>-3.9668916864035897E-2</c:v>
                </c:pt>
                <c:pt idx="173">
                  <c:v>-4.0221746337316497E-2</c:v>
                </c:pt>
                <c:pt idx="174">
                  <c:v>5.6939008940592398E-3</c:v>
                </c:pt>
                <c:pt idx="175">
                  <c:v>-2.9028227784690702E-2</c:v>
                </c:pt>
                <c:pt idx="176">
                  <c:v>-7.0319018599443103E-3</c:v>
                </c:pt>
                <c:pt idx="177">
                  <c:v>-5.7913700830489502E-3</c:v>
                </c:pt>
                <c:pt idx="178">
                  <c:v>-1.0021974997667099E-2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16-4F40-BDA5-5BA786E4FACE}"/>
            </c:ext>
          </c:extLst>
        </c:ser>
        <c:ser>
          <c:idx val="5"/>
          <c:order val="5"/>
          <c:tx>
            <c:strRef>
              <c:f>'Delta Log money - GBP'!#REF!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- GBP'!$B$2:$B$180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- GBP'!#REF!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16-4F40-BDA5-5BA786E4F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603712"/>
        <c:axId val="953640304"/>
      </c:lineChart>
      <c:dateAx>
        <c:axId val="930603712"/>
        <c:scaling>
          <c:orientation val="minMax"/>
        </c:scaling>
        <c:delete val="0"/>
        <c:axPos val="b"/>
        <c:numFmt formatCode="yyyy/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640304"/>
        <c:crosses val="autoZero"/>
        <c:auto val="1"/>
        <c:lblOffset val="100"/>
        <c:baseTimeUnit val="months"/>
      </c:dateAx>
      <c:valAx>
        <c:axId val="9536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60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Delta</a:t>
            </a:r>
            <a:r>
              <a:rPr lang="zh-CN" altLang="en-US"/>
              <a:t> </a:t>
            </a:r>
            <a:r>
              <a:rPr lang="en-US" altLang="zh-CN"/>
              <a:t>Log</a:t>
            </a:r>
            <a:r>
              <a:rPr lang="en-US" altLang="zh-CN" baseline="0"/>
              <a:t> Money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'Delta Log money - GBP'!$C$1</c:f>
              <c:strCache>
                <c:ptCount val="1"/>
                <c:pt idx="0">
                  <c:v>Delta(Log(CNY)) - Delta(Log(GBP))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- GBP'!$B$2:$B$180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- GBP'!$C$2:$C$180</c:f>
              <c:numCache>
                <c:formatCode>General</c:formatCode>
                <c:ptCount val="179"/>
                <c:pt idx="0">
                  <c:v>-1.7377712578233E-2</c:v>
                </c:pt>
                <c:pt idx="1">
                  <c:v>-1.4081512244806801E-2</c:v>
                </c:pt>
                <c:pt idx="2">
                  <c:v>-4.5173644710812299E-3</c:v>
                </c:pt>
                <c:pt idx="3">
                  <c:v>4.2810663004963902E-4</c:v>
                </c:pt>
                <c:pt idx="4">
                  <c:v>6.8932457295858507E-2</c:v>
                </c:pt>
                <c:pt idx="5">
                  <c:v>-6.7716356774857704E-3</c:v>
                </c:pt>
                <c:pt idx="6">
                  <c:v>-5.16466964907593E-2</c:v>
                </c:pt>
                <c:pt idx="7">
                  <c:v>-4.2765362646251398E-4</c:v>
                </c:pt>
                <c:pt idx="8">
                  <c:v>-2.9316673966769801E-2</c:v>
                </c:pt>
                <c:pt idx="9">
                  <c:v>1.3225144792108101E-2</c:v>
                </c:pt>
                <c:pt idx="10">
                  <c:v>7.1887047537366799E-2</c:v>
                </c:pt>
                <c:pt idx="11">
                  <c:v>4.2292608552669801E-2</c:v>
                </c:pt>
                <c:pt idx="12">
                  <c:v>-2.2077309023561701E-2</c:v>
                </c:pt>
                <c:pt idx="13">
                  <c:v>-1.7320034226937099E-2</c:v>
                </c:pt>
                <c:pt idx="14">
                  <c:v>-1.5933251955268301E-2</c:v>
                </c:pt>
                <c:pt idx="15">
                  <c:v>-3.4311012858457599E-2</c:v>
                </c:pt>
                <c:pt idx="16">
                  <c:v>-1.32367928155862E-2</c:v>
                </c:pt>
                <c:pt idx="17">
                  <c:v>1.7844187832265899E-2</c:v>
                </c:pt>
                <c:pt idx="18">
                  <c:v>6.1577000296844701E-2</c:v>
                </c:pt>
                <c:pt idx="19">
                  <c:v>2.8723412755351101E-2</c:v>
                </c:pt>
                <c:pt idx="20">
                  <c:v>9.0009912541982907E-3</c:v>
                </c:pt>
                <c:pt idx="21">
                  <c:v>-5.0925096464397397E-3</c:v>
                </c:pt>
                <c:pt idx="22">
                  <c:v>-9.9355953132443508E-3</c:v>
                </c:pt>
                <c:pt idx="23">
                  <c:v>-9.0981672365204307E-3</c:v>
                </c:pt>
                <c:pt idx="24">
                  <c:v>-2.1086395444583399E-2</c:v>
                </c:pt>
                <c:pt idx="25">
                  <c:v>2.2410696837076E-2</c:v>
                </c:pt>
                <c:pt idx="26">
                  <c:v>9.6490592229271799E-3</c:v>
                </c:pt>
                <c:pt idx="27">
                  <c:v>5.7874573859531299E-2</c:v>
                </c:pt>
                <c:pt idx="28">
                  <c:v>3.6834844654787799E-2</c:v>
                </c:pt>
                <c:pt idx="29">
                  <c:v>2.0148267222072601E-2</c:v>
                </c:pt>
                <c:pt idx="30">
                  <c:v>-9.6733628084885604E-3</c:v>
                </c:pt>
                <c:pt idx="31">
                  <c:v>-1.4621938102349699E-2</c:v>
                </c:pt>
                <c:pt idx="32" formatCode="0.00E+00">
                  <c:v>-8.3759243952804196E-4</c:v>
                </c:pt>
                <c:pt idx="33">
                  <c:v>2.3203757951409599E-2</c:v>
                </c:pt>
                <c:pt idx="34">
                  <c:v>2.48409662638432E-2</c:v>
                </c:pt>
                <c:pt idx="35">
                  <c:v>5.3175620706417397E-2</c:v>
                </c:pt>
                <c:pt idx="36">
                  <c:v>2.42875267156718E-2</c:v>
                </c:pt>
                <c:pt idx="37">
                  <c:v>2.1292883013015001E-2</c:v>
                </c:pt>
                <c:pt idx="38">
                  <c:v>-1.6000503331421799E-2</c:v>
                </c:pt>
                <c:pt idx="39">
                  <c:v>5.5930943066420803E-2</c:v>
                </c:pt>
                <c:pt idx="40">
                  <c:v>-4.5866927625377502E-2</c:v>
                </c:pt>
                <c:pt idx="41">
                  <c:v>-2.54019600703583E-2</c:v>
                </c:pt>
                <c:pt idx="42">
                  <c:v>-4.7517210632902302E-3</c:v>
                </c:pt>
                <c:pt idx="43">
                  <c:v>-5.5608781137970898E-3</c:v>
                </c:pt>
                <c:pt idx="44">
                  <c:v>1.9347600213762702E-2</c:v>
                </c:pt>
                <c:pt idx="45">
                  <c:v>-1.8557147285177399E-2</c:v>
                </c:pt>
                <c:pt idx="46">
                  <c:v>4.7224112172021597E-2</c:v>
                </c:pt>
                <c:pt idx="47">
                  <c:v>-1.8024505750559E-2</c:v>
                </c:pt>
                <c:pt idx="48">
                  <c:v>-3.7158538803573199E-2</c:v>
                </c:pt>
                <c:pt idx="49">
                  <c:v>-1.61292197374889E-2</c:v>
                </c:pt>
                <c:pt idx="50">
                  <c:v>-1.07407846039383E-2</c:v>
                </c:pt>
                <c:pt idx="51">
                  <c:v>2.8060899747200201E-2</c:v>
                </c:pt>
                <c:pt idx="52">
                  <c:v>1.8745030511976998E-2</c:v>
                </c:pt>
                <c:pt idx="53">
                  <c:v>-2.5824165771348899E-3</c:v>
                </c:pt>
                <c:pt idx="54">
                  <c:v>-7.5167883699635797E-3</c:v>
                </c:pt>
                <c:pt idx="55">
                  <c:v>1.5119378330773999E-2</c:v>
                </c:pt>
                <c:pt idx="56">
                  <c:v>3.4343278441478803E-2</c:v>
                </c:pt>
                <c:pt idx="57">
                  <c:v>5.7746419545828501E-2</c:v>
                </c:pt>
                <c:pt idx="58">
                  <c:v>-1.22828614559521E-2</c:v>
                </c:pt>
                <c:pt idx="59">
                  <c:v>-1.6491765383741901E-2</c:v>
                </c:pt>
                <c:pt idx="60">
                  <c:v>-2.42033234923376E-2</c:v>
                </c:pt>
                <c:pt idx="61">
                  <c:v>1.34484297449747E-2</c:v>
                </c:pt>
                <c:pt idx="62">
                  <c:v>-2.4890212458117299E-2</c:v>
                </c:pt>
                <c:pt idx="63">
                  <c:v>-6.2575774042350199E-3</c:v>
                </c:pt>
                <c:pt idx="64">
                  <c:v>-4.23737128389736E-2</c:v>
                </c:pt>
                <c:pt idx="65">
                  <c:v>3.1636838299634101E-3</c:v>
                </c:pt>
                <c:pt idx="66">
                  <c:v>6.0996966459243001E-3</c:v>
                </c:pt>
                <c:pt idx="67">
                  <c:v>-1.27111277507219E-2</c:v>
                </c:pt>
                <c:pt idx="68">
                  <c:v>-1.9805370696280998E-3</c:v>
                </c:pt>
                <c:pt idx="69">
                  <c:v>-1.1489834154746199E-2</c:v>
                </c:pt>
                <c:pt idx="70">
                  <c:v>-1.58117157294465E-3</c:v>
                </c:pt>
                <c:pt idx="71">
                  <c:v>2.06357458912543E-2</c:v>
                </c:pt>
                <c:pt idx="72">
                  <c:v>-2.34447286182927E-2</c:v>
                </c:pt>
                <c:pt idx="73">
                  <c:v>2.4585211058273E-3</c:v>
                </c:pt>
                <c:pt idx="74">
                  <c:v>1.1577975382812499E-2</c:v>
                </c:pt>
                <c:pt idx="75">
                  <c:v>2.34456921131794E-2</c:v>
                </c:pt>
                <c:pt idx="76">
                  <c:v>-2.8860364880986802E-3</c:v>
                </c:pt>
                <c:pt idx="77">
                  <c:v>-6.4174888227174799E-3</c:v>
                </c:pt>
                <c:pt idx="78">
                  <c:v>-2.81771731024822E-2</c:v>
                </c:pt>
                <c:pt idx="79">
                  <c:v>-1.4389828803192801E-2</c:v>
                </c:pt>
                <c:pt idx="80">
                  <c:v>-1.7814094132747298E-2</c:v>
                </c:pt>
                <c:pt idx="81">
                  <c:v>7.9482583633798103E-3</c:v>
                </c:pt>
                <c:pt idx="82">
                  <c:v>2.2932371190552401E-3</c:v>
                </c:pt>
                <c:pt idx="83">
                  <c:v>-4.4202109557433901E-2</c:v>
                </c:pt>
                <c:pt idx="84">
                  <c:v>9.6320961247087699E-4</c:v>
                </c:pt>
                <c:pt idx="85">
                  <c:v>3.4986900357121702E-2</c:v>
                </c:pt>
                <c:pt idx="86">
                  <c:v>-1.6535542365559101E-2</c:v>
                </c:pt>
                <c:pt idx="87">
                  <c:v>-1.34463571274244E-2</c:v>
                </c:pt>
                <c:pt idx="88">
                  <c:v>-2.0135925060229799E-2</c:v>
                </c:pt>
                <c:pt idx="89">
                  <c:v>3.7566305859604702E-3</c:v>
                </c:pt>
                <c:pt idx="90">
                  <c:v>1.9731652427924601E-2</c:v>
                </c:pt>
                <c:pt idx="91">
                  <c:v>1.4970225497695999E-2</c:v>
                </c:pt>
                <c:pt idx="92">
                  <c:v>1.0278899531853099E-3</c:v>
                </c:pt>
                <c:pt idx="93">
                  <c:v>5.2784499578545398E-2</c:v>
                </c:pt>
                <c:pt idx="94">
                  <c:v>3.12673646094713E-3</c:v>
                </c:pt>
                <c:pt idx="95">
                  <c:v>7.7869439148544203E-2</c:v>
                </c:pt>
                <c:pt idx="96">
                  <c:v>1.70952882859478E-2</c:v>
                </c:pt>
                <c:pt idx="97">
                  <c:v>0.105692962115521</c:v>
                </c:pt>
                <c:pt idx="98">
                  <c:v>6.2323790627489602E-3</c:v>
                </c:pt>
                <c:pt idx="99">
                  <c:v>-4.7407694108576599E-2</c:v>
                </c:pt>
                <c:pt idx="100">
                  <c:v>8.0081382568639708E-3</c:v>
                </c:pt>
                <c:pt idx="101">
                  <c:v>-2.9844360730685898E-3</c:v>
                </c:pt>
                <c:pt idx="102">
                  <c:v>-3.04986999556448E-2</c:v>
                </c:pt>
                <c:pt idx="103">
                  <c:v>1.92450588851301E-2</c:v>
                </c:pt>
                <c:pt idx="104">
                  <c:v>3.2778132033902702E-2</c:v>
                </c:pt>
                <c:pt idx="105">
                  <c:v>6.1296709011704302E-2</c:v>
                </c:pt>
                <c:pt idx="106">
                  <c:v>0.15680145390705399</c:v>
                </c:pt>
                <c:pt idx="107">
                  <c:v>8.0629869393223905E-2</c:v>
                </c:pt>
                <c:pt idx="108">
                  <c:v>-8.6578609120462099E-2</c:v>
                </c:pt>
                <c:pt idx="109">
                  <c:v>4.8934193817695697E-2</c:v>
                </c:pt>
                <c:pt idx="110">
                  <c:v>-5.5513759235970898E-2</c:v>
                </c:pt>
                <c:pt idx="111">
                  <c:v>-9.1243968095703503E-4</c:v>
                </c:pt>
                <c:pt idx="112">
                  <c:v>-5.2796619709897803E-2</c:v>
                </c:pt>
                <c:pt idx="113">
                  <c:v>3.6901111384682402E-3</c:v>
                </c:pt>
                <c:pt idx="114">
                  <c:v>5.1201493415525996E-3</c:v>
                </c:pt>
                <c:pt idx="115">
                  <c:v>8.4684472194554397E-2</c:v>
                </c:pt>
                <c:pt idx="116">
                  <c:v>5.8115048902928998E-2</c:v>
                </c:pt>
                <c:pt idx="117">
                  <c:v>-2.73018069434246E-2</c:v>
                </c:pt>
                <c:pt idx="118">
                  <c:v>2.64252921376887E-3</c:v>
                </c:pt>
                <c:pt idx="119">
                  <c:v>-3.1050685122679901E-3</c:v>
                </c:pt>
                <c:pt idx="120">
                  <c:v>-2.0880182568230401E-2</c:v>
                </c:pt>
                <c:pt idx="121">
                  <c:v>8.3627787482802196E-2</c:v>
                </c:pt>
                <c:pt idx="122">
                  <c:v>-4.1545539707074197E-2</c:v>
                </c:pt>
                <c:pt idx="123">
                  <c:v>-5.40769888664712E-2</c:v>
                </c:pt>
                <c:pt idx="124" formatCode="0.00E+00">
                  <c:v>-7.2730850497141801E-3</c:v>
                </c:pt>
                <c:pt idx="125">
                  <c:v>9.4109748243899602E-2</c:v>
                </c:pt>
                <c:pt idx="126">
                  <c:v>-1.1094034328514E-2</c:v>
                </c:pt>
                <c:pt idx="127">
                  <c:v>9.9695043940383907E-2</c:v>
                </c:pt>
                <c:pt idx="128">
                  <c:v>4.6027196099653202E-2</c:v>
                </c:pt>
                <c:pt idx="129">
                  <c:v>-5.93398578685638E-2</c:v>
                </c:pt>
                <c:pt idx="130">
                  <c:v>9.2670888772431403E-2</c:v>
                </c:pt>
                <c:pt idx="131">
                  <c:v>1.2873998280877701E-2</c:v>
                </c:pt>
                <c:pt idx="132">
                  <c:v>-3.9872619286981603E-2</c:v>
                </c:pt>
                <c:pt idx="133">
                  <c:v>8.9206771440392296E-2</c:v>
                </c:pt>
                <c:pt idx="134">
                  <c:v>3.5681951930427502E-2</c:v>
                </c:pt>
                <c:pt idx="135">
                  <c:v>8.5183501332590394E-2</c:v>
                </c:pt>
                <c:pt idx="136">
                  <c:v>0.14961951200486601</c:v>
                </c:pt>
                <c:pt idx="137">
                  <c:v>9.0075586893736403E-2</c:v>
                </c:pt>
                <c:pt idx="138">
                  <c:v>0.15733087596005799</c:v>
                </c:pt>
                <c:pt idx="139">
                  <c:v>-0.33600758406508502</c:v>
                </c:pt>
                <c:pt idx="140">
                  <c:v>-0.113077445535468</c:v>
                </c:pt>
                <c:pt idx="141">
                  <c:v>-5.3362390338927403E-2</c:v>
                </c:pt>
                <c:pt idx="142">
                  <c:v>-4.7094237733652899E-2</c:v>
                </c:pt>
                <c:pt idx="143">
                  <c:v>-1.20630290027058E-2</c:v>
                </c:pt>
                <c:pt idx="144">
                  <c:v>3.8109640080863399E-2</c:v>
                </c:pt>
                <c:pt idx="145">
                  <c:v>-3.54420460677894E-3</c:v>
                </c:pt>
                <c:pt idx="146">
                  <c:v>-3.1125699291043502E-2</c:v>
                </c:pt>
                <c:pt idx="147">
                  <c:v>-6.9941755416997098E-2</c:v>
                </c:pt>
                <c:pt idx="148">
                  <c:v>-3.4995993807660501E-3</c:v>
                </c:pt>
                <c:pt idx="149">
                  <c:v>-6.9447090519513893E-2</c:v>
                </c:pt>
                <c:pt idx="150">
                  <c:v>6.8790797006027596E-3</c:v>
                </c:pt>
                <c:pt idx="151">
                  <c:v>3.0889963981950801E-2</c:v>
                </c:pt>
                <c:pt idx="152">
                  <c:v>2.5061795631251198E-2</c:v>
                </c:pt>
                <c:pt idx="153">
                  <c:v>-6.98821961208871E-3</c:v>
                </c:pt>
                <c:pt idx="154">
                  <c:v>3.3407398995775897E-2</c:v>
                </c:pt>
                <c:pt idx="155">
                  <c:v>1.3804663986130001E-2</c:v>
                </c:pt>
                <c:pt idx="156">
                  <c:v>9.1167217675443696E-2</c:v>
                </c:pt>
                <c:pt idx="157">
                  <c:v>-1.5709764877063201E-2</c:v>
                </c:pt>
                <c:pt idx="158">
                  <c:v>-1.1555957849986E-2</c:v>
                </c:pt>
                <c:pt idx="159">
                  <c:v>-6.8498352478920804E-2</c:v>
                </c:pt>
                <c:pt idx="160">
                  <c:v>3.8589633025091899E-2</c:v>
                </c:pt>
                <c:pt idx="161">
                  <c:v>1.7608062712428301E-2</c:v>
                </c:pt>
                <c:pt idx="162">
                  <c:v>8.9640618685468201E-3</c:v>
                </c:pt>
                <c:pt idx="163">
                  <c:v>-5.66014320119166E-2</c:v>
                </c:pt>
                <c:pt idx="164">
                  <c:v>2.9959167551055599E-2</c:v>
                </c:pt>
                <c:pt idx="165">
                  <c:v>-3.6434949759954503E-2</c:v>
                </c:pt>
                <c:pt idx="166">
                  <c:v>2.0506768247457501E-2</c:v>
                </c:pt>
                <c:pt idx="167">
                  <c:v>-4.86304637467012E-2</c:v>
                </c:pt>
                <c:pt idx="168">
                  <c:v>1.6210814403966201E-2</c:v>
                </c:pt>
                <c:pt idx="169">
                  <c:v>4.1346832365296397E-2</c:v>
                </c:pt>
                <c:pt idx="170">
                  <c:v>-2.4320594636201998E-2</c:v>
                </c:pt>
                <c:pt idx="171">
                  <c:v>-3.5647329009108802E-2</c:v>
                </c:pt>
                <c:pt idx="172">
                  <c:v>-3.4537552930962903E-2</c:v>
                </c:pt>
                <c:pt idx="173">
                  <c:v>-2.7991149192668398E-2</c:v>
                </c:pt>
                <c:pt idx="174">
                  <c:v>1.2031240600954901E-2</c:v>
                </c:pt>
                <c:pt idx="175">
                  <c:v>-2.7916754599305701E-2</c:v>
                </c:pt>
                <c:pt idx="176">
                  <c:v>-1.8825568105243499E-2</c:v>
                </c:pt>
                <c:pt idx="177">
                  <c:v>1.1226065158050301E-2</c:v>
                </c:pt>
                <c:pt idx="178">
                  <c:v>-1.6157653919913501E-2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51-0848-AD55-3E7DED48DEDD}"/>
            </c:ext>
          </c:extLst>
        </c:ser>
        <c:ser>
          <c:idx val="1"/>
          <c:order val="1"/>
          <c:tx>
            <c:strRef>
              <c:f>'Delta Log money - GBP'!$D$1</c:f>
              <c:strCache>
                <c:ptCount val="1"/>
                <c:pt idx="0">
                  <c:v>Delta(Log(USD)) - Delta(Log(GBP))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- GBP'!$B$2:$B$180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- GBP'!$D$2:$D$180</c:f>
              <c:numCache>
                <c:formatCode>General</c:formatCode>
                <c:ptCount val="179"/>
                <c:pt idx="0">
                  <c:v>5.2886380365711201E-2</c:v>
                </c:pt>
                <c:pt idx="1">
                  <c:v>3.13864706783974E-2</c:v>
                </c:pt>
                <c:pt idx="2">
                  <c:v>-2.6636946543419598E-4</c:v>
                </c:pt>
                <c:pt idx="3">
                  <c:v>7.5626875835112697E-2</c:v>
                </c:pt>
                <c:pt idx="4">
                  <c:v>-3.5495657931608499E-2</c:v>
                </c:pt>
                <c:pt idx="5">
                  <c:v>5.1856601513848898E-3</c:v>
                </c:pt>
                <c:pt idx="6">
                  <c:v>4.8645354620308702E-2</c:v>
                </c:pt>
                <c:pt idx="7">
                  <c:v>5.80413757615761E-2</c:v>
                </c:pt>
                <c:pt idx="8">
                  <c:v>-6.2223087045625396E-3</c:v>
                </c:pt>
                <c:pt idx="9">
                  <c:v>2.21901386894151E-2</c:v>
                </c:pt>
                <c:pt idx="10">
                  <c:v>-6.9852477674118799E-2</c:v>
                </c:pt>
                <c:pt idx="11">
                  <c:v>-3.2226977177594998E-2</c:v>
                </c:pt>
                <c:pt idx="12">
                  <c:v>4.0288533900041897E-2</c:v>
                </c:pt>
                <c:pt idx="13">
                  <c:v>1.7812099669124799E-2</c:v>
                </c:pt>
                <c:pt idx="14">
                  <c:v>1.7284052858832E-2</c:v>
                </c:pt>
                <c:pt idx="15">
                  <c:v>2.3593624242831599E-2</c:v>
                </c:pt>
                <c:pt idx="16">
                  <c:v>3.1428901523539297E-2</c:v>
                </c:pt>
                <c:pt idx="17">
                  <c:v>-1.9293793077962501E-2</c:v>
                </c:pt>
                <c:pt idx="18">
                  <c:v>-4.7314860987641198E-2</c:v>
                </c:pt>
                <c:pt idx="19">
                  <c:v>-4.4018963521951698E-2</c:v>
                </c:pt>
                <c:pt idx="20">
                  <c:v>1.1226244345787499E-2</c:v>
                </c:pt>
                <c:pt idx="21">
                  <c:v>2.0555732826408799E-2</c:v>
                </c:pt>
                <c:pt idx="22">
                  <c:v>-1.72120403502915E-3</c:v>
                </c:pt>
                <c:pt idx="23">
                  <c:v>1.3917069260106101E-2</c:v>
                </c:pt>
                <c:pt idx="24">
                  <c:v>2.1441713929909598E-2</c:v>
                </c:pt>
                <c:pt idx="25">
                  <c:v>-9.1705291234226993E-3</c:v>
                </c:pt>
                <c:pt idx="26">
                  <c:v>-2.7800420578254902E-2</c:v>
                </c:pt>
                <c:pt idx="27">
                  <c:v>-4.78967379516195E-2</c:v>
                </c:pt>
                <c:pt idx="28">
                  <c:v>-5.0569138763360701E-2</c:v>
                </c:pt>
                <c:pt idx="29">
                  <c:v>-0.10466142863684599</c:v>
                </c:pt>
                <c:pt idx="30">
                  <c:v>4.0090350069028502E-2</c:v>
                </c:pt>
                <c:pt idx="31">
                  <c:v>-1.9653803906173599E-2</c:v>
                </c:pt>
                <c:pt idx="32">
                  <c:v>-8.2705298924335498E-4</c:v>
                </c:pt>
                <c:pt idx="33">
                  <c:v>-3.8239911760998599E-2</c:v>
                </c:pt>
                <c:pt idx="34">
                  <c:v>-4.1442939030330701E-2</c:v>
                </c:pt>
                <c:pt idx="35">
                  <c:v>-8.6821514963901406E-2</c:v>
                </c:pt>
                <c:pt idx="36">
                  <c:v>-1.36966160350917E-2</c:v>
                </c:pt>
                <c:pt idx="37">
                  <c:v>2.2927022471975499E-2</c:v>
                </c:pt>
                <c:pt idx="38">
                  <c:v>2.97428555931529E-2</c:v>
                </c:pt>
                <c:pt idx="39">
                  <c:v>-0.13165752233125999</c:v>
                </c:pt>
                <c:pt idx="40">
                  <c:v>-1.1796796937788401E-2</c:v>
                </c:pt>
                <c:pt idx="41">
                  <c:v>9.5084537597161498E-2</c:v>
                </c:pt>
                <c:pt idx="42">
                  <c:v>5.6854023585133202E-2</c:v>
                </c:pt>
                <c:pt idx="43">
                  <c:v>-2.9694538979507201E-2</c:v>
                </c:pt>
                <c:pt idx="44">
                  <c:v>-0.117322989269893</c:v>
                </c:pt>
                <c:pt idx="45">
                  <c:v>-1.08675181001795E-3</c:v>
                </c:pt>
                <c:pt idx="46">
                  <c:v>-0.16082585137439701</c:v>
                </c:pt>
                <c:pt idx="47">
                  <c:v>-9.4766692720643794E-2</c:v>
                </c:pt>
                <c:pt idx="48">
                  <c:v>-1.7356945846700299E-2</c:v>
                </c:pt>
                <c:pt idx="49">
                  <c:v>0.10386991135840801</c:v>
                </c:pt>
                <c:pt idx="50">
                  <c:v>5.5885832400636902E-2</c:v>
                </c:pt>
                <c:pt idx="51">
                  <c:v>-1.62065361033445E-2</c:v>
                </c:pt>
                <c:pt idx="52">
                  <c:v>-0.100608040004391</c:v>
                </c:pt>
                <c:pt idx="53">
                  <c:v>-2.3189582157071498E-2</c:v>
                </c:pt>
                <c:pt idx="54">
                  <c:v>6.0202357137676098E-2</c:v>
                </c:pt>
                <c:pt idx="55">
                  <c:v>2.4900843564341298E-2</c:v>
                </c:pt>
                <c:pt idx="56">
                  <c:v>-9.0333443485026005E-2</c:v>
                </c:pt>
                <c:pt idx="57">
                  <c:v>-0.22435686794912599</c:v>
                </c:pt>
                <c:pt idx="58">
                  <c:v>-0.14512715041865901</c:v>
                </c:pt>
                <c:pt idx="59">
                  <c:v>0.20459861403358401</c:v>
                </c:pt>
                <c:pt idx="60">
                  <c:v>4.5461590467427801E-2</c:v>
                </c:pt>
                <c:pt idx="61">
                  <c:v>-7.2207978914972007E-2</c:v>
                </c:pt>
                <c:pt idx="62">
                  <c:v>9.3067328215257705E-2</c:v>
                </c:pt>
                <c:pt idx="63">
                  <c:v>0.11347395849491</c:v>
                </c:pt>
                <c:pt idx="64">
                  <c:v>0.16807712863501301</c:v>
                </c:pt>
                <c:pt idx="65">
                  <c:v>0.111741697508682</c:v>
                </c:pt>
                <c:pt idx="66">
                  <c:v>-9.6623590558192099E-2</c:v>
                </c:pt>
                <c:pt idx="67">
                  <c:v>-6.5271682024612603E-3</c:v>
                </c:pt>
                <c:pt idx="68">
                  <c:v>8.5964484322058901E-2</c:v>
                </c:pt>
                <c:pt idx="69">
                  <c:v>7.3885997172596002E-2</c:v>
                </c:pt>
                <c:pt idx="70">
                  <c:v>-1.8300179738238699E-2</c:v>
                </c:pt>
                <c:pt idx="71">
                  <c:v>-6.1474964706492302E-2</c:v>
                </c:pt>
                <c:pt idx="72">
                  <c:v>6.3471125094902506E-2</c:v>
                </c:pt>
                <c:pt idx="73">
                  <c:v>1.8445543626092399E-3</c:v>
                </c:pt>
                <c:pt idx="74">
                  <c:v>-5.6204567848896297E-2</c:v>
                </c:pt>
                <c:pt idx="75">
                  <c:v>-0.21371419728385699</c:v>
                </c:pt>
                <c:pt idx="76">
                  <c:v>5.50791841429654E-2</c:v>
                </c:pt>
                <c:pt idx="77">
                  <c:v>7.3772697109910001E-3</c:v>
                </c:pt>
                <c:pt idx="78">
                  <c:v>-3.4436117909507603E-2</c:v>
                </c:pt>
                <c:pt idx="79">
                  <c:v>3.5742435106619203E-2</c:v>
                </c:pt>
                <c:pt idx="80">
                  <c:v>5.1751965703103898E-2</c:v>
                </c:pt>
                <c:pt idx="81">
                  <c:v>-8.1827673307890605E-2</c:v>
                </c:pt>
                <c:pt idx="82">
                  <c:v>-0.10668943147797599</c:v>
                </c:pt>
                <c:pt idx="83">
                  <c:v>0.11104229296099501</c:v>
                </c:pt>
                <c:pt idx="84">
                  <c:v>-7.8229969387097302E-3</c:v>
                </c:pt>
                <c:pt idx="85">
                  <c:v>-5.6051371768277299E-2</c:v>
                </c:pt>
                <c:pt idx="86">
                  <c:v>-4.0776628527503099E-2</c:v>
                </c:pt>
                <c:pt idx="87">
                  <c:v>2.96474018865404E-2</c:v>
                </c:pt>
                <c:pt idx="88">
                  <c:v>3.6067874835156603E-2</c:v>
                </c:pt>
                <c:pt idx="89">
                  <c:v>-0.100052592211949</c:v>
                </c:pt>
                <c:pt idx="90">
                  <c:v>-1.0312231606871201E-2</c:v>
                </c:pt>
                <c:pt idx="91">
                  <c:v>-6.4108613689643698E-2</c:v>
                </c:pt>
                <c:pt idx="92">
                  <c:v>-5.9621765756469297E-2</c:v>
                </c:pt>
                <c:pt idx="93">
                  <c:v>-0.240769025315832</c:v>
                </c:pt>
                <c:pt idx="94">
                  <c:v>0.14110350675540101</c:v>
                </c:pt>
                <c:pt idx="95">
                  <c:v>-0.18511557780406801</c:v>
                </c:pt>
                <c:pt idx="96">
                  <c:v>-8.8377601361404906E-2</c:v>
                </c:pt>
                <c:pt idx="97">
                  <c:v>-0.78406290913991294</c:v>
                </c:pt>
                <c:pt idx="98">
                  <c:v>8.5069439146906095E-2</c:v>
                </c:pt>
                <c:pt idx="99">
                  <c:v>2.1431808665783598</c:v>
                </c:pt>
                <c:pt idx="100">
                  <c:v>-0.16891014331927601</c:v>
                </c:pt>
                <c:pt idx="101">
                  <c:v>-0.25689194695793299</c:v>
                </c:pt>
                <c:pt idx="102">
                  <c:v>2.0743580512244502</c:v>
                </c:pt>
                <c:pt idx="103">
                  <c:v>0.32581008763143898</c:v>
                </c:pt>
                <c:pt idx="104">
                  <c:v>0.32909789780937798</c:v>
                </c:pt>
                <c:pt idx="105">
                  <c:v>0.404753050362887</c:v>
                </c:pt>
                <c:pt idx="106">
                  <c:v>-0.13512431574154399</c:v>
                </c:pt>
                <c:pt idx="107">
                  <c:v>-3.1569865329238903E-2</c:v>
                </c:pt>
                <c:pt idx="108">
                  <c:v>0.24677183513575299</c:v>
                </c:pt>
                <c:pt idx="109">
                  <c:v>-3.4306543879717502E-3</c:v>
                </c:pt>
                <c:pt idx="110">
                  <c:v>-0.10009076229065</c:v>
                </c:pt>
                <c:pt idx="111">
                  <c:v>-0.28971079754787998</c:v>
                </c:pt>
                <c:pt idx="112">
                  <c:v>-0.29380728983512899</c:v>
                </c:pt>
                <c:pt idx="113">
                  <c:v>-1.4915699755047499E-2</c:v>
                </c:pt>
                <c:pt idx="114">
                  <c:v>-0.139484469679448</c:v>
                </c:pt>
                <c:pt idx="115">
                  <c:v>-0.33546178869108201</c:v>
                </c:pt>
                <c:pt idx="116">
                  <c:v>-0.388009662799564</c:v>
                </c:pt>
                <c:pt idx="117">
                  <c:v>-0.44307578578802798</c:v>
                </c:pt>
                <c:pt idx="118">
                  <c:v>1.27785525995442</c:v>
                </c:pt>
                <c:pt idx="119">
                  <c:v>0.157193091225168</c:v>
                </c:pt>
                <c:pt idx="120">
                  <c:v>1.05220533254146</c:v>
                </c:pt>
                <c:pt idx="121">
                  <c:v>-4.9862535757248501E-3</c:v>
                </c:pt>
                <c:pt idx="122">
                  <c:v>-2.40975410206117E-2</c:v>
                </c:pt>
                <c:pt idx="123">
                  <c:v>0.82872587577776902</c:v>
                </c:pt>
                <c:pt idx="124">
                  <c:v>-1.65866591128359E-2</c:v>
                </c:pt>
                <c:pt idx="125">
                  <c:v>-0.49771164376691202</c:v>
                </c:pt>
                <c:pt idx="126">
                  <c:v>-0.29141576101364303</c:v>
                </c:pt>
                <c:pt idx="127">
                  <c:v>-0.83764718385887704</c:v>
                </c:pt>
                <c:pt idx="128">
                  <c:v>-11.385212247698201</c:v>
                </c:pt>
                <c:pt idx="129">
                  <c:v>-0.53999887562402404</c:v>
                </c:pt>
                <c:pt idx="130">
                  <c:v>1.0449206337544401</c:v>
                </c:pt>
                <c:pt idx="131">
                  <c:v>0.46748283314203298</c:v>
                </c:pt>
                <c:pt idx="132">
                  <c:v>8.4080478855636506E-2</c:v>
                </c:pt>
                <c:pt idx="133">
                  <c:v>0.71683366391755599</c:v>
                </c:pt>
                <c:pt idx="134">
                  <c:v>0.30656565324023699</c:v>
                </c:pt>
                <c:pt idx="135">
                  <c:v>0.32535368105044998</c:v>
                </c:pt>
                <c:pt idx="136">
                  <c:v>0.41821476283803499</c:v>
                </c:pt>
                <c:pt idx="137">
                  <c:v>0.20507791939925499</c:v>
                </c:pt>
                <c:pt idx="138">
                  <c:v>0.40019115321549997</c:v>
                </c:pt>
                <c:pt idx="139">
                  <c:v>-0.70938884047805995</c:v>
                </c:pt>
                <c:pt idx="140">
                  <c:v>-0.32541888464733798</c:v>
                </c:pt>
                <c:pt idx="141">
                  <c:v>-0.161255815915089</c:v>
                </c:pt>
                <c:pt idx="142">
                  <c:v>-0.30524869678234201</c:v>
                </c:pt>
                <c:pt idx="143">
                  <c:v>-0.103550747525342</c:v>
                </c:pt>
                <c:pt idx="144">
                  <c:v>0.465285918817538</c:v>
                </c:pt>
                <c:pt idx="145">
                  <c:v>-1.1098921561584599E-2</c:v>
                </c:pt>
                <c:pt idx="146">
                  <c:v>-3.0796933020018499E-2</c:v>
                </c:pt>
                <c:pt idx="147">
                  <c:v>-0.348223408620773</c:v>
                </c:pt>
                <c:pt idx="148">
                  <c:v>-0.31827925232983301</c:v>
                </c:pt>
                <c:pt idx="149">
                  <c:v>-0.51579941898222903</c:v>
                </c:pt>
                <c:pt idx="150">
                  <c:v>0.32686393969726102</c:v>
                </c:pt>
                <c:pt idx="151">
                  <c:v>0.996094705213872</c:v>
                </c:pt>
                <c:pt idx="152">
                  <c:v>0.15002173397020399</c:v>
                </c:pt>
                <c:pt idx="153">
                  <c:v>-0.10823504760623701</c:v>
                </c:pt>
                <c:pt idx="154">
                  <c:v>0.33366929813238999</c:v>
                </c:pt>
                <c:pt idx="155">
                  <c:v>-2.1883433981049701E-2</c:v>
                </c:pt>
                <c:pt idx="156">
                  <c:v>0.14448527976949399</c:v>
                </c:pt>
                <c:pt idx="157">
                  <c:v>-0.32913231994547398</c:v>
                </c:pt>
                <c:pt idx="158">
                  <c:v>0.16127769296833699</c:v>
                </c:pt>
                <c:pt idx="159">
                  <c:v>-0.36242633686877102</c:v>
                </c:pt>
                <c:pt idx="160">
                  <c:v>0.50601194494896795</c:v>
                </c:pt>
                <c:pt idx="161">
                  <c:v>-0.13129894704728101</c:v>
                </c:pt>
                <c:pt idx="162">
                  <c:v>0.36067578805615602</c:v>
                </c:pt>
                <c:pt idx="163">
                  <c:v>-2.34804198452781E-2</c:v>
                </c:pt>
                <c:pt idx="164">
                  <c:v>0.29969501943729299</c:v>
                </c:pt>
                <c:pt idx="165">
                  <c:v>-0.13769876830500999</c:v>
                </c:pt>
                <c:pt idx="166">
                  <c:v>0.24165227449096399</c:v>
                </c:pt>
                <c:pt idx="167">
                  <c:v>-0.13393705702370701</c:v>
                </c:pt>
                <c:pt idx="168">
                  <c:v>0.103154384628665</c:v>
                </c:pt>
                <c:pt idx="169">
                  <c:v>0.17435157840260801</c:v>
                </c:pt>
                <c:pt idx="170">
                  <c:v>-4.7937104479472199E-2</c:v>
                </c:pt>
                <c:pt idx="171">
                  <c:v>-8.1093016411623697E-2</c:v>
                </c:pt>
                <c:pt idx="172">
                  <c:v>-9.7726171867631398E-2</c:v>
                </c:pt>
                <c:pt idx="173">
                  <c:v>-4.4140754276237301E-2</c:v>
                </c:pt>
                <c:pt idx="174">
                  <c:v>-0.106538082735933</c:v>
                </c:pt>
                <c:pt idx="175">
                  <c:v>-0.32075919522270002</c:v>
                </c:pt>
                <c:pt idx="176">
                  <c:v>-0.28095753530212197</c:v>
                </c:pt>
                <c:pt idx="177">
                  <c:v>-0.220300890966243</c:v>
                </c:pt>
                <c:pt idx="178">
                  <c:v>-0.36401050035452198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51-0848-AD55-3E7DED48DEDD}"/>
            </c:ext>
          </c:extLst>
        </c:ser>
        <c:ser>
          <c:idx val="3"/>
          <c:order val="2"/>
          <c:tx>
            <c:strRef>
              <c:f>'Delta Log money - GBP'!$E$1</c:f>
              <c:strCache>
                <c:ptCount val="1"/>
                <c:pt idx="0">
                  <c:v>Delta(Log(JPY)) - Delta(Log(GBP))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- GBP'!$B$2:$B$180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- GBP'!$E$2:$E$180</c:f>
              <c:numCache>
                <c:formatCode>General</c:formatCode>
                <c:ptCount val="179"/>
                <c:pt idx="0">
                  <c:v>1.5057671422243899E-3</c:v>
                </c:pt>
                <c:pt idx="1">
                  <c:v>-1.4227823209894699E-2</c:v>
                </c:pt>
                <c:pt idx="2">
                  <c:v>-6.1159096012015496E-3</c:v>
                </c:pt>
                <c:pt idx="3">
                  <c:v>1.78292773936462E-2</c:v>
                </c:pt>
                <c:pt idx="4">
                  <c:v>4.8622920665809699E-2</c:v>
                </c:pt>
                <c:pt idx="5">
                  <c:v>-1.8540266142210099E-3</c:v>
                </c:pt>
                <c:pt idx="6">
                  <c:v>-3.6984097880381699E-2</c:v>
                </c:pt>
                <c:pt idx="7">
                  <c:v>6.0415372932969202E-3</c:v>
                </c:pt>
                <c:pt idx="8">
                  <c:v>-2.1822463418094799E-2</c:v>
                </c:pt>
                <c:pt idx="9">
                  <c:v>1.58606075030659E-2</c:v>
                </c:pt>
                <c:pt idx="10">
                  <c:v>5.52419161150405E-2</c:v>
                </c:pt>
                <c:pt idx="11">
                  <c:v>4.0444266366452701E-2</c:v>
                </c:pt>
                <c:pt idx="12">
                  <c:v>-1.45587364613256E-2</c:v>
                </c:pt>
                <c:pt idx="13">
                  <c:v>-1.5266471200427599E-3</c:v>
                </c:pt>
                <c:pt idx="14">
                  <c:v>-6.42887557592315E-3</c:v>
                </c:pt>
                <c:pt idx="15">
                  <c:v>-2.8751897404904501E-2</c:v>
                </c:pt>
                <c:pt idx="16">
                  <c:v>-4.6181494423115201E-3</c:v>
                </c:pt>
                <c:pt idx="17">
                  <c:v>1.5323129303774E-2</c:v>
                </c:pt>
                <c:pt idx="18">
                  <c:v>3.7180795061635998E-2</c:v>
                </c:pt>
                <c:pt idx="19">
                  <c:v>1.22209776703163E-2</c:v>
                </c:pt>
                <c:pt idx="20">
                  <c:v>1.4763861734979299E-2</c:v>
                </c:pt>
                <c:pt idx="21">
                  <c:v>4.3836458326082202E-4</c:v>
                </c:pt>
                <c:pt idx="22">
                  <c:v>1.03999655042617E-3</c:v>
                </c:pt>
                <c:pt idx="23">
                  <c:v>3.3378965994711901E-3</c:v>
                </c:pt>
                <c:pt idx="24">
                  <c:v>-1.3007046571884199E-2</c:v>
                </c:pt>
                <c:pt idx="25">
                  <c:v>1.32103848793196E-2</c:v>
                </c:pt>
                <c:pt idx="26">
                  <c:v>3.0272202903560098E-3</c:v>
                </c:pt>
                <c:pt idx="27">
                  <c:v>3.4203579232122298E-2</c:v>
                </c:pt>
                <c:pt idx="28">
                  <c:v>1.90327188225826E-2</c:v>
                </c:pt>
                <c:pt idx="29">
                  <c:v>-5.1358715842926101E-3</c:v>
                </c:pt>
                <c:pt idx="30">
                  <c:v>-2.1026915696393E-3</c:v>
                </c:pt>
                <c:pt idx="31">
                  <c:v>-1.14997642218208E-2</c:v>
                </c:pt>
                <c:pt idx="32">
                  <c:v>4.7904622565777396E-3</c:v>
                </c:pt>
                <c:pt idx="33">
                  <c:v>1.13984523447572E-2</c:v>
                </c:pt>
                <c:pt idx="34">
                  <c:v>1.77437471703807E-2</c:v>
                </c:pt>
                <c:pt idx="35">
                  <c:v>3.3344685462776198E-2</c:v>
                </c:pt>
                <c:pt idx="36">
                  <c:v>2.2288175110216302E-2</c:v>
                </c:pt>
                <c:pt idx="37">
                  <c:v>2.0142988429365499E-2</c:v>
                </c:pt>
                <c:pt idx="38">
                  <c:v>-9.8861518690902695E-3</c:v>
                </c:pt>
                <c:pt idx="39">
                  <c:v>3.4198004919195099E-2</c:v>
                </c:pt>
                <c:pt idx="40" formatCode="0.00E+00">
                  <c:v>-4.14263682061096E-2</c:v>
                </c:pt>
                <c:pt idx="41">
                  <c:v>-1.5721926782024501E-2</c:v>
                </c:pt>
                <c:pt idx="42">
                  <c:v>6.6475250107794195E-4</c:v>
                </c:pt>
                <c:pt idx="43">
                  <c:v>-1.4905478899937701E-2</c:v>
                </c:pt>
                <c:pt idx="44">
                  <c:v>-3.6576194064317199E-3</c:v>
                </c:pt>
                <c:pt idx="45">
                  <c:v>-1.7946964467696599E-2</c:v>
                </c:pt>
                <c:pt idx="46">
                  <c:v>2.77594225374862E-2</c:v>
                </c:pt>
                <c:pt idx="47">
                  <c:v>-2.5334803543225402E-2</c:v>
                </c:pt>
                <c:pt idx="48">
                  <c:v>-3.5365010065557902E-2</c:v>
                </c:pt>
                <c:pt idx="49">
                  <c:v>-5.1087492223625E-3</c:v>
                </c:pt>
                <c:pt idx="50">
                  <c:v>-8.8390226467658997E-3</c:v>
                </c:pt>
                <c:pt idx="51">
                  <c:v>3.43194240479094E-2</c:v>
                </c:pt>
                <c:pt idx="52">
                  <c:v>5.3788014632062797E-3</c:v>
                </c:pt>
                <c:pt idx="53">
                  <c:v>-3.9803643536883799E-3</c:v>
                </c:pt>
                <c:pt idx="54">
                  <c:v>-1.73177379744586E-3</c:v>
                </c:pt>
                <c:pt idx="55">
                  <c:v>1.55784006067285E-2</c:v>
                </c:pt>
                <c:pt idx="56">
                  <c:v>2.3404146534383399E-2</c:v>
                </c:pt>
                <c:pt idx="57">
                  <c:v>3.3162100784640998E-2</c:v>
                </c:pt>
                <c:pt idx="58">
                  <c:v>-1.9476380477169299E-2</c:v>
                </c:pt>
                <c:pt idx="59">
                  <c:v>-9.6203886750418199E-3</c:v>
                </c:pt>
                <c:pt idx="60">
                  <c:v>-1.7262867742858502E-2</c:v>
                </c:pt>
                <c:pt idx="61">
                  <c:v>9.8116697737536708E-3</c:v>
                </c:pt>
                <c:pt idx="62" formatCode="0.00E+00">
                  <c:v>-1.5840896541878001E-2</c:v>
                </c:pt>
                <c:pt idx="63">
                  <c:v>-1.2722892587077499E-3</c:v>
                </c:pt>
                <c:pt idx="64">
                  <c:v>-2.7063055468399998E-2</c:v>
                </c:pt>
                <c:pt idx="65">
                  <c:v>2.0037203825682699E-2</c:v>
                </c:pt>
                <c:pt idx="66">
                  <c:v>3.4460472585727802E-3</c:v>
                </c:pt>
                <c:pt idx="67">
                  <c:v>-1.07676300050909E-2</c:v>
                </c:pt>
                <c:pt idx="68">
                  <c:v>1.12587856020773E-2</c:v>
                </c:pt>
                <c:pt idx="69">
                  <c:v>2.1475240984746898E-3</c:v>
                </c:pt>
                <c:pt idx="70">
                  <c:v>-2.4723892628111502E-3</c:v>
                </c:pt>
                <c:pt idx="71">
                  <c:v>9.5948641801737108E-3</c:v>
                </c:pt>
                <c:pt idx="72">
                  <c:v>-1.2047288471906999E-2</c:v>
                </c:pt>
                <c:pt idx="73">
                  <c:v>2.1586269465585098E-3</c:v>
                </c:pt>
                <c:pt idx="74">
                  <c:v>7.33474226064858E-3</c:v>
                </c:pt>
                <c:pt idx="75">
                  <c:v>-3.6707058465893301E-3</c:v>
                </c:pt>
                <c:pt idx="76">
                  <c:v>6.1151411220226499E-3</c:v>
                </c:pt>
                <c:pt idx="77">
                  <c:v>-2.5710315349078902E-3</c:v>
                </c:pt>
                <c:pt idx="78">
                  <c:v>-2.6863165122210701E-2</c:v>
                </c:pt>
                <c:pt idx="79">
                  <c:v>-6.5852900623394901E-3</c:v>
                </c:pt>
                <c:pt idx="80" formatCode="0.00E+00">
                  <c:v>-8.5500543545665893E-3</c:v>
                </c:pt>
                <c:pt idx="81">
                  <c:v>1.8962717926528001E-3</c:v>
                </c:pt>
                <c:pt idx="82">
                  <c:v>-1.4985906697838299E-3</c:v>
                </c:pt>
                <c:pt idx="83">
                  <c:v>-2.8135791639296699E-2</c:v>
                </c:pt>
                <c:pt idx="84">
                  <c:v>3.4367734603400501E-3</c:v>
                </c:pt>
                <c:pt idx="85">
                  <c:v>2.4188177869731101E-2</c:v>
                </c:pt>
                <c:pt idx="86">
                  <c:v>-1.41451410921325E-2</c:v>
                </c:pt>
                <c:pt idx="87">
                  <c:v>-4.5112862145666698E-3</c:v>
                </c:pt>
                <c:pt idx="88">
                  <c:v>-1.04676310342324E-2</c:v>
                </c:pt>
                <c:pt idx="89">
                  <c:v>-8.97318935110456E-4</c:v>
                </c:pt>
                <c:pt idx="90">
                  <c:v>9.5273377465754806E-3</c:v>
                </c:pt>
                <c:pt idx="91">
                  <c:v>1.0876150033663301E-2</c:v>
                </c:pt>
                <c:pt idx="92">
                  <c:v>9.1821113667304402E-4</c:v>
                </c:pt>
                <c:pt idx="93">
                  <c:v>3.5262570360607301E-2</c:v>
                </c:pt>
                <c:pt idx="94">
                  <c:v>1.40197722533553E-2</c:v>
                </c:pt>
                <c:pt idx="95">
                  <c:v>6.7566531887967005E-2</c:v>
                </c:pt>
                <c:pt idx="96">
                  <c:v>1.7947482308743799E-2</c:v>
                </c:pt>
                <c:pt idx="97">
                  <c:v>7.5882414219352698E-2</c:v>
                </c:pt>
                <c:pt idx="98">
                  <c:v>1.5673512028191301E-2</c:v>
                </c:pt>
                <c:pt idx="99">
                  <c:v>-3.3125515405906997E-2</c:v>
                </c:pt>
                <c:pt idx="100">
                  <c:v>1.65768083987827E-2</c:v>
                </c:pt>
                <c:pt idx="101">
                  <c:v>-8.2508263313210597E-4</c:v>
                </c:pt>
                <c:pt idx="102">
                  <c:v>-9.7420499326294503E-3</c:v>
                </c:pt>
                <c:pt idx="103">
                  <c:v>2.28162472366506E-2</c:v>
                </c:pt>
                <c:pt idx="104">
                  <c:v>2.86679748163878E-2</c:v>
                </c:pt>
                <c:pt idx="105">
                  <c:v>6.8594142582058495E-2</c:v>
                </c:pt>
                <c:pt idx="106">
                  <c:v>0.124541505011164</c:v>
                </c:pt>
                <c:pt idx="107">
                  <c:v>7.59357758918945E-2</c:v>
                </c:pt>
                <c:pt idx="108">
                  <c:v>-6.9469536110731506E-2</c:v>
                </c:pt>
                <c:pt idx="109">
                  <c:v>5.8793629237880701E-2</c:v>
                </c:pt>
                <c:pt idx="110">
                  <c:v>-5.4189013457836603E-2</c:v>
                </c:pt>
                <c:pt idx="111">
                  <c:v>-1.82266262770273E-2</c:v>
                </c:pt>
                <c:pt idx="112">
                  <c:v>-6.0767190304589401E-2</c:v>
                </c:pt>
                <c:pt idx="113">
                  <c:v>-1.9452279935638099E-3</c:v>
                </c:pt>
                <c:pt idx="114">
                  <c:v>2.8777508230842801E-3</c:v>
                </c:pt>
                <c:pt idx="115">
                  <c:v>6.8014692959116801E-2</c:v>
                </c:pt>
                <c:pt idx="116">
                  <c:v>5.0537918580147702E-2</c:v>
                </c:pt>
                <c:pt idx="117">
                  <c:v>-3.3360739712894903E-2</c:v>
                </c:pt>
                <c:pt idx="118">
                  <c:v>9.8267313619772208E-3</c:v>
                </c:pt>
                <c:pt idx="119">
                  <c:v>1.63597962112141E-3</c:v>
                </c:pt>
                <c:pt idx="120">
                  <c:v>-1.29227596174458E-2</c:v>
                </c:pt>
                <c:pt idx="121">
                  <c:v>8.3452902130950801E-2</c:v>
                </c:pt>
                <c:pt idx="122">
                  <c:v>-3.4290895944781498E-2</c:v>
                </c:pt>
                <c:pt idx="123">
                  <c:v>-4.0445339449038997E-2</c:v>
                </c:pt>
                <c:pt idx="124">
                  <c:v>-9.7844505769507598E-3</c:v>
                </c:pt>
                <c:pt idx="125">
                  <c:v>6.7317635060616998E-2</c:v>
                </c:pt>
                <c:pt idx="126">
                  <c:v>-2.1833972261191398E-2</c:v>
                </c:pt>
                <c:pt idx="127">
                  <c:v>8.9470086267690194E-2</c:v>
                </c:pt>
                <c:pt idx="128">
                  <c:v>3.4508075380332501E-2</c:v>
                </c:pt>
                <c:pt idx="129">
                  <c:v>-5.1484704857197298E-2</c:v>
                </c:pt>
                <c:pt idx="130">
                  <c:v>9.0357585669894006E-2</c:v>
                </c:pt>
                <c:pt idx="131">
                  <c:v>1.06465273677237E-2</c:v>
                </c:pt>
                <c:pt idx="132">
                  <c:v>-3.9687749148904203E-2</c:v>
                </c:pt>
                <c:pt idx="133">
                  <c:v>7.7705246720417898E-2</c:v>
                </c:pt>
                <c:pt idx="134">
                  <c:v>3.6354070096143998E-2</c:v>
                </c:pt>
                <c:pt idx="135">
                  <c:v>7.4116688218415994E-2</c:v>
                </c:pt>
                <c:pt idx="136">
                  <c:v>0.13850733338424601</c:v>
                </c:pt>
                <c:pt idx="137">
                  <c:v>8.2961109108567702E-2</c:v>
                </c:pt>
                <c:pt idx="138">
                  <c:v>0.14163151645803401</c:v>
                </c:pt>
                <c:pt idx="139">
                  <c:v>-0.309151405103752</c:v>
                </c:pt>
                <c:pt idx="140">
                  <c:v>-0.103569979113809</c:v>
                </c:pt>
                <c:pt idx="141">
                  <c:v>-4.5620168391197501E-2</c:v>
                </c:pt>
                <c:pt idx="142">
                  <c:v>-3.9030387693353097E-2</c:v>
                </c:pt>
                <c:pt idx="143">
                  <c:v>-8.4092098511913509E-3</c:v>
                </c:pt>
                <c:pt idx="144">
                  <c:v>3.5751400076501502E-2</c:v>
                </c:pt>
                <c:pt idx="145">
                  <c:v>5.74565715040448E-3</c:v>
                </c:pt>
                <c:pt idx="146">
                  <c:v>-3.3932318431878002E-2</c:v>
                </c:pt>
                <c:pt idx="147">
                  <c:v>-6.7258953916165903E-2</c:v>
                </c:pt>
                <c:pt idx="148">
                  <c:v>1.48199459237769E-3</c:v>
                </c:pt>
                <c:pt idx="149">
                  <c:v>-6.3551419495479905E-2</c:v>
                </c:pt>
                <c:pt idx="150">
                  <c:v>2.2823032505608701E-3</c:v>
                </c:pt>
                <c:pt idx="151">
                  <c:v>1.99507266416383E-2</c:v>
                </c:pt>
                <c:pt idx="152">
                  <c:v>2.7321788696231902E-2</c:v>
                </c:pt>
                <c:pt idx="153">
                  <c:v>2.8004700936958798E-3</c:v>
                </c:pt>
                <c:pt idx="154">
                  <c:v>3.4088149825141502E-2</c:v>
                </c:pt>
                <c:pt idx="155">
                  <c:v>2.94425932411417E-2</c:v>
                </c:pt>
                <c:pt idx="156">
                  <c:v>9.8843474329198697E-2</c:v>
                </c:pt>
                <c:pt idx="157">
                  <c:v>-2.49245110188385E-3</c:v>
                </c:pt>
                <c:pt idx="158">
                  <c:v>-4.8793694632424198E-3</c:v>
                </c:pt>
                <c:pt idx="159">
                  <c:v>-5.15865435818781E-2</c:v>
                </c:pt>
                <c:pt idx="160">
                  <c:v>2.5919463107220798E-2</c:v>
                </c:pt>
                <c:pt idx="161">
                  <c:v>2.5567353497177502E-2</c:v>
                </c:pt>
                <c:pt idx="162">
                  <c:v>-4.2976533851287699E-4</c:v>
                </c:pt>
                <c:pt idx="163">
                  <c:v>-5.3697014128626902E-2</c:v>
                </c:pt>
                <c:pt idx="164">
                  <c:v>2.2183712287361799E-2</c:v>
                </c:pt>
                <c:pt idx="165">
                  <c:v>-2.8389755322119001E-2</c:v>
                </c:pt>
                <c:pt idx="166">
                  <c:v>2.24913441362408E-2</c:v>
                </c:pt>
                <c:pt idx="167">
                  <c:v>-4.3182463565769498E-2</c:v>
                </c:pt>
                <c:pt idx="168">
                  <c:v>8.6584915680159805E-3</c:v>
                </c:pt>
                <c:pt idx="169">
                  <c:v>3.3807478139610499E-2</c:v>
                </c:pt>
                <c:pt idx="170">
                  <c:v>-2.53368735658525E-2</c:v>
                </c:pt>
                <c:pt idx="171">
                  <c:v>-3.4623426151758702E-2</c:v>
                </c:pt>
                <c:pt idx="172">
                  <c:v>-3.1154212800591798E-2</c:v>
                </c:pt>
                <c:pt idx="173">
                  <c:v>-2.89410574352831E-2</c:v>
                </c:pt>
                <c:pt idx="174">
                  <c:v>1.97160375156487E-2</c:v>
                </c:pt>
                <c:pt idx="175">
                  <c:v>-9.3702056141316391E-3</c:v>
                </c:pt>
                <c:pt idx="176">
                  <c:v>-1.0786386708631499E-2</c:v>
                </c:pt>
                <c:pt idx="177">
                  <c:v>3.0077499278845201E-2</c:v>
                </c:pt>
                <c:pt idx="178">
                  <c:v>-5.2877095752682001E-3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51-0848-AD55-3E7DED48DEDD}"/>
            </c:ext>
          </c:extLst>
        </c:ser>
        <c:ser>
          <c:idx val="2"/>
          <c:order val="3"/>
          <c:tx>
            <c:strRef>
              <c:f>'Delta Log money - GBP'!$F$1</c:f>
              <c:strCache>
                <c:ptCount val="1"/>
                <c:pt idx="0">
                  <c:v>Delta(Log(KRW)) - Delta(Log(GBP))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- GBP'!$B$2:$B$180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- GBP'!$F$2:$F$180</c:f>
              <c:numCache>
                <c:formatCode>General</c:formatCode>
                <c:ptCount val="179"/>
                <c:pt idx="0">
                  <c:v>-5.8526008268137801E-3</c:v>
                </c:pt>
                <c:pt idx="1">
                  <c:v>-7.9252257435596905E-3</c:v>
                </c:pt>
                <c:pt idx="2">
                  <c:v>-4.7039374543046599E-3</c:v>
                </c:pt>
                <c:pt idx="3">
                  <c:v>1.55723768439092E-2</c:v>
                </c:pt>
                <c:pt idx="4">
                  <c:v>4.8619462486087103E-2</c:v>
                </c:pt>
                <c:pt idx="5">
                  <c:v>-5.2245693800700198E-3</c:v>
                </c:pt>
                <c:pt idx="6">
                  <c:v>-3.3870512941157699E-2</c:v>
                </c:pt>
                <c:pt idx="7">
                  <c:v>1.1256671347018E-2</c:v>
                </c:pt>
                <c:pt idx="8">
                  <c:v>-2.3010028420425901E-2</c:v>
                </c:pt>
                <c:pt idx="9">
                  <c:v>1.8772098933201101E-2</c:v>
                </c:pt>
                <c:pt idx="10">
                  <c:v>5.0731387911733601E-2</c:v>
                </c:pt>
                <c:pt idx="11">
                  <c:v>3.5031315755850903E-2</c:v>
                </c:pt>
                <c:pt idx="12">
                  <c:v>-1.36976837075754E-2</c:v>
                </c:pt>
                <c:pt idx="13">
                  <c:v>-6.3139975574046901E-3</c:v>
                </c:pt>
                <c:pt idx="14">
                  <c:v>-5.3923981021280496E-3</c:v>
                </c:pt>
                <c:pt idx="15">
                  <c:v>-2.6486927938353701E-2</c:v>
                </c:pt>
                <c:pt idx="16">
                  <c:v>-4.5643934041788101E-3</c:v>
                </c:pt>
                <c:pt idx="17">
                  <c:v>1.0742132715099899E-2</c:v>
                </c:pt>
                <c:pt idx="18">
                  <c:v>3.6980858683849802E-2</c:v>
                </c:pt>
                <c:pt idx="19">
                  <c:v>1.6780794335941401E-2</c:v>
                </c:pt>
                <c:pt idx="20">
                  <c:v>1.03912910726776E-2</c:v>
                </c:pt>
                <c:pt idx="21">
                  <c:v>-3.0587223786884702E-3</c:v>
                </c:pt>
                <c:pt idx="22" formatCode="0.00E+00">
                  <c:v>-8.0167688635922E-3</c:v>
                </c:pt>
                <c:pt idx="23">
                  <c:v>-1.7024010481366701E-3</c:v>
                </c:pt>
                <c:pt idx="24">
                  <c:v>-1.2943100798965899E-2</c:v>
                </c:pt>
                <c:pt idx="25">
                  <c:v>1.6700924029190298E-2</c:v>
                </c:pt>
                <c:pt idx="26">
                  <c:v>2.2810657814169898E-3</c:v>
                </c:pt>
                <c:pt idx="27">
                  <c:v>3.24817501669772E-2</c:v>
                </c:pt>
                <c:pt idx="28">
                  <c:v>1.6937774529792299E-2</c:v>
                </c:pt>
                <c:pt idx="29">
                  <c:v>-3.1839679248621602E-3</c:v>
                </c:pt>
                <c:pt idx="30">
                  <c:v>-1.21624262238735E-3</c:v>
                </c:pt>
                <c:pt idx="31">
                  <c:v>-1.3711268111673299E-2</c:v>
                </c:pt>
                <c:pt idx="32">
                  <c:v>2.9607532702371799E-3</c:v>
                </c:pt>
                <c:pt idx="33">
                  <c:v>1.0875664244186799E-2</c:v>
                </c:pt>
                <c:pt idx="34">
                  <c:v>1.5819472046654699E-2</c:v>
                </c:pt>
                <c:pt idx="35">
                  <c:v>3.1799486403694399E-2</c:v>
                </c:pt>
                <c:pt idx="36">
                  <c:v>2.1536086180879498E-2</c:v>
                </c:pt>
                <c:pt idx="37">
                  <c:v>2.72388635665398E-2</c:v>
                </c:pt>
                <c:pt idx="38">
                  <c:v>-1.16163936716214E-2</c:v>
                </c:pt>
                <c:pt idx="39">
                  <c:v>3.1113925503024099E-2</c:v>
                </c:pt>
                <c:pt idx="40">
                  <c:v>-4.3192724963862401E-2</c:v>
                </c:pt>
                <c:pt idx="41">
                  <c:v>-1.55143543922866E-2</c:v>
                </c:pt>
                <c:pt idx="42">
                  <c:v>1.4749121288484999E-3</c:v>
                </c:pt>
                <c:pt idx="43">
                  <c:v>-1.00644237602797E-2</c:v>
                </c:pt>
                <c:pt idx="44">
                  <c:v>4.8930101590607599E-3</c:v>
                </c:pt>
                <c:pt idx="45">
                  <c:v>-1.46415391414379E-2</c:v>
                </c:pt>
                <c:pt idx="46">
                  <c:v>2.74622323786128E-2</c:v>
                </c:pt>
                <c:pt idx="47">
                  <c:v>-2.4909624147452899E-2</c:v>
                </c:pt>
                <c:pt idx="48">
                  <c:v>-3.7817263827034701E-2</c:v>
                </c:pt>
                <c:pt idx="49">
                  <c:v>-7.2577850321612104E-3</c:v>
                </c:pt>
                <c:pt idx="50">
                  <c:v>-6.5198050356081901E-3</c:v>
                </c:pt>
                <c:pt idx="51">
                  <c:v>2.6632786376584099E-2</c:v>
                </c:pt>
                <c:pt idx="52">
                  <c:v>6.3537326381235904E-3</c:v>
                </c:pt>
                <c:pt idx="53">
                  <c:v>-4.1137888496256799E-3</c:v>
                </c:pt>
                <c:pt idx="54">
                  <c:v>-2.74660415660996E-3</c:v>
                </c:pt>
                <c:pt idx="55">
                  <c:v>1.48867245278367E-2</c:v>
                </c:pt>
                <c:pt idx="56">
                  <c:v>2.33172178737996E-2</c:v>
                </c:pt>
                <c:pt idx="57">
                  <c:v>3.03124642158283E-2</c:v>
                </c:pt>
                <c:pt idx="58">
                  <c:v>-2.3646271649779799E-2</c:v>
                </c:pt>
                <c:pt idx="59">
                  <c:v>-8.0229995281128601E-3</c:v>
                </c:pt>
                <c:pt idx="60">
                  <c:v>-2.2801246031823499E-2</c:v>
                </c:pt>
                <c:pt idx="61">
                  <c:v>6.2095691673421096E-3</c:v>
                </c:pt>
                <c:pt idx="62">
                  <c:v>-1.82618056263841E-2</c:v>
                </c:pt>
                <c:pt idx="63" formatCode="0.00E+00">
                  <c:v>-8.2702585705196198E-5</c:v>
                </c:pt>
                <c:pt idx="64">
                  <c:v>-2.67995878581739E-2</c:v>
                </c:pt>
                <c:pt idx="65">
                  <c:v>1.8560445387777898E-2</c:v>
                </c:pt>
                <c:pt idx="66">
                  <c:v>2.12565414517408E-3</c:v>
                </c:pt>
                <c:pt idx="67">
                  <c:v>-1.04470331761767E-2</c:v>
                </c:pt>
                <c:pt idx="68">
                  <c:v>7.6041519755207796E-3</c:v>
                </c:pt>
                <c:pt idx="69">
                  <c:v>-4.2899978345049099E-3</c:v>
                </c:pt>
                <c:pt idx="70">
                  <c:v>-5.3639596137333304E-3</c:v>
                </c:pt>
                <c:pt idx="71">
                  <c:v>7.8462519613533201E-3</c:v>
                </c:pt>
                <c:pt idx="72">
                  <c:v>-1.7101081693670001E-2</c:v>
                </c:pt>
                <c:pt idx="73">
                  <c:v>3.9428673151798797E-3</c:v>
                </c:pt>
                <c:pt idx="74">
                  <c:v>3.2638308622397099E-3</c:v>
                </c:pt>
                <c:pt idx="75">
                  <c:v>9.5799507703183805E-4</c:v>
                </c:pt>
                <c:pt idx="76">
                  <c:v>3.5534676814096E-3</c:v>
                </c:pt>
                <c:pt idx="77">
                  <c:v>-4.8155296370237599E-3</c:v>
                </c:pt>
                <c:pt idx="78">
                  <c:v>-2.60925967814537E-2</c:v>
                </c:pt>
                <c:pt idx="79">
                  <c:v>-9.5091908659823803E-3</c:v>
                </c:pt>
                <c:pt idx="80">
                  <c:v>-1.0569691361310999E-2</c:v>
                </c:pt>
                <c:pt idx="81" formatCode="0.00E+00">
                  <c:v>2.7216515187150999E-4</c:v>
                </c:pt>
                <c:pt idx="82">
                  <c:v>-4.46591935626473E-3</c:v>
                </c:pt>
                <c:pt idx="83">
                  <c:v>-3.01122940960711E-2</c:v>
                </c:pt>
                <c:pt idx="84">
                  <c:v>2.76873027013309E-3</c:v>
                </c:pt>
                <c:pt idx="85">
                  <c:v>2.9900531968472199E-2</c:v>
                </c:pt>
                <c:pt idx="86">
                  <c:v>-1.9268868217510102E-2</c:v>
                </c:pt>
                <c:pt idx="87">
                  <c:v>-7.8490498195796302E-3</c:v>
                </c:pt>
                <c:pt idx="88">
                  <c:v>-1.3317357704253499E-2</c:v>
                </c:pt>
                <c:pt idx="89">
                  <c:v>-1.72916982844743E-3</c:v>
                </c:pt>
                <c:pt idx="90">
                  <c:v>2.05149712681887E-2</c:v>
                </c:pt>
                <c:pt idx="91">
                  <c:v>1.2204738814070699E-2</c:v>
                </c:pt>
                <c:pt idx="92">
                  <c:v>-3.5393792613308299E-3</c:v>
                </c:pt>
                <c:pt idx="93">
                  <c:v>4.1932035536160997E-2</c:v>
                </c:pt>
                <c:pt idx="94" formatCode="0.00E+00">
                  <c:v>1.45482307863181E-2</c:v>
                </c:pt>
                <c:pt idx="95">
                  <c:v>7.5906077259941002E-2</c:v>
                </c:pt>
                <c:pt idx="96">
                  <c:v>1.9124515742335799E-2</c:v>
                </c:pt>
                <c:pt idx="97">
                  <c:v>8.9573136352011098E-2</c:v>
                </c:pt>
                <c:pt idx="98">
                  <c:v>1.29510734298111E-2</c:v>
                </c:pt>
                <c:pt idx="99">
                  <c:v>-2.7608179500111199E-2</c:v>
                </c:pt>
                <c:pt idx="100">
                  <c:v>1.0367323807571899E-2</c:v>
                </c:pt>
                <c:pt idx="101">
                  <c:v>-3.7044361588285299E-3</c:v>
                </c:pt>
                <c:pt idx="102">
                  <c:v>-6.8349461960077896E-3</c:v>
                </c:pt>
                <c:pt idx="103">
                  <c:v>4.1057150275481902E-2</c:v>
                </c:pt>
                <c:pt idx="104">
                  <c:v>6.6866907324046806E-2</c:v>
                </c:pt>
                <c:pt idx="105">
                  <c:v>8.74739337535341E-2</c:v>
                </c:pt>
                <c:pt idx="106">
                  <c:v>0.131200463563896</c:v>
                </c:pt>
                <c:pt idx="107">
                  <c:v>7.5645886970038795E-2</c:v>
                </c:pt>
                <c:pt idx="108">
                  <c:v>-6.3312909890454697E-2</c:v>
                </c:pt>
                <c:pt idx="109">
                  <c:v>4.7296025067593297E-2</c:v>
                </c:pt>
                <c:pt idx="110">
                  <c:v>-6.9449139166610802E-2</c:v>
                </c:pt>
                <c:pt idx="111">
                  <c:v>-2.44182714930763E-2</c:v>
                </c:pt>
                <c:pt idx="112">
                  <c:v>-6.2181218342379503E-2</c:v>
                </c:pt>
                <c:pt idx="113">
                  <c:v>3.24988959422145E-3</c:v>
                </c:pt>
                <c:pt idx="114">
                  <c:v>-1.87411180407647E-3</c:v>
                </c:pt>
                <c:pt idx="115">
                  <c:v>7.14855152126707E-2</c:v>
                </c:pt>
                <c:pt idx="116">
                  <c:v>4.6890231843530798E-2</c:v>
                </c:pt>
                <c:pt idx="117" formatCode="0.00E+00">
                  <c:v>-3.2248119376293599E-2</c:v>
                </c:pt>
                <c:pt idx="118">
                  <c:v>9.3756220660270902E-3</c:v>
                </c:pt>
                <c:pt idx="119">
                  <c:v>-4.3121225926241796E-3</c:v>
                </c:pt>
                <c:pt idx="120">
                  <c:v>-5.2996234129400197E-3</c:v>
                </c:pt>
                <c:pt idx="121">
                  <c:v>7.8902385410841797E-2</c:v>
                </c:pt>
                <c:pt idx="122">
                  <c:v>-4.3516823298443502E-2</c:v>
                </c:pt>
                <c:pt idx="123">
                  <c:v>-2.6375052595864701E-2</c:v>
                </c:pt>
                <c:pt idx="124">
                  <c:v>-8.2235486470208605E-4</c:v>
                </c:pt>
                <c:pt idx="125">
                  <c:v>6.8924903417140498E-2</c:v>
                </c:pt>
                <c:pt idx="126">
                  <c:v>-2.0543456539667899E-2</c:v>
                </c:pt>
                <c:pt idx="127">
                  <c:v>8.7058347282310405E-2</c:v>
                </c:pt>
                <c:pt idx="128">
                  <c:v>3.3854811979224499E-2</c:v>
                </c:pt>
                <c:pt idx="129">
                  <c:v>-5.1396394641311002E-2</c:v>
                </c:pt>
                <c:pt idx="130">
                  <c:v>8.8977106107506504E-2</c:v>
                </c:pt>
                <c:pt idx="131">
                  <c:v>8.2534971359068607E-3</c:v>
                </c:pt>
                <c:pt idx="132">
                  <c:v>-4.0392143594847899E-2</c:v>
                </c:pt>
                <c:pt idx="133">
                  <c:v>7.7746873704545902E-2</c:v>
                </c:pt>
                <c:pt idx="134">
                  <c:v>2.5501642773632299E-2</c:v>
                </c:pt>
                <c:pt idx="135">
                  <c:v>7.7746093227896496E-2</c:v>
                </c:pt>
                <c:pt idx="136">
                  <c:v>0.13691221218958399</c:v>
                </c:pt>
                <c:pt idx="137" formatCode="0.00E+00">
                  <c:v>8.12021087043448E-2</c:v>
                </c:pt>
                <c:pt idx="138">
                  <c:v>0.14596118403915401</c:v>
                </c:pt>
                <c:pt idx="139">
                  <c:v>-0.295250406959773</c:v>
                </c:pt>
                <c:pt idx="140">
                  <c:v>-9.5391395364968101E-2</c:v>
                </c:pt>
                <c:pt idx="141">
                  <c:v>-4.9358052422305697E-2</c:v>
                </c:pt>
                <c:pt idx="142">
                  <c:v>-3.5964284526482697E-2</c:v>
                </c:pt>
                <c:pt idx="143">
                  <c:v>-5.9233975086918998E-3</c:v>
                </c:pt>
                <c:pt idx="144">
                  <c:v>2.6144710303554902E-2</c:v>
                </c:pt>
                <c:pt idx="145">
                  <c:v>-4.8410864601579904E-3</c:v>
                </c:pt>
                <c:pt idx="146">
                  <c:v>-2.9646202402801001E-2</c:v>
                </c:pt>
                <c:pt idx="147">
                  <c:v>-5.7749270258566798E-2</c:v>
                </c:pt>
                <c:pt idx="148">
                  <c:v>5.2810357097682302E-3</c:v>
                </c:pt>
                <c:pt idx="149">
                  <c:v>-6.3766273427826398E-2</c:v>
                </c:pt>
                <c:pt idx="150">
                  <c:v>1.2215624664660501E-3</c:v>
                </c:pt>
                <c:pt idx="151">
                  <c:v>1.7662685172818299E-2</c:v>
                </c:pt>
                <c:pt idx="152">
                  <c:v>2.21998614684603E-2</c:v>
                </c:pt>
                <c:pt idx="153">
                  <c:v>-4.5840002318937E-3</c:v>
                </c:pt>
                <c:pt idx="154">
                  <c:v>2.33055121144519E-2</c:v>
                </c:pt>
                <c:pt idx="155">
                  <c:v>1.4575964784778199E-2</c:v>
                </c:pt>
                <c:pt idx="156">
                  <c:v>9.1880310823450106E-2</c:v>
                </c:pt>
                <c:pt idx="157">
                  <c:v>-2.2109642181541E-3</c:v>
                </c:pt>
                <c:pt idx="158">
                  <c:v>-1.0352193924346701E-2</c:v>
                </c:pt>
                <c:pt idx="159">
                  <c:v>-5.7917353562881302E-2</c:v>
                </c:pt>
                <c:pt idx="160">
                  <c:v>3.4758258731439298E-2</c:v>
                </c:pt>
                <c:pt idx="161">
                  <c:v>2.0346748025016698E-2</c:v>
                </c:pt>
                <c:pt idx="162">
                  <c:v>8.70227582004027E-4</c:v>
                </c:pt>
                <c:pt idx="163">
                  <c:v>-6.0787094289975897E-2</c:v>
                </c:pt>
                <c:pt idx="164">
                  <c:v>2.1190107925204898E-2</c:v>
                </c:pt>
                <c:pt idx="165">
                  <c:v>-3.30492654731223E-2</c:v>
                </c:pt>
                <c:pt idx="166">
                  <c:v>1.29015943537014E-2</c:v>
                </c:pt>
                <c:pt idx="167">
                  <c:v>-4.2039565085626902E-2</c:v>
                </c:pt>
                <c:pt idx="168">
                  <c:v>1.25577028924808E-2</c:v>
                </c:pt>
                <c:pt idx="169">
                  <c:v>3.2108710820037703E-2</c:v>
                </c:pt>
                <c:pt idx="170">
                  <c:v>-2.9188677304304599E-2</c:v>
                </c:pt>
                <c:pt idx="171">
                  <c:v>-3.5274272923812799E-2</c:v>
                </c:pt>
                <c:pt idx="172">
                  <c:v>-3.1869175702472802E-2</c:v>
                </c:pt>
                <c:pt idx="173" formatCode="0.00E+00">
                  <c:v>-2.78993072740326E-2</c:v>
                </c:pt>
                <c:pt idx="174">
                  <c:v>1.8708883692752198E-2</c:v>
                </c:pt>
                <c:pt idx="175">
                  <c:v>-1.47912304510005E-2</c:v>
                </c:pt>
                <c:pt idx="176">
                  <c:v>-7.1996538978791897E-3</c:v>
                </c:pt>
                <c:pt idx="177">
                  <c:v>2.0243487330954199E-2</c:v>
                </c:pt>
                <c:pt idx="178">
                  <c:v>-9.6547930708061197E-3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51-0848-AD55-3E7DED48DEDD}"/>
            </c:ext>
          </c:extLst>
        </c:ser>
        <c:ser>
          <c:idx val="4"/>
          <c:order val="4"/>
          <c:tx>
            <c:strRef>
              <c:f>'Delta Log money - GBP'!$G$1</c:f>
              <c:strCache>
                <c:ptCount val="1"/>
                <c:pt idx="0">
                  <c:v>Delta(Log(EUR)) - Delta(Log(GBP))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- GBP'!$B$2:$B$180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- GBP'!$G$2:$G$180</c:f>
              <c:numCache>
                <c:formatCode>General</c:formatCode>
                <c:ptCount val="179"/>
                <c:pt idx="0">
                  <c:v>-5.6222826701827003E-3</c:v>
                </c:pt>
                <c:pt idx="1">
                  <c:v>-7.6041665480462402E-3</c:v>
                </c:pt>
                <c:pt idx="2">
                  <c:v>-4.4894963594458298E-2</c:v>
                </c:pt>
                <c:pt idx="3">
                  <c:v>-2.8295694011903801E-3</c:v>
                </c:pt>
                <c:pt idx="4">
                  <c:v>4.7341206819314099E-2</c:v>
                </c:pt>
                <c:pt idx="5">
                  <c:v>-1.91253172601141E-2</c:v>
                </c:pt>
                <c:pt idx="6">
                  <c:v>-2.7566702118642501E-2</c:v>
                </c:pt>
                <c:pt idx="7">
                  <c:v>-1.41896951589221E-2</c:v>
                </c:pt>
                <c:pt idx="8">
                  <c:v>-4.9945572280125403E-2</c:v>
                </c:pt>
                <c:pt idx="9">
                  <c:v>2.5916596070132501E-2</c:v>
                </c:pt>
                <c:pt idx="10">
                  <c:v>2.31333212868555E-2</c:v>
                </c:pt>
                <c:pt idx="11">
                  <c:v>4.82753737215008E-2</c:v>
                </c:pt>
                <c:pt idx="12">
                  <c:v>3.1255316772596199E-3</c:v>
                </c:pt>
                <c:pt idx="13">
                  <c:v>-9.8688284159613397E-3</c:v>
                </c:pt>
                <c:pt idx="14">
                  <c:v>-1.7687879609628698E-2</c:v>
                </c:pt>
                <c:pt idx="15">
                  <c:v>-1.23640532451765E-2</c:v>
                </c:pt>
                <c:pt idx="16">
                  <c:v>-1.7090095597228499E-2</c:v>
                </c:pt>
                <c:pt idx="17">
                  <c:v>-8.2579697331330703E-3</c:v>
                </c:pt>
                <c:pt idx="18">
                  <c:v>3.5466567877110097E-2</c:v>
                </c:pt>
                <c:pt idx="19">
                  <c:v>-2.9234893046621E-2</c:v>
                </c:pt>
                <c:pt idx="20">
                  <c:v>-7.9384039432167392E-3</c:v>
                </c:pt>
                <c:pt idx="21">
                  <c:v>-2.3230241295316999E-2</c:v>
                </c:pt>
                <c:pt idx="22">
                  <c:v>9.6985338417837404E-3</c:v>
                </c:pt>
                <c:pt idx="23">
                  <c:v>-5.4676273045944799E-3</c:v>
                </c:pt>
                <c:pt idx="24">
                  <c:v>-5.4255312779896703E-3</c:v>
                </c:pt>
                <c:pt idx="25">
                  <c:v>-3.2995162435842901E-3</c:v>
                </c:pt>
                <c:pt idx="26">
                  <c:v>-3.65626155079633E-3</c:v>
                </c:pt>
                <c:pt idx="27">
                  <c:v>1.62909776638357E-2</c:v>
                </c:pt>
                <c:pt idx="28">
                  <c:v>4.4664319111998203E-2</c:v>
                </c:pt>
                <c:pt idx="29">
                  <c:v>-2.1985954007061399E-2</c:v>
                </c:pt>
                <c:pt idx="30">
                  <c:v>2.5307762046937201E-3</c:v>
                </c:pt>
                <c:pt idx="31">
                  <c:v>-1.4418458972993301E-2</c:v>
                </c:pt>
                <c:pt idx="32">
                  <c:v>1.8637672196392199E-3</c:v>
                </c:pt>
                <c:pt idx="33">
                  <c:v>1.53555453379038E-2</c:v>
                </c:pt>
                <c:pt idx="34">
                  <c:v>9.8459113645537992E-3</c:v>
                </c:pt>
                <c:pt idx="35">
                  <c:v>2.19755488625854E-2</c:v>
                </c:pt>
                <c:pt idx="36">
                  <c:v>2.89230759670005E-2</c:v>
                </c:pt>
                <c:pt idx="37">
                  <c:v>2.5432098714309799E-2</c:v>
                </c:pt>
                <c:pt idx="38">
                  <c:v>3.9646177546691697E-2</c:v>
                </c:pt>
                <c:pt idx="39">
                  <c:v>5.8786353488594997E-2</c:v>
                </c:pt>
                <c:pt idx="40">
                  <c:v>-5.1967783782262602E-3</c:v>
                </c:pt>
                <c:pt idx="41">
                  <c:v>4.7933285397148799E-4</c:v>
                </c:pt>
                <c:pt idx="42">
                  <c:v>-5.0311169481793002E-3</c:v>
                </c:pt>
                <c:pt idx="43">
                  <c:v>7.66956865514781E-4</c:v>
                </c:pt>
                <c:pt idx="44">
                  <c:v>1.7244096401542201E-3</c:v>
                </c:pt>
                <c:pt idx="45">
                  <c:v>-2.4014890997981499E-3</c:v>
                </c:pt>
                <c:pt idx="46">
                  <c:v>1.4010548236133499E-2</c:v>
                </c:pt>
                <c:pt idx="47">
                  <c:v>-1.1259832612039901E-2</c:v>
                </c:pt>
                <c:pt idx="48">
                  <c:v>-2.32320710407109E-2</c:v>
                </c:pt>
                <c:pt idx="49">
                  <c:v>-1.3977996633853599E-2</c:v>
                </c:pt>
                <c:pt idx="50">
                  <c:v>-1.9037194211742599E-2</c:v>
                </c:pt>
                <c:pt idx="51">
                  <c:v>8.8941893295495602E-4</c:v>
                </c:pt>
                <c:pt idx="52">
                  <c:v>-2.8953254890404699E-2</c:v>
                </c:pt>
                <c:pt idx="53">
                  <c:v>9.5205014441752302E-3</c:v>
                </c:pt>
                <c:pt idx="54">
                  <c:v>1.7921356963567898E-2</c:v>
                </c:pt>
                <c:pt idx="55">
                  <c:v>2.26250618578685E-2</c:v>
                </c:pt>
                <c:pt idx="56">
                  <c:v>1.8825276686910801E-2</c:v>
                </c:pt>
                <c:pt idx="57">
                  <c:v>-2.22636872356633E-3</c:v>
                </c:pt>
                <c:pt idx="58">
                  <c:v>2.78140557467607E-3</c:v>
                </c:pt>
                <c:pt idx="59">
                  <c:v>1.35650688501031E-2</c:v>
                </c:pt>
                <c:pt idx="60">
                  <c:v>-1.4184783226439601E-2</c:v>
                </c:pt>
                <c:pt idx="61">
                  <c:v>6.3656303426589999E-3</c:v>
                </c:pt>
                <c:pt idx="62">
                  <c:v>-1.9825140248216799E-2</c:v>
                </c:pt>
                <c:pt idx="63">
                  <c:v>1.0377402424933001E-3</c:v>
                </c:pt>
                <c:pt idx="64">
                  <c:v>-3.2227014028121698E-2</c:v>
                </c:pt>
                <c:pt idx="65">
                  <c:v>4.7455467371335103E-2</c:v>
                </c:pt>
                <c:pt idx="66">
                  <c:v>-7.8609189731498105E-3</c:v>
                </c:pt>
                <c:pt idx="67">
                  <c:v>-1.8106937087240801E-2</c:v>
                </c:pt>
                <c:pt idx="68">
                  <c:v>9.05412875203419E-3</c:v>
                </c:pt>
                <c:pt idx="69">
                  <c:v>-6.48872542234122E-3</c:v>
                </c:pt>
                <c:pt idx="70">
                  <c:v>1.2957568607882301E-3</c:v>
                </c:pt>
                <c:pt idx="71">
                  <c:v>1.32230416328438E-2</c:v>
                </c:pt>
                <c:pt idx="72">
                  <c:v>1.2255500588015699E-3</c:v>
                </c:pt>
                <c:pt idx="73">
                  <c:v>1.8464107397687599E-2</c:v>
                </c:pt>
                <c:pt idx="74">
                  <c:v>1.11196802219622E-2</c:v>
                </c:pt>
                <c:pt idx="75">
                  <c:v>-3.0175033359440499E-2</c:v>
                </c:pt>
                <c:pt idx="76">
                  <c:v>7.9708661710531994E-3</c:v>
                </c:pt>
                <c:pt idx="77">
                  <c:v>8.0788024451222806E-3</c:v>
                </c:pt>
                <c:pt idx="78">
                  <c:v>-1.3649708926408001E-2</c:v>
                </c:pt>
                <c:pt idx="79">
                  <c:v>3.69652102133303E-4</c:v>
                </c:pt>
                <c:pt idx="80" formatCode="0.00E+00">
                  <c:v>6.9557288199961805E-5</c:v>
                </c:pt>
                <c:pt idx="81">
                  <c:v>3.3631809918087899E-3</c:v>
                </c:pt>
                <c:pt idx="82">
                  <c:v>8.6367437747827502E-4</c:v>
                </c:pt>
                <c:pt idx="83">
                  <c:v>-4.8147532482889699E-3</c:v>
                </c:pt>
                <c:pt idx="84">
                  <c:v>1.0901784624196401E-2</c:v>
                </c:pt>
                <c:pt idx="85">
                  <c:v>1.5867367074843E-2</c:v>
                </c:pt>
                <c:pt idx="86">
                  <c:v>1.39635540990248E-2</c:v>
                </c:pt>
                <c:pt idx="87">
                  <c:v>9.3417073945442092E-3</c:v>
                </c:pt>
                <c:pt idx="88">
                  <c:v>-6.5582190785291698E-3</c:v>
                </c:pt>
                <c:pt idx="89">
                  <c:v>-1.6429574561106801E-3</c:v>
                </c:pt>
                <c:pt idx="90">
                  <c:v>-4.7807161667110902E-3</c:v>
                </c:pt>
                <c:pt idx="91">
                  <c:v>2.3489737829630299E-2</c:v>
                </c:pt>
                <c:pt idx="92">
                  <c:v>2.4819753099212801E-2</c:v>
                </c:pt>
                <c:pt idx="93">
                  <c:v>8.6441043032137801E-3</c:v>
                </c:pt>
                <c:pt idx="94">
                  <c:v>2.7413345204302199E-2</c:v>
                </c:pt>
                <c:pt idx="95">
                  <c:v>2.3230357930485099E-2</c:v>
                </c:pt>
                <c:pt idx="96">
                  <c:v>2.0768871310901401E-4</c:v>
                </c:pt>
                <c:pt idx="97">
                  <c:v>2.2835956293110402E-2</c:v>
                </c:pt>
                <c:pt idx="98">
                  <c:v>4.9202260793536103E-2</c:v>
                </c:pt>
                <c:pt idx="99">
                  <c:v>5.5179038090558997E-3</c:v>
                </c:pt>
                <c:pt idx="100">
                  <c:v>-3.6837935784357801E-3</c:v>
                </c:pt>
                <c:pt idx="101">
                  <c:v>4.9076185060597903E-3</c:v>
                </c:pt>
                <c:pt idx="102">
                  <c:v>-4.60361854352513E-4</c:v>
                </c:pt>
                <c:pt idx="103">
                  <c:v>-5.7016885661301296E-4</c:v>
                </c:pt>
                <c:pt idx="104">
                  <c:v>-5.6174892980031199E-2</c:v>
                </c:pt>
                <c:pt idx="105">
                  <c:v>7.7211030067787706E-2</c:v>
                </c:pt>
                <c:pt idx="106">
                  <c:v>0.16661841420155499</c:v>
                </c:pt>
                <c:pt idx="107">
                  <c:v>7.5952427669253603E-3</c:v>
                </c:pt>
                <c:pt idx="108">
                  <c:v>-7.3336941183591894E-2</c:v>
                </c:pt>
                <c:pt idx="109">
                  <c:v>7.3392888995800001E-2</c:v>
                </c:pt>
                <c:pt idx="110">
                  <c:v>-4.4137086321551E-2</c:v>
                </c:pt>
                <c:pt idx="111">
                  <c:v>-2.8341636407360898E-2</c:v>
                </c:pt>
                <c:pt idx="112">
                  <c:v>-6.1142379993115399E-2</c:v>
                </c:pt>
                <c:pt idx="113">
                  <c:v>1.0405612212063599E-2</c:v>
                </c:pt>
                <c:pt idx="114">
                  <c:v>5.5621018690813796E-3</c:v>
                </c:pt>
                <c:pt idx="115">
                  <c:v>5.6515532754060301E-2</c:v>
                </c:pt>
                <c:pt idx="116">
                  <c:v>4.9095039072664798E-2</c:v>
                </c:pt>
                <c:pt idx="117">
                  <c:v>-3.8713237312513103E-2</c:v>
                </c:pt>
                <c:pt idx="118">
                  <c:v>-2.2194806451818799E-3</c:v>
                </c:pt>
                <c:pt idx="119">
                  <c:v>-4.3123831976937699E-2</c:v>
                </c:pt>
                <c:pt idx="120">
                  <c:v>-1.8580147858947599E-2</c:v>
                </c:pt>
                <c:pt idx="121">
                  <c:v>4.6318694639811503E-2</c:v>
                </c:pt>
                <c:pt idx="122">
                  <c:v>-6.5699629451027905E-2</c:v>
                </c:pt>
                <c:pt idx="123">
                  <c:v>-5.1322603466206401E-2</c:v>
                </c:pt>
                <c:pt idx="124">
                  <c:v>-9.6503693888594796E-2</c:v>
                </c:pt>
                <c:pt idx="125">
                  <c:v>-5.9280020316527203E-3</c:v>
                </c:pt>
                <c:pt idx="126">
                  <c:v>-3.7701338054474801E-2</c:v>
                </c:pt>
                <c:pt idx="127">
                  <c:v>5.9078262173127404E-3</c:v>
                </c:pt>
                <c:pt idx="128">
                  <c:v>0.13939493633564801</c:v>
                </c:pt>
                <c:pt idx="129">
                  <c:v>-5.7418392870423503E-2</c:v>
                </c:pt>
                <c:pt idx="130">
                  <c:v>-7.7273733473668199E-2</c:v>
                </c:pt>
                <c:pt idx="131">
                  <c:v>-6.4901339462140103E-3</c:v>
                </c:pt>
                <c:pt idx="132">
                  <c:v>2.3119105194483801E-2</c:v>
                </c:pt>
                <c:pt idx="133">
                  <c:v>4.6481518298315698E-2</c:v>
                </c:pt>
                <c:pt idx="134">
                  <c:v>5.70308192372724E-2</c:v>
                </c:pt>
                <c:pt idx="135">
                  <c:v>-6.6025764036476794E-2</c:v>
                </c:pt>
                <c:pt idx="136">
                  <c:v>-2.17004570511562E-2</c:v>
                </c:pt>
                <c:pt idx="137">
                  <c:v>-6.2567757824826098E-2</c:v>
                </c:pt>
                <c:pt idx="138">
                  <c:v>-0.163631509743837</c:v>
                </c:pt>
                <c:pt idx="139">
                  <c:v>0.28404027336682702</c:v>
                </c:pt>
                <c:pt idx="140">
                  <c:v>6.11680718674091E-2</c:v>
                </c:pt>
                <c:pt idx="141">
                  <c:v>-3.6957443387025501E-2</c:v>
                </c:pt>
                <c:pt idx="142">
                  <c:v>-4.9308330043408101E-2</c:v>
                </c:pt>
                <c:pt idx="143">
                  <c:v>-7.2053674024387102E-2</c:v>
                </c:pt>
                <c:pt idx="144">
                  <c:v>1.01535109400397E-2</c:v>
                </c:pt>
                <c:pt idx="145">
                  <c:v>-1.0889993788965199E-2</c:v>
                </c:pt>
                <c:pt idx="146">
                  <c:v>-4.81539358675891E-2</c:v>
                </c:pt>
                <c:pt idx="147">
                  <c:v>-6.0114784689201103E-2</c:v>
                </c:pt>
                <c:pt idx="148">
                  <c:v>6.1280720117247696E-3</c:v>
                </c:pt>
                <c:pt idx="149">
                  <c:v>-5.82841854018522E-2</c:v>
                </c:pt>
                <c:pt idx="150">
                  <c:v>1.4467769770066701E-3</c:v>
                </c:pt>
                <c:pt idx="151">
                  <c:v>5.0617555570773701E-2</c:v>
                </c:pt>
                <c:pt idx="152">
                  <c:v>2.6445145024105901E-2</c:v>
                </c:pt>
                <c:pt idx="153">
                  <c:v>-2.0767720689826599E-2</c:v>
                </c:pt>
                <c:pt idx="154">
                  <c:v>3.5678474243988297E-2</c:v>
                </c:pt>
                <c:pt idx="155">
                  <c:v>0.10336435428367199</c:v>
                </c:pt>
                <c:pt idx="156">
                  <c:v>9.5421433878568995E-2</c:v>
                </c:pt>
                <c:pt idx="157">
                  <c:v>-1.5817197628066899E-2</c:v>
                </c:pt>
                <c:pt idx="158">
                  <c:v>-4.0465764172754902E-2</c:v>
                </c:pt>
                <c:pt idx="159">
                  <c:v>3.1663439058145497E-2</c:v>
                </c:pt>
                <c:pt idx="160">
                  <c:v>-2.2685792043366099E-3</c:v>
                </c:pt>
                <c:pt idx="161">
                  <c:v>3.83893411568038E-2</c:v>
                </c:pt>
                <c:pt idx="162">
                  <c:v>-1.3021005689075899E-2</c:v>
                </c:pt>
                <c:pt idx="163">
                  <c:v>-5.7036946728820703E-2</c:v>
                </c:pt>
                <c:pt idx="164">
                  <c:v>1.5563350862701299E-2</c:v>
                </c:pt>
                <c:pt idx="165">
                  <c:v>-3.0897415504852699E-2</c:v>
                </c:pt>
                <c:pt idx="166">
                  <c:v>-1.7025239666484601E-2</c:v>
                </c:pt>
                <c:pt idx="167">
                  <c:v>-1.7591288314635498E-2</c:v>
                </c:pt>
                <c:pt idx="168">
                  <c:v>-2.55547325116794E-2</c:v>
                </c:pt>
                <c:pt idx="169">
                  <c:v>1.1707832922227299E-2</c:v>
                </c:pt>
                <c:pt idx="170">
                  <c:v>-1.64079536722045E-2</c:v>
                </c:pt>
                <c:pt idx="171">
                  <c:v>-2.7053909036434301E-2</c:v>
                </c:pt>
                <c:pt idx="172">
                  <c:v>-3.9668916864035897E-2</c:v>
                </c:pt>
                <c:pt idx="173">
                  <c:v>-4.0221746337316497E-2</c:v>
                </c:pt>
                <c:pt idx="174">
                  <c:v>5.6939008940592398E-3</c:v>
                </c:pt>
                <c:pt idx="175">
                  <c:v>-2.9028227784690702E-2</c:v>
                </c:pt>
                <c:pt idx="176">
                  <c:v>-7.0319018599443103E-3</c:v>
                </c:pt>
                <c:pt idx="177">
                  <c:v>-5.7913700830489502E-3</c:v>
                </c:pt>
                <c:pt idx="178">
                  <c:v>-1.0021974997667099E-2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51-0848-AD55-3E7DED48D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644688"/>
        <c:axId val="970146352"/>
      </c:lineChart>
      <c:dateAx>
        <c:axId val="816644688"/>
        <c:scaling>
          <c:orientation val="minMax"/>
        </c:scaling>
        <c:delete val="0"/>
        <c:axPos val="b"/>
        <c:numFmt formatCode="yyyy/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146352"/>
        <c:crosses val="autoZero"/>
        <c:auto val="1"/>
        <c:lblOffset val="100"/>
        <c:baseTimeUnit val="months"/>
      </c:dateAx>
      <c:valAx>
        <c:axId val="9701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4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'Delta Log money '!$C$1</c:f>
              <c:strCache>
                <c:ptCount val="1"/>
                <c:pt idx="0">
                  <c:v>Delta(Log(CNY))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'!$C$2:$C$180</c:f>
              <c:numCache>
                <c:formatCode>General</c:formatCode>
                <c:ptCount val="179"/>
                <c:pt idx="0">
                  <c:v>-1.54714395091796E-2</c:v>
                </c:pt>
                <c:pt idx="1">
                  <c:v>-1.0538782695799101E-2</c:v>
                </c:pt>
                <c:pt idx="2">
                  <c:v>-9.7509772431274798E-4</c:v>
                </c:pt>
                <c:pt idx="3">
                  <c:v>-1.81706120992032E-2</c:v>
                </c:pt>
                <c:pt idx="4">
                  <c:v>2.6517309133023199E-2</c:v>
                </c:pt>
                <c:pt idx="5">
                  <c:v>-2.66827466133698E-3</c:v>
                </c:pt>
                <c:pt idx="6">
                  <c:v>-2.3726474973654502E-2</c:v>
                </c:pt>
                <c:pt idx="7">
                  <c:v>-1.50358244380655E-2</c:v>
                </c:pt>
                <c:pt idx="8">
                  <c:v>-6.1673949593869098E-3</c:v>
                </c:pt>
                <c:pt idx="9">
                  <c:v>-2.44879877400711E-3</c:v>
                </c:pt>
                <c:pt idx="10">
                  <c:v>3.86149219952866E-2</c:v>
                </c:pt>
                <c:pt idx="11">
                  <c:v>1.8230596940158099E-2</c:v>
                </c:pt>
                <c:pt idx="12">
                  <c:v>-1.4377970530842801E-2</c:v>
                </c:pt>
                <c:pt idx="13">
                  <c:v>-8.5243192385623893E-3</c:v>
                </c:pt>
                <c:pt idx="14">
                  <c:v>-8.2480583391468399E-3</c:v>
                </c:pt>
                <c:pt idx="15">
                  <c:v>-1.4734421103091601E-2</c:v>
                </c:pt>
                <c:pt idx="16">
                  <c:v>-1.18718053839554E-2</c:v>
                </c:pt>
                <c:pt idx="17">
                  <c:v>1.0232555883365101E-2</c:v>
                </c:pt>
                <c:pt idx="18">
                  <c:v>2.90343409996449E-2</c:v>
                </c:pt>
                <c:pt idx="19">
                  <c:v>1.7819431576972002E-2</c:v>
                </c:pt>
                <c:pt idx="20">
                  <c:v>-5.5901890251812002E-4</c:v>
                </c:pt>
                <c:pt idx="21">
                  <c:v>-5.9161174134642501E-3</c:v>
                </c:pt>
                <c:pt idx="22">
                  <c:v>-1.9428287120696001E-3</c:v>
                </c:pt>
                <c:pt idx="23">
                  <c:v>-5.5257862972015901E-3</c:v>
                </c:pt>
                <c:pt idx="24">
                  <c:v>-1.03405641562228E-2</c:v>
                </c:pt>
                <c:pt idx="25">
                  <c:v>7.9868346445801305E-3</c:v>
                </c:pt>
                <c:pt idx="26">
                  <c:v>9.1004262111154498E-3</c:v>
                </c:pt>
                <c:pt idx="27">
                  <c:v>2.514191783246E-2</c:v>
                </c:pt>
                <c:pt idx="28">
                  <c:v>1.9045888748406799E-2</c:v>
                </c:pt>
                <c:pt idx="29">
                  <c:v>2.54143411263246E-2</c:v>
                </c:pt>
                <c:pt idx="30">
                  <c:v>-9.1206159572260297E-3</c:v>
                </c:pt>
                <c:pt idx="31">
                  <c:v>9.5021513519793696E-4</c:v>
                </c:pt>
                <c:pt idx="32" formatCode="0.00E+00">
                  <c:v>-1.0539450284687001E-5</c:v>
                </c:pt>
                <c:pt idx="33">
                  <c:v>1.16867040904933E-2</c:v>
                </c:pt>
                <c:pt idx="34">
                  <c:v>1.19355554492903E-2</c:v>
                </c:pt>
                <c:pt idx="35">
                  <c:v>2.3925858503029099E-2</c:v>
                </c:pt>
                <c:pt idx="36">
                  <c:v>5.7833420408376903E-3</c:v>
                </c:pt>
                <c:pt idx="37">
                  <c:v>-3.0978690073460397E-4</c:v>
                </c:pt>
                <c:pt idx="38">
                  <c:v>-6.7047458596402503E-3</c:v>
                </c:pt>
                <c:pt idx="39">
                  <c:v>2.8495370928476899E-2</c:v>
                </c:pt>
                <c:pt idx="40">
                  <c:v>-4.3430881834092697E-3</c:v>
                </c:pt>
                <c:pt idx="41">
                  <c:v>-1.5870162806840098E-2</c:v>
                </c:pt>
                <c:pt idx="42">
                  <c:v>-8.9259303781367202E-3</c:v>
                </c:pt>
                <c:pt idx="43">
                  <c:v>3.6792439464570898E-3</c:v>
                </c:pt>
                <c:pt idx="44">
                  <c:v>2.0461910076492E-2</c:v>
                </c:pt>
                <c:pt idx="45">
                  <c:v>-2.30565798495122E-3</c:v>
                </c:pt>
                <c:pt idx="46">
                  <c:v>2.79496120726349E-2</c:v>
                </c:pt>
                <c:pt idx="47">
                  <c:v>8.4383501611858397E-3</c:v>
                </c:pt>
                <c:pt idx="48">
                  <c:v>-2.0139749820708998E-3</c:v>
                </c:pt>
                <c:pt idx="49">
                  <c:v>-1.2541763049097401E-2</c:v>
                </c:pt>
                <c:pt idx="50">
                  <c:v>-7.7076164734818896E-3</c:v>
                </c:pt>
                <c:pt idx="51">
                  <c:v>5.4330911822707897E-3</c:v>
                </c:pt>
                <c:pt idx="52">
                  <c:v>1.40575573489821E-2</c:v>
                </c:pt>
                <c:pt idx="53">
                  <c:v>2.1271324706312101E-3</c:v>
                </c:pt>
                <c:pt idx="54">
                  <c:v>-6.9641192081835897E-3</c:v>
                </c:pt>
                <c:pt idx="55">
                  <c:v>-1.06970583050031E-3</c:v>
                </c:pt>
                <c:pt idx="56">
                  <c:v>1.37398828429785E-2</c:v>
                </c:pt>
                <c:pt idx="57">
                  <c:v>2.77911097993567E-2</c:v>
                </c:pt>
                <c:pt idx="58">
                  <c:v>9.7393642692878094E-3</c:v>
                </c:pt>
                <c:pt idx="59">
                  <c:v>-1.4260760454762701E-2</c:v>
                </c:pt>
                <c:pt idx="60">
                  <c:v>-5.4038345051660996E-3</c:v>
                </c:pt>
                <c:pt idx="61">
                  <c:v>7.0827994023157301E-3</c:v>
                </c:pt>
                <c:pt idx="62">
                  <c:v>-8.9524882673594295E-3</c:v>
                </c:pt>
                <c:pt idx="63">
                  <c:v>-1.01293930686465E-2</c:v>
                </c:pt>
                <c:pt idx="64">
                  <c:v>-1.9713014093595899E-2</c:v>
                </c:pt>
                <c:pt idx="65">
                  <c:v>-1.51941487137498E-2</c:v>
                </c:pt>
                <c:pt idx="66">
                  <c:v>5.5458285483221204E-3</c:v>
                </c:pt>
                <c:pt idx="67">
                  <c:v>-1.30003431595511E-3</c:v>
                </c:pt>
                <c:pt idx="68">
                  <c:v>-9.97161968165328E-3</c:v>
                </c:pt>
                <c:pt idx="69">
                  <c:v>-1.0658976087623E-2</c:v>
                </c:pt>
                <c:pt idx="70">
                  <c:v>1.74517288469623E-3</c:v>
                </c:pt>
                <c:pt idx="71">
                  <c:v>9.8939138048749903E-3</c:v>
                </c:pt>
                <c:pt idx="72">
                  <c:v>-1.11871686739391E-2</c:v>
                </c:pt>
                <c:pt idx="73">
                  <c:v>-8.5598570597855597E-4</c:v>
                </c:pt>
                <c:pt idx="74">
                  <c:v>7.4338121422071598E-3</c:v>
                </c:pt>
                <c:pt idx="75">
                  <c:v>2.8441087197280401E-2</c:v>
                </c:pt>
                <c:pt idx="76">
                  <c:v>-5.9260195948596696E-3</c:v>
                </c:pt>
                <c:pt idx="77">
                  <c:v>-2.53529585787213E-3</c:v>
                </c:pt>
                <c:pt idx="78">
                  <c:v>-1.9029028140137E-4</c:v>
                </c:pt>
                <c:pt idx="79">
                  <c:v>-7.4843848257351098E-3</c:v>
                </c:pt>
                <c:pt idx="80">
                  <c:v>-9.2539945675598201E-3</c:v>
                </c:pt>
                <c:pt idx="81">
                  <c:v>7.6735006872107499E-3</c:v>
                </c:pt>
                <c:pt idx="82">
                  <c:v>8.6308872182548207E-3</c:v>
                </c:pt>
                <c:pt idx="83">
                  <c:v>-1.64145757617787E-2</c:v>
                </c:pt>
                <c:pt idx="84">
                  <c:v>-1.4968446714072399E-3</c:v>
                </c:pt>
                <c:pt idx="85">
                  <c:v>8.7444422864230899E-3</c:v>
                </c:pt>
                <c:pt idx="86">
                  <c:v>1.4540061797824299E-3</c:v>
                </c:pt>
                <c:pt idx="87">
                  <c:v>-7.1269593726239E-3</c:v>
                </c:pt>
                <c:pt idx="88">
                  <c:v>-8.30116717337245E-3</c:v>
                </c:pt>
                <c:pt idx="89">
                  <c:v>7.0427023294806499E-3</c:v>
                </c:pt>
                <c:pt idx="90">
                  <c:v>2.64278738843931E-3</c:v>
                </c:pt>
                <c:pt idx="91">
                  <c:v>3.7972269533220501E-3</c:v>
                </c:pt>
                <c:pt idx="92">
                  <c:v>3.7735435254034298E-3</c:v>
                </c:pt>
                <c:pt idx="93">
                  <c:v>1.7956538749437801E-2</c:v>
                </c:pt>
                <c:pt idx="94">
                  <c:v>-1.1385709663874401E-2</c:v>
                </c:pt>
                <c:pt idx="95">
                  <c:v>8.6546398094254004E-3</c:v>
                </c:pt>
                <c:pt idx="96">
                  <c:v>-1.5360006592155301E-4</c:v>
                </c:pt>
                <c:pt idx="97">
                  <c:v>3.2678995293358798E-2</c:v>
                </c:pt>
                <c:pt idx="98">
                  <c:v>-5.7684136312945696E-3</c:v>
                </c:pt>
                <c:pt idx="99">
                  <c:v>-1.7140272090594998E-2</c:v>
                </c:pt>
                <c:pt idx="100">
                  <c:v>-1.66468837124318E-3</c:v>
                </c:pt>
                <c:pt idx="101">
                  <c:v>-1.18741097967447E-4</c:v>
                </c:pt>
                <c:pt idx="102">
                  <c:v>-2.73486969876977E-2</c:v>
                </c:pt>
                <c:pt idx="103">
                  <c:v>-1.3797902529933201E-2</c:v>
                </c:pt>
                <c:pt idx="104">
                  <c:v>-1.6034010098376499E-2</c:v>
                </c:pt>
                <c:pt idx="105">
                  <c:v>-2.4258120960287E-2</c:v>
                </c:pt>
                <c:pt idx="106">
                  <c:v>2.8464804553513499E-2</c:v>
                </c:pt>
                <c:pt idx="107">
                  <c:v>6.1111838164397596E-3</c:v>
                </c:pt>
                <c:pt idx="108">
                  <c:v>-1.9930619256976902E-2</c:v>
                </c:pt>
                <c:pt idx="109">
                  <c:v>4.0975819808968198E-3</c:v>
                </c:pt>
                <c:pt idx="110">
                  <c:v>2.99408119729373E-3</c:v>
                </c:pt>
                <c:pt idx="111">
                  <c:v>2.01535533048115E-2</c:v>
                </c:pt>
                <c:pt idx="112">
                  <c:v>1.3473705972862101E-2</c:v>
                </c:pt>
                <c:pt idx="113">
                  <c:v>5.9156026325836702E-4</c:v>
                </c:pt>
                <c:pt idx="114">
                  <c:v>5.7413463694040399E-3</c:v>
                </c:pt>
                <c:pt idx="115">
                  <c:v>1.4094415482815601E-2</c:v>
                </c:pt>
                <c:pt idx="116">
                  <c:v>9.0200098302642001E-3</c:v>
                </c:pt>
                <c:pt idx="117">
                  <c:v>4.8511741492270801E-3</c:v>
                </c:pt>
                <c:pt idx="118">
                  <c:v>-8.6558234655810806E-3</c:v>
                </c:pt>
                <c:pt idx="119">
                  <c:v>-2.45387266301716E-3</c:v>
                </c:pt>
                <c:pt idx="120">
                  <c:v>-1.8926560536243101E-2</c:v>
                </c:pt>
                <c:pt idx="121">
                  <c:v>3.06248540585686E-3</c:v>
                </c:pt>
                <c:pt idx="122">
                  <c:v>-7.8271833865713495E-4</c:v>
                </c:pt>
                <c:pt idx="123">
                  <c:v>-2.9671425262597799E-2</c:v>
                </c:pt>
                <c:pt idx="124" formatCode="0.00E+00">
                  <c:v>-3.67149220275652E-5</c:v>
                </c:pt>
                <c:pt idx="125">
                  <c:v>3.3545089377609E-2</c:v>
                </c:pt>
                <c:pt idx="126">
                  <c:v>8.5846680588339899E-3</c:v>
                </c:pt>
                <c:pt idx="127">
                  <c:v>1.5525551306916499E-2</c:v>
                </c:pt>
                <c:pt idx="128">
                  <c:v>1.1949763882062699E-2</c:v>
                </c:pt>
                <c:pt idx="129">
                  <c:v>-9.1398601422844998E-3</c:v>
                </c:pt>
                <c:pt idx="130">
                  <c:v>7.7616244159140401E-3</c:v>
                </c:pt>
                <c:pt idx="131">
                  <c:v>3.3875500081204002E-3</c:v>
                </c:pt>
                <c:pt idx="132">
                  <c:v>1.2800112342385801E-3</c:v>
                </c:pt>
                <c:pt idx="133">
                  <c:v>1.63735645959747E-2</c:v>
                </c:pt>
                <c:pt idx="134">
                  <c:v>8.7916916469972291E-3</c:v>
                </c:pt>
                <c:pt idx="135">
                  <c:v>1.14154201439833E-2</c:v>
                </c:pt>
                <c:pt idx="136">
                  <c:v>1.7756685814034199E-2</c:v>
                </c:pt>
                <c:pt idx="137">
                  <c:v>8.77361951773796E-3</c:v>
                </c:pt>
                <c:pt idx="138">
                  <c:v>2.07501930675912E-2</c:v>
                </c:pt>
                <c:pt idx="139">
                  <c:v>-5.0271222296261298E-2</c:v>
                </c:pt>
                <c:pt idx="140">
                  <c:v>-1.73882850982745E-2</c:v>
                </c:pt>
                <c:pt idx="141">
                  <c:v>-8.0641042250586808E-3</c:v>
                </c:pt>
                <c:pt idx="142">
                  <c:v>-1.31365883067091E-2</c:v>
                </c:pt>
                <c:pt idx="143">
                  <c:v>-7.7832171509567404E-3</c:v>
                </c:pt>
                <c:pt idx="144">
                  <c:v>1.34100591954005E-2</c:v>
                </c:pt>
                <c:pt idx="145">
                  <c:v>1.58098559960253E-3</c:v>
                </c:pt>
                <c:pt idx="146">
                  <c:v>-3.2876627102502803E-4</c:v>
                </c:pt>
                <c:pt idx="147">
                  <c:v>-1.3091713785569E-2</c:v>
                </c:pt>
                <c:pt idx="148">
                  <c:v>-1.09372951417904E-2</c:v>
                </c:pt>
                <c:pt idx="149">
                  <c:v>-1.1162905117661701E-2</c:v>
                </c:pt>
                <c:pt idx="150">
                  <c:v>5.4323027235960997E-3</c:v>
                </c:pt>
                <c:pt idx="151">
                  <c:v>1.6449579407843699E-2</c:v>
                </c:pt>
                <c:pt idx="152">
                  <c:v>1.8021621920948001E-3</c:v>
                </c:pt>
                <c:pt idx="153">
                  <c:v>-5.8770738193707197E-3</c:v>
                </c:pt>
                <c:pt idx="154">
                  <c:v>1.13034547852899E-2</c:v>
                </c:pt>
                <c:pt idx="155">
                  <c:v>-2.6435410638131298E-3</c:v>
                </c:pt>
                <c:pt idx="156">
                  <c:v>2.9179186643891598E-3</c:v>
                </c:pt>
                <c:pt idx="157">
                  <c:v>-1.5308279574087201E-2</c:v>
                </c:pt>
                <c:pt idx="158">
                  <c:v>2.5265860086472101E-3</c:v>
                </c:pt>
                <c:pt idx="159">
                  <c:v>-1.46789409741681E-2</c:v>
                </c:pt>
                <c:pt idx="160">
                  <c:v>9.8832139158879697E-3</c:v>
                </c:pt>
                <c:pt idx="161">
                  <c:v>-5.4173045579774797E-3</c:v>
                </c:pt>
                <c:pt idx="162">
                  <c:v>9.7597075578615706E-3</c:v>
                </c:pt>
                <c:pt idx="163">
                  <c:v>4.3551471690413899E-4</c:v>
                </c:pt>
                <c:pt idx="164">
                  <c:v>9.6893230584369702E-3</c:v>
                </c:pt>
                <c:pt idx="165">
                  <c:v>-5.5375342551018903E-3</c:v>
                </c:pt>
                <c:pt idx="166">
                  <c:v>9.8443689897918692E-3</c:v>
                </c:pt>
                <c:pt idx="167">
                  <c:v>-6.8146513080952599E-3</c:v>
                </c:pt>
                <c:pt idx="168">
                  <c:v>5.7432355278303803E-3</c:v>
                </c:pt>
                <c:pt idx="169">
                  <c:v>1.13631213152557E-2</c:v>
                </c:pt>
                <c:pt idx="170">
                  <c:v>7.6640022252043305E-4</c:v>
                </c:pt>
                <c:pt idx="171">
                  <c:v>-3.67004430921976E-3</c:v>
                </c:pt>
                <c:pt idx="172">
                  <c:v>-4.6623693835146597E-3</c:v>
                </c:pt>
                <c:pt idx="173">
                  <c:v>-1.05581230528709E-4</c:v>
                </c:pt>
                <c:pt idx="174">
                  <c:v>-7.98899050909402E-3</c:v>
                </c:pt>
                <c:pt idx="175">
                  <c:v>-1.5899236278017599E-2</c:v>
                </c:pt>
                <c:pt idx="176">
                  <c:v>-1.05137449180194E-2</c:v>
                </c:pt>
                <c:pt idx="177">
                  <c:v>-5.9445848248633696E-3</c:v>
                </c:pt>
                <c:pt idx="178">
                  <c:v>-7.4383415424055599E-3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A-7245-863E-57D0F915D649}"/>
            </c:ext>
          </c:extLst>
        </c:ser>
        <c:ser>
          <c:idx val="1"/>
          <c:order val="1"/>
          <c:tx>
            <c:strRef>
              <c:f>'Delta Log money '!$D$1</c:f>
              <c:strCache>
                <c:ptCount val="1"/>
                <c:pt idx="0">
                  <c:v>Delta(Log(USD))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'!$D$2:$D$180</c:f>
              <c:numCache>
                <c:formatCode>General</c:formatCode>
                <c:ptCount val="179"/>
                <c:pt idx="0">
                  <c:v>5.4792653434764603E-2</c:v>
                </c:pt>
                <c:pt idx="1">
                  <c:v>3.4929200227404998E-2</c:v>
                </c:pt>
                <c:pt idx="2">
                  <c:v>3.2758972813342899E-3</c:v>
                </c:pt>
                <c:pt idx="3">
                  <c:v>5.70281571058599E-2</c:v>
                </c:pt>
                <c:pt idx="4">
                  <c:v>-7.7910806094443896E-2</c:v>
                </c:pt>
                <c:pt idx="5">
                  <c:v>9.2890211675336707E-3</c:v>
                </c:pt>
                <c:pt idx="6">
                  <c:v>7.6565576137413494E-2</c:v>
                </c:pt>
                <c:pt idx="7">
                  <c:v>4.3433204949973103E-2</c:v>
                </c:pt>
                <c:pt idx="8">
                  <c:v>1.69269703028204E-2</c:v>
                </c:pt>
                <c:pt idx="9">
                  <c:v>6.51619512329991E-3</c:v>
                </c:pt>
                <c:pt idx="10">
                  <c:v>-0.103124603216199</c:v>
                </c:pt>
                <c:pt idx="11">
                  <c:v>-5.62889887901067E-2</c:v>
                </c:pt>
                <c:pt idx="12">
                  <c:v>4.7987872392760797E-2</c:v>
                </c:pt>
                <c:pt idx="13">
                  <c:v>2.66078146574995E-2</c:v>
                </c:pt>
                <c:pt idx="14">
                  <c:v>2.4969246474953501E-2</c:v>
                </c:pt>
                <c:pt idx="15">
                  <c:v>4.3170215998197703E-2</c:v>
                </c:pt>
                <c:pt idx="16">
                  <c:v>3.2793888955170103E-2</c:v>
                </c:pt>
                <c:pt idx="17">
                  <c:v>-2.6905425026863199E-2</c:v>
                </c:pt>
                <c:pt idx="18">
                  <c:v>-7.9857520284840902E-2</c:v>
                </c:pt>
                <c:pt idx="19">
                  <c:v>-5.4922944700330802E-2</c:v>
                </c:pt>
                <c:pt idx="20">
                  <c:v>1.6662341890710899E-3</c:v>
                </c:pt>
                <c:pt idx="21">
                  <c:v>1.9732125059384299E-2</c:v>
                </c:pt>
                <c:pt idx="22">
                  <c:v>6.2715625661455996E-3</c:v>
                </c:pt>
                <c:pt idx="23">
                  <c:v>1.74894501994249E-2</c:v>
                </c:pt>
                <c:pt idx="24">
                  <c:v>3.2187545218270101E-2</c:v>
                </c:pt>
                <c:pt idx="25">
                  <c:v>-2.3594391315918499E-2</c:v>
                </c:pt>
                <c:pt idx="26">
                  <c:v>-2.8349053590066599E-2</c:v>
                </c:pt>
                <c:pt idx="27">
                  <c:v>-8.0629393978690803E-2</c:v>
                </c:pt>
                <c:pt idx="28">
                  <c:v>-6.8358094669741701E-2</c:v>
                </c:pt>
                <c:pt idx="29">
                  <c:v>-9.9395354732594393E-2</c:v>
                </c:pt>
                <c:pt idx="30">
                  <c:v>4.0643096920291E-2</c:v>
                </c:pt>
                <c:pt idx="31">
                  <c:v>-4.0816506686258899E-3</c:v>
                </c:pt>
                <c:pt idx="32">
                  <c:v>0</c:v>
                </c:pt>
                <c:pt idx="33">
                  <c:v>-4.9756965621914902E-2</c:v>
                </c:pt>
                <c:pt idx="34">
                  <c:v>-5.4348349844883598E-2</c:v>
                </c:pt>
                <c:pt idx="35">
                  <c:v>-0.11607127716729</c:v>
                </c:pt>
                <c:pt idx="36">
                  <c:v>-3.22008007099258E-2</c:v>
                </c:pt>
                <c:pt idx="37">
                  <c:v>1.3243525582258299E-3</c:v>
                </c:pt>
                <c:pt idx="38">
                  <c:v>3.9038613064934502E-2</c:v>
                </c:pt>
                <c:pt idx="39">
                  <c:v>-0.159093094469203</c:v>
                </c:pt>
                <c:pt idx="40">
                  <c:v>2.9727042504179801E-2</c:v>
                </c:pt>
                <c:pt idx="41">
                  <c:v>0.10461633486068</c:v>
                </c:pt>
                <c:pt idx="42">
                  <c:v>5.2679814270286798E-2</c:v>
                </c:pt>
                <c:pt idx="43">
                  <c:v>-2.0454416919253E-2</c:v>
                </c:pt>
                <c:pt idx="44">
                  <c:v>-0.11620867940716401</c:v>
                </c:pt>
                <c:pt idx="45">
                  <c:v>1.51647374902082E-2</c:v>
                </c:pt>
                <c:pt idx="46">
                  <c:v>-0.180100351473784</c:v>
                </c:pt>
                <c:pt idx="47">
                  <c:v>-6.8303836808898899E-2</c:v>
                </c:pt>
                <c:pt idx="48">
                  <c:v>1.7787617974802002E-2</c:v>
                </c:pt>
                <c:pt idx="49">
                  <c:v>0.10745736804680001</c:v>
                </c:pt>
                <c:pt idx="50">
                  <c:v>5.89190005310933E-2</c:v>
                </c:pt>
                <c:pt idx="51">
                  <c:v>-3.8834344668273901E-2</c:v>
                </c:pt>
                <c:pt idx="52">
                  <c:v>-0.105295513167386</c:v>
                </c:pt>
                <c:pt idx="53">
                  <c:v>-1.8480033109305401E-2</c:v>
                </c:pt>
                <c:pt idx="54">
                  <c:v>6.0755026299456102E-2</c:v>
                </c:pt>
                <c:pt idx="55">
                  <c:v>8.7117594030670393E-3</c:v>
                </c:pt>
                <c:pt idx="56">
                  <c:v>-0.110936839083526</c:v>
                </c:pt>
                <c:pt idx="57">
                  <c:v>-0.254312177695597</c:v>
                </c:pt>
                <c:pt idx="58">
                  <c:v>-0.12310492469341899</c:v>
                </c:pt>
                <c:pt idx="59">
                  <c:v>0.20682961896256299</c:v>
                </c:pt>
                <c:pt idx="60">
                  <c:v>6.4261079454599301E-2</c:v>
                </c:pt>
                <c:pt idx="61">
                  <c:v>-7.8573609257631002E-2</c:v>
                </c:pt>
                <c:pt idx="62">
                  <c:v>0.109005052406016</c:v>
                </c:pt>
                <c:pt idx="63">
                  <c:v>0.109602142830499</c:v>
                </c:pt>
                <c:pt idx="64">
                  <c:v>0.190737827380391</c:v>
                </c:pt>
                <c:pt idx="65">
                  <c:v>9.3383864964968893E-2</c:v>
                </c:pt>
                <c:pt idx="66">
                  <c:v>-9.7177458655794302E-2</c:v>
                </c:pt>
                <c:pt idx="67">
                  <c:v>4.8839252323055601E-3</c:v>
                </c:pt>
                <c:pt idx="68">
                  <c:v>7.7973401710033696E-2</c:v>
                </c:pt>
                <c:pt idx="69">
                  <c:v>7.4716855239719202E-2</c:v>
                </c:pt>
                <c:pt idx="70">
                  <c:v>-1.49738352805979E-2</c:v>
                </c:pt>
                <c:pt idx="71">
                  <c:v>-7.2216796792871601E-2</c:v>
                </c:pt>
                <c:pt idx="72">
                  <c:v>7.5728685039256102E-2</c:v>
                </c:pt>
                <c:pt idx="73">
                  <c:v>-1.4699524491966201E-3</c:v>
                </c:pt>
                <c:pt idx="74">
                  <c:v>-6.03487310895017E-2</c:v>
                </c:pt>
                <c:pt idx="75">
                  <c:v>-0.208718802199756</c:v>
                </c:pt>
                <c:pt idx="76">
                  <c:v>5.2039201036204401E-2</c:v>
                </c:pt>
                <c:pt idx="77">
                  <c:v>1.12594626758364E-2</c:v>
                </c:pt>
                <c:pt idx="78">
                  <c:v>-6.44923508842676E-3</c:v>
                </c:pt>
                <c:pt idx="79">
                  <c:v>4.2647879084076898E-2</c:v>
                </c:pt>
                <c:pt idx="80">
                  <c:v>6.0312065268291297E-2</c:v>
                </c:pt>
                <c:pt idx="81">
                  <c:v>-8.2102430984059602E-2</c:v>
                </c:pt>
                <c:pt idx="82">
                  <c:v>-0.100351781378777</c:v>
                </c:pt>
                <c:pt idx="83">
                  <c:v>0.13882982675665001</c:v>
                </c:pt>
                <c:pt idx="84">
                  <c:v>-1.02830512225878E-2</c:v>
                </c:pt>
                <c:pt idx="85">
                  <c:v>-8.2293829838975902E-2</c:v>
                </c:pt>
                <c:pt idx="86">
                  <c:v>-2.27870799821615E-2</c:v>
                </c:pt>
                <c:pt idx="87">
                  <c:v>3.5966799641340898E-2</c:v>
                </c:pt>
                <c:pt idx="88">
                  <c:v>4.7902632722013998E-2</c:v>
                </c:pt>
                <c:pt idx="89">
                  <c:v>-9.6766520468429207E-2</c:v>
                </c:pt>
                <c:pt idx="90">
                  <c:v>-2.74010966463566E-2</c:v>
                </c:pt>
                <c:pt idx="91">
                  <c:v>-7.5281612234017595E-2</c:v>
                </c:pt>
                <c:pt idx="92">
                  <c:v>-5.6876112184251197E-2</c:v>
                </c:pt>
                <c:pt idx="93">
                  <c:v>-0.27559698614493899</c:v>
                </c:pt>
                <c:pt idx="94">
                  <c:v>0.12659106063058001</c:v>
                </c:pt>
                <c:pt idx="95">
                  <c:v>-0.25433037714318701</c:v>
                </c:pt>
                <c:pt idx="96">
                  <c:v>-0.105626489713274</c:v>
                </c:pt>
                <c:pt idx="97">
                  <c:v>-0.85707687596207505</c:v>
                </c:pt>
                <c:pt idx="98">
                  <c:v>7.3068646452862596E-2</c:v>
                </c:pt>
                <c:pt idx="99">
                  <c:v>2.1734482885963402</c:v>
                </c:pt>
                <c:pt idx="100">
                  <c:v>-0.17858296994738301</c:v>
                </c:pt>
                <c:pt idx="101">
                  <c:v>-0.25402625198283202</c:v>
                </c:pt>
                <c:pt idx="102">
                  <c:v>2.07750805419239</c:v>
                </c:pt>
                <c:pt idx="103">
                  <c:v>0.29276712621637602</c:v>
                </c:pt>
                <c:pt idx="104">
                  <c:v>0.28028575567709901</c:v>
                </c:pt>
                <c:pt idx="105">
                  <c:v>0.31919822039089601</c:v>
                </c:pt>
                <c:pt idx="106">
                  <c:v>-0.26346096509508399</c:v>
                </c:pt>
                <c:pt idx="107">
                  <c:v>-0.106088550906023</c:v>
                </c:pt>
                <c:pt idx="108">
                  <c:v>0.31341982499923798</c:v>
                </c:pt>
                <c:pt idx="109">
                  <c:v>-4.8267266224770601E-2</c:v>
                </c:pt>
                <c:pt idx="110">
                  <c:v>-4.1582921857384998E-2</c:v>
                </c:pt>
                <c:pt idx="111">
                  <c:v>-0.26864480456211098</c:v>
                </c:pt>
                <c:pt idx="112">
                  <c:v>-0.22753696415236899</c:v>
                </c:pt>
                <c:pt idx="113">
                  <c:v>-1.8014250630257401E-2</c:v>
                </c:pt>
                <c:pt idx="114">
                  <c:v>-0.13886327265159701</c:v>
                </c:pt>
                <c:pt idx="115">
                  <c:v>-0.40605184540282102</c:v>
                </c:pt>
                <c:pt idx="116">
                  <c:v>-0.437104701872229</c:v>
                </c:pt>
                <c:pt idx="117">
                  <c:v>-0.41092280469537601</c:v>
                </c:pt>
                <c:pt idx="118">
                  <c:v>1.26655690727507</c:v>
                </c:pt>
                <c:pt idx="119">
                  <c:v>0.157844287074419</c:v>
                </c:pt>
                <c:pt idx="120">
                  <c:v>1.05415895457344</c:v>
                </c:pt>
                <c:pt idx="121">
                  <c:v>-8.5551555652670197E-2</c:v>
                </c:pt>
                <c:pt idx="122">
                  <c:v>1.66652803478054E-2</c:v>
                </c:pt>
                <c:pt idx="123">
                  <c:v>0.85313143938164204</c:v>
                </c:pt>
                <c:pt idx="124">
                  <c:v>-9.3502889851492695E-3</c:v>
                </c:pt>
                <c:pt idx="125">
                  <c:v>-0.55827630263320305</c:v>
                </c:pt>
                <c:pt idx="126">
                  <c:v>-0.27173705862629499</c:v>
                </c:pt>
                <c:pt idx="127">
                  <c:v>-0.921816676492344</c:v>
                </c:pt>
                <c:pt idx="128">
                  <c:v>-11.419289679915799</c:v>
                </c:pt>
                <c:pt idx="129">
                  <c:v>-0.48979887789774501</c:v>
                </c:pt>
                <c:pt idx="130">
                  <c:v>0.96001136939792597</c:v>
                </c:pt>
                <c:pt idx="131">
                  <c:v>0.45799638486927602</c:v>
                </c:pt>
                <c:pt idx="132">
                  <c:v>0.125233109376857</c:v>
                </c:pt>
                <c:pt idx="133">
                  <c:v>0.64400045707313902</c:v>
                </c:pt>
                <c:pt idx="134">
                  <c:v>0.27967539295680699</c:v>
                </c:pt>
                <c:pt idx="135">
                  <c:v>0.25158559986184298</c:v>
                </c:pt>
                <c:pt idx="136">
                  <c:v>0.28635193664720299</c:v>
                </c:pt>
                <c:pt idx="137">
                  <c:v>0.123775952023257</c:v>
                </c:pt>
                <c:pt idx="138">
                  <c:v>0.26361047032303198</c:v>
                </c:pt>
                <c:pt idx="139">
                  <c:v>-0.423652478709236</c:v>
                </c:pt>
                <c:pt idx="140">
                  <c:v>-0.22972972421014401</c:v>
                </c:pt>
                <c:pt idx="141">
                  <c:v>-0.11595752980122</c:v>
                </c:pt>
                <c:pt idx="142">
                  <c:v>-0.271291047355398</c:v>
                </c:pt>
                <c:pt idx="143">
                  <c:v>-9.9270935673592797E-2</c:v>
                </c:pt>
                <c:pt idx="144">
                  <c:v>0.44058633793207502</c:v>
                </c:pt>
                <c:pt idx="145">
                  <c:v>-5.9737313552031598E-3</c:v>
                </c:pt>
                <c:pt idx="146">
                  <c:v>0</c:v>
                </c:pt>
                <c:pt idx="147">
                  <c:v>-0.29137336698934502</c:v>
                </c:pt>
                <c:pt idx="148">
                  <c:v>-0.32571694809085799</c:v>
                </c:pt>
                <c:pt idx="149">
                  <c:v>-0.45751523358037699</c:v>
                </c:pt>
                <c:pt idx="150">
                  <c:v>0.32541716272025401</c:v>
                </c:pt>
                <c:pt idx="151">
                  <c:v>0.98165432063976499</c:v>
                </c:pt>
                <c:pt idx="152">
                  <c:v>0.126762100531048</c:v>
                </c:pt>
                <c:pt idx="153">
                  <c:v>-0.107123901813519</c:v>
                </c:pt>
                <c:pt idx="154">
                  <c:v>0.31156535392190399</c:v>
                </c:pt>
                <c:pt idx="155">
                  <c:v>-3.8331639030992799E-2</c:v>
                </c:pt>
                <c:pt idx="156">
                  <c:v>5.6235980758439802E-2</c:v>
                </c:pt>
                <c:pt idx="157">
                  <c:v>-0.32873083464249803</c:v>
                </c:pt>
                <c:pt idx="158">
                  <c:v>0.17536023682697</c:v>
                </c:pt>
                <c:pt idx="159">
                  <c:v>-0.30860692536401801</c:v>
                </c:pt>
                <c:pt idx="160">
                  <c:v>0.47730552583976399</c:v>
                </c:pt>
                <c:pt idx="161">
                  <c:v>-0.15432431431768701</c:v>
                </c:pt>
                <c:pt idx="162">
                  <c:v>0.36147143374547103</c:v>
                </c:pt>
                <c:pt idx="163">
                  <c:v>3.3556526883542603E-2</c:v>
                </c:pt>
                <c:pt idx="164">
                  <c:v>0.279425174944675</c:v>
                </c:pt>
                <c:pt idx="165">
                  <c:v>-0.106801352800157</c:v>
                </c:pt>
                <c:pt idx="166">
                  <c:v>0.230989875233298</c:v>
                </c:pt>
                <c:pt idx="167">
                  <c:v>-9.2121244585100598E-2</c:v>
                </c:pt>
                <c:pt idx="168">
                  <c:v>9.2686805752528703E-2</c:v>
                </c:pt>
                <c:pt idx="169">
                  <c:v>0.14436786735256801</c:v>
                </c:pt>
                <c:pt idx="170">
                  <c:v>-2.2850109620749799E-2</c:v>
                </c:pt>
                <c:pt idx="171">
                  <c:v>-4.9115731711734702E-2</c:v>
                </c:pt>
                <c:pt idx="172">
                  <c:v>-6.78509883201832E-2</c:v>
                </c:pt>
                <c:pt idx="173">
                  <c:v>-1.62551863140976E-2</c:v>
                </c:pt>
                <c:pt idx="174">
                  <c:v>-0.12655831384598201</c:v>
                </c:pt>
                <c:pt idx="175">
                  <c:v>-0.30874167690141202</c:v>
                </c:pt>
                <c:pt idx="176">
                  <c:v>-0.27264571211489802</c:v>
                </c:pt>
                <c:pt idx="177">
                  <c:v>-0.23747154094915701</c:v>
                </c:pt>
                <c:pt idx="178">
                  <c:v>-0.35529118797701398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A-7245-863E-57D0F915D649}"/>
            </c:ext>
          </c:extLst>
        </c:ser>
        <c:ser>
          <c:idx val="2"/>
          <c:order val="2"/>
          <c:tx>
            <c:strRef>
              <c:f>'Delta Log money '!$F$1</c:f>
              <c:strCache>
                <c:ptCount val="1"/>
                <c:pt idx="0">
                  <c:v>Delta(Log(KRW))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'!$F$2:$F$180</c:f>
              <c:numCache>
                <c:formatCode>General</c:formatCode>
                <c:ptCount val="179"/>
                <c:pt idx="0">
                  <c:v>-3.9463277577604303E-3</c:v>
                </c:pt>
                <c:pt idx="1">
                  <c:v>-4.3824961945520303E-3</c:v>
                </c:pt>
                <c:pt idx="2">
                  <c:v>-1.1616707075361801E-3</c:v>
                </c:pt>
                <c:pt idx="3">
                  <c:v>-3.0263418853436301E-3</c:v>
                </c:pt>
                <c:pt idx="4">
                  <c:v>6.2043143232517204E-3</c:v>
                </c:pt>
                <c:pt idx="5">
                  <c:v>-1.12120836392123E-3</c:v>
                </c:pt>
                <c:pt idx="6">
                  <c:v>-5.9502914240529402E-3</c:v>
                </c:pt>
                <c:pt idx="7">
                  <c:v>-3.3514994645849898E-3</c:v>
                </c:pt>
                <c:pt idx="8">
                  <c:v>1.3925058695699399E-4</c:v>
                </c:pt>
                <c:pt idx="9">
                  <c:v>3.0981553670859402E-3</c:v>
                </c:pt>
                <c:pt idx="10">
                  <c:v>1.7459262369653301E-2</c:v>
                </c:pt>
                <c:pt idx="11">
                  <c:v>1.0969304143339201E-2</c:v>
                </c:pt>
                <c:pt idx="12">
                  <c:v>-5.99834521485656E-3</c:v>
                </c:pt>
                <c:pt idx="13">
                  <c:v>2.48171743097005E-3</c:v>
                </c:pt>
                <c:pt idx="14">
                  <c:v>2.2927955139933598E-3</c:v>
                </c:pt>
                <c:pt idx="15">
                  <c:v>-6.9103361829877001E-3</c:v>
                </c:pt>
                <c:pt idx="16">
                  <c:v>-3.19940597254808E-3</c:v>
                </c:pt>
                <c:pt idx="17">
                  <c:v>3.1305007661991502E-3</c:v>
                </c:pt>
                <c:pt idx="18">
                  <c:v>4.43819938665003E-3</c:v>
                </c:pt>
                <c:pt idx="19">
                  <c:v>5.8768131575622599E-3</c:v>
                </c:pt>
                <c:pt idx="20">
                  <c:v>8.3128091596120304E-4</c:v>
                </c:pt>
                <c:pt idx="21">
                  <c:v>-3.8823301457129801E-3</c:v>
                </c:pt>
                <c:pt idx="22" formatCode="0.00E+00">
                  <c:v>-2.4002262417444099E-5</c:v>
                </c:pt>
                <c:pt idx="23">
                  <c:v>1.8699798911821701E-3</c:v>
                </c:pt>
                <c:pt idx="24">
                  <c:v>-2.1972695106053501E-3</c:v>
                </c:pt>
                <c:pt idx="25">
                  <c:v>2.2770618366944602E-3</c:v>
                </c:pt>
                <c:pt idx="26">
                  <c:v>1.73243276960527E-3</c:v>
                </c:pt>
                <c:pt idx="27">
                  <c:v>-2.5090586009412E-4</c:v>
                </c:pt>
                <c:pt idx="28">
                  <c:v>-8.5118137658869101E-4</c:v>
                </c:pt>
                <c:pt idx="29">
                  <c:v>2.08210597938982E-3</c:v>
                </c:pt>
                <c:pt idx="30">
                  <c:v>-6.63495771124819E-4</c:v>
                </c:pt>
                <c:pt idx="31">
                  <c:v>1.86088512587437E-3</c:v>
                </c:pt>
                <c:pt idx="32">
                  <c:v>3.7878062594805298E-3</c:v>
                </c:pt>
                <c:pt idx="33">
                  <c:v>-6.4138961672949399E-4</c:v>
                </c:pt>
                <c:pt idx="34">
                  <c:v>2.91406123210176E-3</c:v>
                </c:pt>
                <c:pt idx="35">
                  <c:v>2.5497242003061299E-3</c:v>
                </c:pt>
                <c:pt idx="36">
                  <c:v>3.0319015060453801E-3</c:v>
                </c:pt>
                <c:pt idx="37">
                  <c:v>5.6361936527901902E-3</c:v>
                </c:pt>
                <c:pt idx="38">
                  <c:v>-2.3206361998397902E-3</c:v>
                </c:pt>
                <c:pt idx="39">
                  <c:v>3.67835336508023E-3</c:v>
                </c:pt>
                <c:pt idx="40">
                  <c:v>-1.6688855218941799E-3</c:v>
                </c:pt>
                <c:pt idx="41">
                  <c:v>-5.9825571287683704E-3</c:v>
                </c:pt>
                <c:pt idx="42">
                  <c:v>-2.6992971859979898E-3</c:v>
                </c:pt>
                <c:pt idx="43">
                  <c:v>-8.2430170002551796E-4</c:v>
                </c:pt>
                <c:pt idx="44">
                  <c:v>6.0073200217900698E-3</c:v>
                </c:pt>
                <c:pt idx="45">
                  <c:v>1.60995015878827E-3</c:v>
                </c:pt>
                <c:pt idx="46">
                  <c:v>8.1877322792260499E-3</c:v>
                </c:pt>
                <c:pt idx="47">
                  <c:v>1.55323176429195E-3</c:v>
                </c:pt>
                <c:pt idx="48">
                  <c:v>-2.6727000055324101E-3</c:v>
                </c:pt>
                <c:pt idx="49">
                  <c:v>-3.6703283437696998E-3</c:v>
                </c:pt>
                <c:pt idx="50">
                  <c:v>-3.4866369051518098E-3</c:v>
                </c:pt>
                <c:pt idx="51">
                  <c:v>4.0049778116546704E-3</c:v>
                </c:pt>
                <c:pt idx="52">
                  <c:v>1.6662594751287001E-3</c:v>
                </c:pt>
                <c:pt idx="53">
                  <c:v>5.9576019814041995E-4</c:v>
                </c:pt>
                <c:pt idx="54">
                  <c:v>-2.19393499482997E-3</c:v>
                </c:pt>
                <c:pt idx="55">
                  <c:v>-1.3023596334375399E-3</c:v>
                </c:pt>
                <c:pt idx="56">
                  <c:v>2.7138222752992802E-3</c:v>
                </c:pt>
                <c:pt idx="57">
                  <c:v>3.5715446935648802E-4</c:v>
                </c:pt>
                <c:pt idx="58">
                  <c:v>-1.6240459245398301E-3</c:v>
                </c:pt>
                <c:pt idx="59">
                  <c:v>-5.7919945991336801E-3</c:v>
                </c:pt>
                <c:pt idx="60">
                  <c:v>-4.0017570446519799E-3</c:v>
                </c:pt>
                <c:pt idx="61">
                  <c:v>-1.5606117531689E-4</c:v>
                </c:pt>
                <c:pt idx="62">
                  <c:v>-2.3240814356262599E-3</c:v>
                </c:pt>
                <c:pt idx="63">
                  <c:v>-3.9545182501167101E-3</c:v>
                </c:pt>
                <c:pt idx="64">
                  <c:v>-4.1388891127962001E-3</c:v>
                </c:pt>
                <c:pt idx="65">
                  <c:v>2.0261284406468199E-4</c:v>
                </c:pt>
                <c:pt idx="66">
                  <c:v>1.5717860475718999E-3</c:v>
                </c:pt>
                <c:pt idx="67">
                  <c:v>9.64060258590156E-4</c:v>
                </c:pt>
                <c:pt idx="68">
                  <c:v>-3.8693063650439201E-4</c:v>
                </c:pt>
                <c:pt idx="69">
                  <c:v>-3.4591397673817302E-3</c:v>
                </c:pt>
                <c:pt idx="70">
                  <c:v>-2.0376151560924601E-3</c:v>
                </c:pt>
                <c:pt idx="71">
                  <c:v>-2.8955801250260299E-3</c:v>
                </c:pt>
                <c:pt idx="72">
                  <c:v>-4.8435217493164101E-3</c:v>
                </c:pt>
                <c:pt idx="73">
                  <c:v>6.2836050337401902E-4</c:v>
                </c:pt>
                <c:pt idx="74">
                  <c:v>-8.8033237836564996E-4</c:v>
                </c:pt>
                <c:pt idx="75">
                  <c:v>5.9533901611328001E-3</c:v>
                </c:pt>
                <c:pt idx="76">
                  <c:v>5.1348457464860597E-4</c:v>
                </c:pt>
                <c:pt idx="77">
                  <c:v>-9.3333667217840701E-4</c:v>
                </c:pt>
                <c:pt idx="78">
                  <c:v>1.8942860396272E-3</c:v>
                </c:pt>
                <c:pt idx="79">
                  <c:v>-2.6037468885246801E-3</c:v>
                </c:pt>
                <c:pt idx="80">
                  <c:v>-2.0095917961235098E-3</c:v>
                </c:pt>
                <c:pt idx="81" formatCode="0.00E+00">
                  <c:v>-2.59252429754803E-6</c:v>
                </c:pt>
                <c:pt idx="82">
                  <c:v>1.87173074293485E-3</c:v>
                </c:pt>
                <c:pt idx="83">
                  <c:v>-2.3247603004159199E-3</c:v>
                </c:pt>
                <c:pt idx="84">
                  <c:v>3.0867598625497201E-4</c:v>
                </c:pt>
                <c:pt idx="85">
                  <c:v>3.6580738977736202E-3</c:v>
                </c:pt>
                <c:pt idx="86">
                  <c:v>-1.2793196721685399E-3</c:v>
                </c:pt>
                <c:pt idx="87">
                  <c:v>-1.5296520647791201E-3</c:v>
                </c:pt>
                <c:pt idx="88">
                  <c:v>-1.4825998173962E-3</c:v>
                </c:pt>
                <c:pt idx="89">
                  <c:v>1.5569019150727501E-3</c:v>
                </c:pt>
                <c:pt idx="90">
                  <c:v>3.4261062287034199E-3</c:v>
                </c:pt>
                <c:pt idx="91">
                  <c:v>1.0317402696967701E-3</c:v>
                </c:pt>
                <c:pt idx="92">
                  <c:v>-7.9372568911271601E-4</c:v>
                </c:pt>
                <c:pt idx="93">
                  <c:v>7.1040747070533396E-3</c:v>
                </c:pt>
                <c:pt idx="94" formatCode="0.00E+00">
                  <c:v>3.5784661496612601E-5</c:v>
                </c:pt>
                <c:pt idx="95">
                  <c:v>6.6912779208221597E-3</c:v>
                </c:pt>
                <c:pt idx="96">
                  <c:v>1.8756273904665199E-3</c:v>
                </c:pt>
                <c:pt idx="97">
                  <c:v>1.6559169529848899E-2</c:v>
                </c:pt>
                <c:pt idx="98">
                  <c:v>9.5028073576759297E-4</c:v>
                </c:pt>
                <c:pt idx="99">
                  <c:v>2.6592425178703898E-3</c:v>
                </c:pt>
                <c:pt idx="100">
                  <c:v>6.9449717946477895E-4</c:v>
                </c:pt>
                <c:pt idx="101">
                  <c:v>-8.3874118372738503E-4</c:v>
                </c:pt>
                <c:pt idx="102">
                  <c:v>-3.6849432280607101E-3</c:v>
                </c:pt>
                <c:pt idx="103">
                  <c:v>8.0141888604186497E-3</c:v>
                </c:pt>
                <c:pt idx="104">
                  <c:v>1.8054765191767599E-2</c:v>
                </c:pt>
                <c:pt idx="105">
                  <c:v>1.9191037815427499E-3</c:v>
                </c:pt>
                <c:pt idx="106">
                  <c:v>2.8638142103552E-3</c:v>
                </c:pt>
                <c:pt idx="107">
                  <c:v>1.12720139325471E-3</c:v>
                </c:pt>
                <c:pt idx="108">
                  <c:v>3.3350799730305302E-3</c:v>
                </c:pt>
                <c:pt idx="109">
                  <c:v>2.4594132307944601E-3</c:v>
                </c:pt>
                <c:pt idx="110">
                  <c:v>-1.09412987333462E-2</c:v>
                </c:pt>
                <c:pt idx="111">
                  <c:v>-3.3522785073077399E-3</c:v>
                </c:pt>
                <c:pt idx="112">
                  <c:v>4.0891073403804797E-3</c:v>
                </c:pt>
                <c:pt idx="113">
                  <c:v>1.5133871901157101E-4</c:v>
                </c:pt>
                <c:pt idx="114">
                  <c:v>-1.2529147762250299E-3</c:v>
                </c:pt>
                <c:pt idx="115">
                  <c:v>8.9545850093191196E-4</c:v>
                </c:pt>
                <c:pt idx="116">
                  <c:v>-2.204807229134E-3</c:v>
                </c:pt>
                <c:pt idx="117" formatCode="0.00E+00">
                  <c:v>-9.51382836418673E-5</c:v>
                </c:pt>
                <c:pt idx="118">
                  <c:v>-1.9227306133228501E-3</c:v>
                </c:pt>
                <c:pt idx="119">
                  <c:v>-3.66092674337335E-3</c:v>
                </c:pt>
                <c:pt idx="120">
                  <c:v>-3.34600138095282E-3</c:v>
                </c:pt>
                <c:pt idx="121">
                  <c:v>-1.6629166661036E-3</c:v>
                </c:pt>
                <c:pt idx="122">
                  <c:v>-2.7540019300264199E-3</c:v>
                </c:pt>
                <c:pt idx="123">
                  <c:v>-1.9694889919913299E-3</c:v>
                </c:pt>
                <c:pt idx="124">
                  <c:v>6.4140152629845303E-3</c:v>
                </c:pt>
                <c:pt idx="125">
                  <c:v>8.3602445508499101E-3</c:v>
                </c:pt>
                <c:pt idx="126">
                  <c:v>-8.6475415231991397E-4</c:v>
                </c:pt>
                <c:pt idx="127">
                  <c:v>2.8888546488429899E-3</c:v>
                </c:pt>
                <c:pt idx="128">
                  <c:v>-2.2262023836601899E-4</c:v>
                </c:pt>
                <c:pt idx="129">
                  <c:v>-1.1963969150316999E-3</c:v>
                </c:pt>
                <c:pt idx="130">
                  <c:v>4.0678417509891701E-3</c:v>
                </c:pt>
                <c:pt idx="131">
                  <c:v>-1.2329511368504699E-3</c:v>
                </c:pt>
                <c:pt idx="132">
                  <c:v>7.6048692637233203E-4</c:v>
                </c:pt>
                <c:pt idx="133">
                  <c:v>4.9136668601283103E-3</c:v>
                </c:pt>
                <c:pt idx="134">
                  <c:v>-1.3886175097979701E-3</c:v>
                </c:pt>
                <c:pt idx="135">
                  <c:v>3.9780120392893603E-3</c:v>
                </c:pt>
                <c:pt idx="136">
                  <c:v>5.0493859987529102E-3</c:v>
                </c:pt>
                <c:pt idx="137" formatCode="0.00E+00">
                  <c:v>-9.9858671653660605E-5</c:v>
                </c:pt>
                <c:pt idx="138">
                  <c:v>9.3805011466868808E-3</c:v>
                </c:pt>
                <c:pt idx="139">
                  <c:v>-9.5140451909483809E-3</c:v>
                </c:pt>
                <c:pt idx="140">
                  <c:v>2.9776507222543702E-4</c:v>
                </c:pt>
                <c:pt idx="141">
                  <c:v>-4.0597663084369403E-3</c:v>
                </c:pt>
                <c:pt idx="142">
                  <c:v>-2.0066350995388898E-3</c:v>
                </c:pt>
                <c:pt idx="143">
                  <c:v>-1.6435856569428501E-3</c:v>
                </c:pt>
                <c:pt idx="144">
                  <c:v>1.4451294180919799E-3</c:v>
                </c:pt>
                <c:pt idx="145">
                  <c:v>2.8410374622347501E-4</c:v>
                </c:pt>
                <c:pt idx="146">
                  <c:v>1.15073061721749E-3</c:v>
                </c:pt>
                <c:pt idx="147">
                  <c:v>-8.9922862713874498E-4</c:v>
                </c:pt>
                <c:pt idx="148">
                  <c:v>-2.15666005125609E-3</c:v>
                </c:pt>
                <c:pt idx="149">
                  <c:v>-5.4820880259741998E-3</c:v>
                </c:pt>
                <c:pt idx="150">
                  <c:v>-2.2521451054061901E-4</c:v>
                </c:pt>
                <c:pt idx="151">
                  <c:v>3.2223005987112598E-3</c:v>
                </c:pt>
                <c:pt idx="152">
                  <c:v>-1.0597719706961499E-3</c:v>
                </c:pt>
                <c:pt idx="153">
                  <c:v>-3.4728544391757201E-3</c:v>
                </c:pt>
                <c:pt idx="154">
                  <c:v>1.20156790396588E-3</c:v>
                </c:pt>
                <c:pt idx="155">
                  <c:v>-1.872240265165E-3</c:v>
                </c:pt>
                <c:pt idx="156">
                  <c:v>3.6310118123955501E-3</c:v>
                </c:pt>
                <c:pt idx="157">
                  <c:v>-1.80947891517809E-3</c:v>
                </c:pt>
                <c:pt idx="158">
                  <c:v>3.7303499342865201E-3</c:v>
                </c:pt>
                <c:pt idx="159">
                  <c:v>-4.0979420581286098E-3</c:v>
                </c:pt>
                <c:pt idx="160">
                  <c:v>6.0518396222354097E-3</c:v>
                </c:pt>
                <c:pt idx="161">
                  <c:v>-2.6786192453890898E-3</c:v>
                </c:pt>
                <c:pt idx="162">
                  <c:v>1.66587327131877E-3</c:v>
                </c:pt>
                <c:pt idx="163">
                  <c:v>-3.7501475611551702E-3</c:v>
                </c:pt>
                <c:pt idx="164">
                  <c:v>9.20263432586289E-4</c:v>
                </c:pt>
                <c:pt idx="165">
                  <c:v>-2.1518499682696901E-3</c:v>
                </c:pt>
                <c:pt idx="166">
                  <c:v>2.23919509603571E-3</c:v>
                </c:pt>
                <c:pt idx="167">
                  <c:v>-2.2375264702091701E-4</c:v>
                </c:pt>
                <c:pt idx="168">
                  <c:v>2.0901240163450001E-3</c:v>
                </c:pt>
                <c:pt idx="169">
                  <c:v>2.1249997699969501E-3</c:v>
                </c:pt>
                <c:pt idx="170">
                  <c:v>-4.1016824455821204E-3</c:v>
                </c:pt>
                <c:pt idx="171">
                  <c:v>-3.2969882239237899E-3</c:v>
                </c:pt>
                <c:pt idx="172">
                  <c:v>-1.99399215502458E-3</c:v>
                </c:pt>
                <c:pt idx="173" formatCode="0.00E+00">
                  <c:v>-1.3739311892892899E-5</c:v>
                </c:pt>
                <c:pt idx="174">
                  <c:v>-1.3113474172967801E-3</c:v>
                </c:pt>
                <c:pt idx="175">
                  <c:v>-2.7737121297124398E-3</c:v>
                </c:pt>
                <c:pt idx="176">
                  <c:v>1.11216928934488E-3</c:v>
                </c:pt>
                <c:pt idx="177">
                  <c:v>3.0728373480405002E-3</c:v>
                </c:pt>
                <c:pt idx="178">
                  <c:v>-9.3548069329822095E-4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AA-7245-863E-57D0F915D649}"/>
            </c:ext>
          </c:extLst>
        </c:ser>
        <c:ser>
          <c:idx val="3"/>
          <c:order val="3"/>
          <c:tx>
            <c:strRef>
              <c:f>'Delta Log money '!$E$1</c:f>
              <c:strCache>
                <c:ptCount val="1"/>
                <c:pt idx="0">
                  <c:v>Delta(Log(JPY))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'!$E$2:$E$180</c:f>
              <c:numCache>
                <c:formatCode>General</c:formatCode>
                <c:ptCount val="179"/>
                <c:pt idx="0">
                  <c:v>3.41204021127774E-3</c:v>
                </c:pt>
                <c:pt idx="1">
                  <c:v>-1.06850936608871E-2</c:v>
                </c:pt>
                <c:pt idx="2">
                  <c:v>-2.57364285443307E-3</c:v>
                </c:pt>
                <c:pt idx="3">
                  <c:v>-7.69441335606558E-4</c:v>
                </c:pt>
                <c:pt idx="4">
                  <c:v>6.2077725029743404E-3</c:v>
                </c:pt>
                <c:pt idx="5">
                  <c:v>2.2493344019277801E-3</c:v>
                </c:pt>
                <c:pt idx="6">
                  <c:v>-9.0638763632769192E-3</c:v>
                </c:pt>
                <c:pt idx="7">
                  <c:v>-8.5666335183060705E-3</c:v>
                </c:pt>
                <c:pt idx="8">
                  <c:v>1.32681558928816E-3</c:v>
                </c:pt>
                <c:pt idx="9">
                  <c:v>1.8666393695075201E-4</c:v>
                </c:pt>
                <c:pt idx="10">
                  <c:v>2.19697905729603E-2</c:v>
                </c:pt>
                <c:pt idx="11">
                  <c:v>1.6382254753941099E-2</c:v>
                </c:pt>
                <c:pt idx="12">
                  <c:v>-6.8593979686066703E-3</c:v>
                </c:pt>
                <c:pt idx="13">
                  <c:v>7.2690678683319798E-3</c:v>
                </c:pt>
                <c:pt idx="14">
                  <c:v>1.2563180401982601E-3</c:v>
                </c:pt>
                <c:pt idx="15">
                  <c:v>-9.1753056495384993E-3</c:v>
                </c:pt>
                <c:pt idx="16">
                  <c:v>-3.25316201068078E-3</c:v>
                </c:pt>
                <c:pt idx="17">
                  <c:v>7.7114973548731997E-3</c:v>
                </c:pt>
                <c:pt idx="18">
                  <c:v>4.6381357644362502E-3</c:v>
                </c:pt>
                <c:pt idx="19">
                  <c:v>1.31699649193717E-3</c:v>
                </c:pt>
                <c:pt idx="20">
                  <c:v>5.2038515782629E-3</c:v>
                </c:pt>
                <c:pt idx="21">
                  <c:v>-3.8524318376368001E-4</c:v>
                </c:pt>
                <c:pt idx="22">
                  <c:v>9.0327631516009203E-3</c:v>
                </c:pt>
                <c:pt idx="23">
                  <c:v>6.9102775387900198E-3</c:v>
                </c:pt>
                <c:pt idx="24">
                  <c:v>-2.2612152835236599E-3</c:v>
                </c:pt>
                <c:pt idx="25">
                  <c:v>-1.21347731317625E-3</c:v>
                </c:pt>
                <c:pt idx="26">
                  <c:v>2.47858727854429E-3</c:v>
                </c:pt>
                <c:pt idx="27">
                  <c:v>1.4709232050510201E-3</c:v>
                </c:pt>
                <c:pt idx="28">
                  <c:v>1.24376291620163E-3</c:v>
                </c:pt>
                <c:pt idx="29">
                  <c:v>1.30202319959367E-4</c:v>
                </c:pt>
                <c:pt idx="30">
                  <c:v>-1.5499447183767801E-3</c:v>
                </c:pt>
                <c:pt idx="31">
                  <c:v>4.07238901572686E-3</c:v>
                </c:pt>
                <c:pt idx="32">
                  <c:v>5.6175152458210901E-3</c:v>
                </c:pt>
                <c:pt idx="33">
                  <c:v>-1.18601516159124E-4</c:v>
                </c:pt>
                <c:pt idx="34">
                  <c:v>4.8383363558277296E-3</c:v>
                </c:pt>
                <c:pt idx="35">
                  <c:v>4.0949232593879099E-3</c:v>
                </c:pt>
                <c:pt idx="36">
                  <c:v>3.7839904353821701E-3</c:v>
                </c:pt>
                <c:pt idx="37">
                  <c:v>-1.45968148438414E-3</c:v>
                </c:pt>
                <c:pt idx="38">
                  <c:v>-5.9039439730869598E-4</c:v>
                </c:pt>
                <c:pt idx="39">
                  <c:v>6.7624327812512404E-3</c:v>
                </c:pt>
                <c:pt idx="40" formatCode="0.00E+00">
                  <c:v>9.7471235858689E-5</c:v>
                </c:pt>
                <c:pt idx="41">
                  <c:v>-6.1901295185062197E-3</c:v>
                </c:pt>
                <c:pt idx="42">
                  <c:v>-3.5094568137685501E-3</c:v>
                </c:pt>
                <c:pt idx="43">
                  <c:v>-5.6653568396834997E-3</c:v>
                </c:pt>
                <c:pt idx="44">
                  <c:v>-2.54330954370241E-3</c:v>
                </c:pt>
                <c:pt idx="45">
                  <c:v>-1.69547516747041E-3</c:v>
                </c:pt>
                <c:pt idx="46">
                  <c:v>8.4849224380995E-3</c:v>
                </c:pt>
                <c:pt idx="47">
                  <c:v>1.12805236851945E-3</c:v>
                </c:pt>
                <c:pt idx="48">
                  <c:v>-2.2044624405560999E-4</c:v>
                </c:pt>
                <c:pt idx="49">
                  <c:v>-1.5212925339709901E-3</c:v>
                </c:pt>
                <c:pt idx="50">
                  <c:v>-5.8058545163095204E-3</c:v>
                </c:pt>
                <c:pt idx="51">
                  <c:v>1.169161548298E-2</c:v>
                </c:pt>
                <c:pt idx="52">
                  <c:v>6.9132830021138804E-4</c:v>
                </c:pt>
                <c:pt idx="53">
                  <c:v>7.2918469407772196E-4</c:v>
                </c:pt>
                <c:pt idx="54">
                  <c:v>-1.17910463566587E-3</c:v>
                </c:pt>
                <c:pt idx="55">
                  <c:v>-6.1068355454578201E-4</c:v>
                </c:pt>
                <c:pt idx="56">
                  <c:v>2.80075093588311E-3</c:v>
                </c:pt>
                <c:pt idx="57">
                  <c:v>3.2067910381691901E-3</c:v>
                </c:pt>
                <c:pt idx="58">
                  <c:v>2.5458452480706301E-3</c:v>
                </c:pt>
                <c:pt idx="59">
                  <c:v>-7.3893837460626303E-3</c:v>
                </c:pt>
                <c:pt idx="60">
                  <c:v>1.5366212443130101E-3</c:v>
                </c:pt>
                <c:pt idx="61">
                  <c:v>3.4460394310946701E-3</c:v>
                </c:pt>
                <c:pt idx="62" formatCode="0.00E+00">
                  <c:v>9.6827648879846704E-5</c:v>
                </c:pt>
                <c:pt idx="63">
                  <c:v>-5.1441049231192599E-3</c:v>
                </c:pt>
                <c:pt idx="64">
                  <c:v>-4.40235672302233E-3</c:v>
                </c:pt>
                <c:pt idx="65">
                  <c:v>1.6793712819694799E-3</c:v>
                </c:pt>
                <c:pt idx="66">
                  <c:v>2.8921791609705901E-3</c:v>
                </c:pt>
                <c:pt idx="67">
                  <c:v>6.4346342967593702E-4</c:v>
                </c:pt>
                <c:pt idx="68">
                  <c:v>3.2677029900521001E-3</c:v>
                </c:pt>
                <c:pt idx="69">
                  <c:v>2.97838216559787E-3</c:v>
                </c:pt>
                <c:pt idx="70">
                  <c:v>8.5395519482972103E-4</c:v>
                </c:pt>
                <c:pt idx="71">
                  <c:v>-1.1469679062056301E-3</c:v>
                </c:pt>
                <c:pt idx="72">
                  <c:v>2.10271472446577E-4</c:v>
                </c:pt>
                <c:pt idx="73">
                  <c:v>-1.15587986524735E-3</c:v>
                </c:pt>
                <c:pt idx="74">
                  <c:v>3.1905790200432199E-3</c:v>
                </c:pt>
                <c:pt idx="75">
                  <c:v>1.3246892375116299E-3</c:v>
                </c:pt>
                <c:pt idx="76">
                  <c:v>3.0751580152616601E-3</c:v>
                </c:pt>
                <c:pt idx="77">
                  <c:v>1.3111614299374701E-3</c:v>
                </c:pt>
                <c:pt idx="78">
                  <c:v>1.1237176988701501E-3</c:v>
                </c:pt>
                <c:pt idx="79">
                  <c:v>3.20153915118212E-4</c:v>
                </c:pt>
                <c:pt idx="80" formatCode="0.00E+00">
                  <c:v>1.0045210620859E-5</c:v>
                </c:pt>
                <c:pt idx="81">
                  <c:v>1.6215141164837401E-3</c:v>
                </c:pt>
                <c:pt idx="82">
                  <c:v>4.8390594294157501E-3</c:v>
                </c:pt>
                <c:pt idx="83">
                  <c:v>-3.48257843641487E-4</c:v>
                </c:pt>
                <c:pt idx="84">
                  <c:v>9.76719176461941E-4</c:v>
                </c:pt>
                <c:pt idx="85">
                  <c:v>-2.0542802009674501E-3</c:v>
                </c:pt>
                <c:pt idx="86">
                  <c:v>3.8444074532090499E-3</c:v>
                </c:pt>
                <c:pt idx="87">
                  <c:v>1.8081115402338399E-3</c:v>
                </c:pt>
                <c:pt idx="88">
                  <c:v>1.36712685262497E-3</c:v>
                </c:pt>
                <c:pt idx="89">
                  <c:v>2.3887528084097199E-3</c:v>
                </c:pt>
                <c:pt idx="90">
                  <c:v>-7.5615272929098398E-3</c:v>
                </c:pt>
                <c:pt idx="91">
                  <c:v>-2.9684851071062098E-4</c:v>
                </c:pt>
                <c:pt idx="92">
                  <c:v>3.6638647088911599E-3</c:v>
                </c:pt>
                <c:pt idx="93">
                  <c:v>4.3460953149969302E-4</c:v>
                </c:pt>
                <c:pt idx="94">
                  <c:v>-4.9267387146623197E-4</c:v>
                </c:pt>
                <c:pt idx="95">
                  <c:v>-1.6482674511518599E-3</c:v>
                </c:pt>
                <c:pt idx="96">
                  <c:v>6.9859395687445897E-4</c:v>
                </c:pt>
                <c:pt idx="97">
                  <c:v>2.8684473971905501E-3</c:v>
                </c:pt>
                <c:pt idx="98">
                  <c:v>3.6727193341477898E-3</c:v>
                </c:pt>
                <c:pt idx="99">
                  <c:v>-2.8580933879253901E-3</c:v>
                </c:pt>
                <c:pt idx="100">
                  <c:v>6.9039817706755702E-3</c:v>
                </c:pt>
                <c:pt idx="101">
                  <c:v>2.0406123419690401E-3</c:v>
                </c:pt>
                <c:pt idx="102">
                  <c:v>-6.5920469646823703E-3</c:v>
                </c:pt>
                <c:pt idx="103">
                  <c:v>-1.0226714178412699E-2</c:v>
                </c:pt>
                <c:pt idx="104">
                  <c:v>-2.0144167315891501E-2</c:v>
                </c:pt>
                <c:pt idx="105">
                  <c:v>-1.69606873899328E-2</c:v>
                </c:pt>
                <c:pt idx="106">
                  <c:v>-3.7951443423770901E-3</c:v>
                </c:pt>
                <c:pt idx="107">
                  <c:v>1.41709031511038E-3</c:v>
                </c:pt>
                <c:pt idx="108">
                  <c:v>-2.8215462472462901E-3</c:v>
                </c:pt>
                <c:pt idx="109">
                  <c:v>1.3957017401081901E-2</c:v>
                </c:pt>
                <c:pt idx="110">
                  <c:v>4.3188269754279697E-3</c:v>
                </c:pt>
                <c:pt idx="111">
                  <c:v>2.8393667087411902E-3</c:v>
                </c:pt>
                <c:pt idx="112">
                  <c:v>5.5031353781705801E-3</c:v>
                </c:pt>
                <c:pt idx="113">
                  <c:v>-5.0437788687736898E-3</c:v>
                </c:pt>
                <c:pt idx="114">
                  <c:v>3.4989478509357299E-3</c:v>
                </c:pt>
                <c:pt idx="115">
                  <c:v>-2.57536375262203E-3</c:v>
                </c:pt>
                <c:pt idx="116">
                  <c:v>1.44287950748292E-3</c:v>
                </c:pt>
                <c:pt idx="117">
                  <c:v>-1.20775862024316E-3</c:v>
                </c:pt>
                <c:pt idx="118">
                  <c:v>-1.4716213173727199E-3</c:v>
                </c:pt>
                <c:pt idx="119">
                  <c:v>2.2871754703722401E-3</c:v>
                </c:pt>
                <c:pt idx="120">
                  <c:v>-1.09691375854586E-2</c:v>
                </c:pt>
                <c:pt idx="121">
                  <c:v>2.8876000540053902E-3</c:v>
                </c:pt>
                <c:pt idx="122">
                  <c:v>6.4719254236355996E-3</c:v>
                </c:pt>
                <c:pt idx="123">
                  <c:v>-1.60397758451656E-2</c:v>
                </c:pt>
                <c:pt idx="124">
                  <c:v>-2.5480804492641501E-3</c:v>
                </c:pt>
                <c:pt idx="125">
                  <c:v>6.7529761943264498E-3</c:v>
                </c:pt>
                <c:pt idx="126">
                  <c:v>-2.1552698738434299E-3</c:v>
                </c:pt>
                <c:pt idx="127">
                  <c:v>5.30059363422273E-3</c:v>
                </c:pt>
                <c:pt idx="128">
                  <c:v>4.3064316274201803E-4</c:v>
                </c:pt>
                <c:pt idx="129">
                  <c:v>-1.2847071309179401E-3</c:v>
                </c:pt>
                <c:pt idx="130">
                  <c:v>5.44832131337667E-3</c:v>
                </c:pt>
                <c:pt idx="131">
                  <c:v>1.1600790949663901E-3</c:v>
                </c:pt>
                <c:pt idx="132">
                  <c:v>1.46488137231601E-3</c:v>
                </c:pt>
                <c:pt idx="133">
                  <c:v>4.8720398760003E-3</c:v>
                </c:pt>
                <c:pt idx="134">
                  <c:v>9.4638098127137003E-3</c:v>
                </c:pt>
                <c:pt idx="135">
                  <c:v>3.4860702980886601E-4</c:v>
                </c:pt>
                <c:pt idx="136">
                  <c:v>6.6445071934143696E-3</c:v>
                </c:pt>
                <c:pt idx="137">
                  <c:v>1.65914173256919E-3</c:v>
                </c:pt>
                <c:pt idx="138">
                  <c:v>5.0508335655667898E-3</c:v>
                </c:pt>
                <c:pt idx="139">
                  <c:v>-2.34150433349282E-2</c:v>
                </c:pt>
                <c:pt idx="140">
                  <c:v>-7.88081867661539E-3</c:v>
                </c:pt>
                <c:pt idx="141">
                  <c:v>-3.2188227732873702E-4</c:v>
                </c:pt>
                <c:pt idx="142">
                  <c:v>-5.07273826640923E-3</c:v>
                </c:pt>
                <c:pt idx="143">
                  <c:v>-4.1293979994422997E-3</c:v>
                </c:pt>
                <c:pt idx="144">
                  <c:v>1.1051819191038601E-2</c:v>
                </c:pt>
                <c:pt idx="145">
                  <c:v>1.0870847356785901E-2</c:v>
                </c:pt>
                <c:pt idx="146">
                  <c:v>-3.1353854118594698E-3</c:v>
                </c:pt>
                <c:pt idx="147">
                  <c:v>-1.04089122847378E-2</c:v>
                </c:pt>
                <c:pt idx="148">
                  <c:v>-5.95570116864662E-3</c:v>
                </c:pt>
                <c:pt idx="149">
                  <c:v>-5.2672340936277401E-3</c:v>
                </c:pt>
                <c:pt idx="150">
                  <c:v>8.3552627355419802E-4</c:v>
                </c:pt>
                <c:pt idx="151">
                  <c:v>5.5103420675312303E-3</c:v>
                </c:pt>
                <c:pt idx="152">
                  <c:v>4.0621552570755098E-3</c:v>
                </c:pt>
                <c:pt idx="153">
                  <c:v>3.9116158864138696E-3</c:v>
                </c:pt>
                <c:pt idx="154">
                  <c:v>1.19842056146555E-2</c:v>
                </c:pt>
                <c:pt idx="155">
                  <c:v>1.2994388191198599E-2</c:v>
                </c:pt>
                <c:pt idx="156">
                  <c:v>1.05941753181441E-2</c:v>
                </c:pt>
                <c:pt idx="157">
                  <c:v>-2.0909657989078398E-3</c:v>
                </c:pt>
                <c:pt idx="158">
                  <c:v>9.2031743953907997E-3</c:v>
                </c:pt>
                <c:pt idx="159">
                  <c:v>2.2328679228746599E-3</c:v>
                </c:pt>
                <c:pt idx="160">
                  <c:v>-2.7869560019830801E-3</c:v>
                </c:pt>
                <c:pt idx="161">
                  <c:v>2.5419862267717498E-3</c:v>
                </c:pt>
                <c:pt idx="162">
                  <c:v>3.6588035080186999E-4</c:v>
                </c:pt>
                <c:pt idx="163">
                  <c:v>3.3399326001938199E-3</c:v>
                </c:pt>
                <c:pt idx="164">
                  <c:v>1.91386779474317E-3</c:v>
                </c:pt>
                <c:pt idx="165">
                  <c:v>2.5076601827336599E-3</c:v>
                </c:pt>
                <c:pt idx="166">
                  <c:v>1.18289448785752E-2</c:v>
                </c:pt>
                <c:pt idx="167">
                  <c:v>-1.3666511271635E-3</c:v>
                </c:pt>
                <c:pt idx="168">
                  <c:v>-1.80908730811984E-3</c:v>
                </c:pt>
                <c:pt idx="169">
                  <c:v>3.8237670895697701E-3</c:v>
                </c:pt>
                <c:pt idx="170">
                  <c:v>-2.4987870713001799E-4</c:v>
                </c:pt>
                <c:pt idx="171">
                  <c:v>-2.64614145186969E-3</c:v>
                </c:pt>
                <c:pt idx="172">
                  <c:v>-1.2790292531436099E-3</c:v>
                </c:pt>
                <c:pt idx="173">
                  <c:v>-1.0554894731433901E-3</c:v>
                </c:pt>
                <c:pt idx="174">
                  <c:v>-3.0419359440027202E-4</c:v>
                </c:pt>
                <c:pt idx="175">
                  <c:v>2.6473127071564499E-3</c:v>
                </c:pt>
                <c:pt idx="176">
                  <c:v>-2.4745635214074402E-3</c:v>
                </c:pt>
                <c:pt idx="177">
                  <c:v>1.29068492959315E-2</c:v>
                </c:pt>
                <c:pt idx="178">
                  <c:v>3.4316028022397002E-3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AA-7245-863E-57D0F915D649}"/>
            </c:ext>
          </c:extLst>
        </c:ser>
        <c:ser>
          <c:idx val="4"/>
          <c:order val="4"/>
          <c:tx>
            <c:strRef>
              <c:f>'Delta Log money '!$G$1</c:f>
              <c:strCache>
                <c:ptCount val="1"/>
                <c:pt idx="0">
                  <c:v>Delta(Log(EUR))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'!$G$2:$G$180</c:f>
              <c:numCache>
                <c:formatCode>General</c:formatCode>
                <c:ptCount val="179"/>
                <c:pt idx="0">
                  <c:v>-3.71600960112935E-3</c:v>
                </c:pt>
                <c:pt idx="1">
                  <c:v>-4.06143699903858E-3</c:v>
                </c:pt>
                <c:pt idx="2">
                  <c:v>-4.1352696847689802E-2</c:v>
                </c:pt>
                <c:pt idx="3">
                  <c:v>-2.1428288130443202E-2</c:v>
                </c:pt>
                <c:pt idx="4">
                  <c:v>4.9260586564787304E-3</c:v>
                </c:pt>
                <c:pt idx="5">
                  <c:v>-1.5021956243965301E-2</c:v>
                </c:pt>
                <c:pt idx="6">
                  <c:v>3.53519398462302E-4</c:v>
                </c:pt>
                <c:pt idx="7">
                  <c:v>-2.87978659705251E-2</c:v>
                </c:pt>
                <c:pt idx="8">
                  <c:v>-2.6796293272742501E-2</c:v>
                </c:pt>
                <c:pt idx="9">
                  <c:v>1.02426525040173E-2</c:v>
                </c:pt>
                <c:pt idx="10">
                  <c:v>-1.0138804255224799E-2</c:v>
                </c:pt>
                <c:pt idx="11">
                  <c:v>2.4213362108989101E-2</c:v>
                </c:pt>
                <c:pt idx="12">
                  <c:v>1.08248701699785E-2</c:v>
                </c:pt>
                <c:pt idx="13">
                  <c:v>-1.0731134275865899E-3</c:v>
                </c:pt>
                <c:pt idx="14">
                  <c:v>-1.00026859935073E-2</c:v>
                </c:pt>
                <c:pt idx="15">
                  <c:v>7.2125385101895201E-3</c:v>
                </c:pt>
                <c:pt idx="16">
                  <c:v>-1.57251081655977E-2</c:v>
                </c:pt>
                <c:pt idx="17">
                  <c:v>-1.5869601682033899E-2</c:v>
                </c:pt>
                <c:pt idx="18">
                  <c:v>2.9239085799103201E-3</c:v>
                </c:pt>
                <c:pt idx="19">
                  <c:v>-4.01388742250001E-2</c:v>
                </c:pt>
                <c:pt idx="20">
                  <c:v>-1.7498414099933201E-2</c:v>
                </c:pt>
                <c:pt idx="21">
                  <c:v>-2.4053849062341499E-2</c:v>
                </c:pt>
                <c:pt idx="22">
                  <c:v>1.76913004429585E-2</c:v>
                </c:pt>
                <c:pt idx="23">
                  <c:v>-1.89524636527565E-3</c:v>
                </c:pt>
                <c:pt idx="24">
                  <c:v>5.3203000103708596E-3</c:v>
                </c:pt>
                <c:pt idx="25">
                  <c:v>-1.7723378436080101E-2</c:v>
                </c:pt>
                <c:pt idx="26">
                  <c:v>-4.2048945626080598E-3</c:v>
                </c:pt>
                <c:pt idx="27">
                  <c:v>-1.64416783632357E-2</c:v>
                </c:pt>
                <c:pt idx="28">
                  <c:v>2.68753632056172E-2</c:v>
                </c:pt>
                <c:pt idx="29">
                  <c:v>-1.6719880102809399E-2</c:v>
                </c:pt>
                <c:pt idx="30">
                  <c:v>3.08352305595624E-3</c:v>
                </c:pt>
                <c:pt idx="31">
                  <c:v>1.15369426455437E-3</c:v>
                </c:pt>
                <c:pt idx="32">
                  <c:v>2.6908202088825801E-3</c:v>
                </c:pt>
                <c:pt idx="33">
                  <c:v>3.8384914769874902E-3</c:v>
                </c:pt>
                <c:pt idx="34">
                  <c:v>-3.0594994499991198E-3</c:v>
                </c:pt>
                <c:pt idx="35">
                  <c:v>-7.2742133408028996E-3</c:v>
                </c:pt>
                <c:pt idx="36">
                  <c:v>1.04188912921664E-2</c:v>
                </c:pt>
                <c:pt idx="37">
                  <c:v>3.82942880056018E-3</c:v>
                </c:pt>
                <c:pt idx="38">
                  <c:v>4.8941935018473201E-2</c:v>
                </c:pt>
                <c:pt idx="39">
                  <c:v>3.1350781350651197E-2</c:v>
                </c:pt>
                <c:pt idx="40">
                  <c:v>3.6327061063741999E-2</c:v>
                </c:pt>
                <c:pt idx="41">
                  <c:v>1.00111301174897E-2</c:v>
                </c:pt>
                <c:pt idx="42">
                  <c:v>-9.2053262630257902E-3</c:v>
                </c:pt>
                <c:pt idx="43">
                  <c:v>1.0007078925769001E-2</c:v>
                </c:pt>
                <c:pt idx="44">
                  <c:v>2.8387195028835299E-3</c:v>
                </c:pt>
                <c:pt idx="45">
                  <c:v>1.3850000200428E-2</c:v>
                </c:pt>
                <c:pt idx="46">
                  <c:v>-5.2639518632532399E-3</c:v>
                </c:pt>
                <c:pt idx="47">
                  <c:v>1.5203023299705E-2</c:v>
                </c:pt>
                <c:pt idx="48">
                  <c:v>1.1912492780791401E-2</c:v>
                </c:pt>
                <c:pt idx="49">
                  <c:v>-1.03905399454621E-2</c:v>
                </c:pt>
                <c:pt idx="50">
                  <c:v>-1.6004026081286302E-2</c:v>
                </c:pt>
                <c:pt idx="51">
                  <c:v>-2.1738389631974501E-2</c:v>
                </c:pt>
                <c:pt idx="52">
                  <c:v>-3.3640728053399599E-2</c:v>
                </c:pt>
                <c:pt idx="53">
                  <c:v>1.4230050491941299E-2</c:v>
                </c:pt>
                <c:pt idx="54">
                  <c:v>1.84740261253479E-2</c:v>
                </c:pt>
                <c:pt idx="55">
                  <c:v>6.43597769659427E-3</c:v>
                </c:pt>
                <c:pt idx="56">
                  <c:v>-1.7781189115895601E-3</c:v>
                </c:pt>
                <c:pt idx="57">
                  <c:v>-3.2181678470038097E-2</c:v>
                </c:pt>
                <c:pt idx="58">
                  <c:v>2.4803631299916001E-2</c:v>
                </c:pt>
                <c:pt idx="59">
                  <c:v>1.5796073779082299E-2</c:v>
                </c:pt>
                <c:pt idx="60">
                  <c:v>4.6147057607318796E-3</c:v>
                </c:pt>
                <c:pt idx="61">
                  <c:v>0</c:v>
                </c:pt>
                <c:pt idx="62">
                  <c:v>-3.8874160574590101E-3</c:v>
                </c:pt>
                <c:pt idx="63">
                  <c:v>-2.8340754219182201E-3</c:v>
                </c:pt>
                <c:pt idx="64">
                  <c:v>-9.5663152827440007E-3</c:v>
                </c:pt>
                <c:pt idx="65">
                  <c:v>2.9097634827621899E-2</c:v>
                </c:pt>
                <c:pt idx="66">
                  <c:v>-8.4147870707519893E-3</c:v>
                </c:pt>
                <c:pt idx="67">
                  <c:v>-6.6958436524739698E-3</c:v>
                </c:pt>
                <c:pt idx="68">
                  <c:v>1.06304614000901E-3</c:v>
                </c:pt>
                <c:pt idx="69">
                  <c:v>-5.6578673552180403E-3</c:v>
                </c:pt>
                <c:pt idx="70">
                  <c:v>4.6221013184290999E-3</c:v>
                </c:pt>
                <c:pt idx="71">
                  <c:v>2.4812095464644499E-3</c:v>
                </c:pt>
                <c:pt idx="72">
                  <c:v>1.34831100031552E-2</c:v>
                </c:pt>
                <c:pt idx="73">
                  <c:v>1.5149600585881801E-2</c:v>
                </c:pt>
                <c:pt idx="74">
                  <c:v>6.9755169813568796E-3</c:v>
                </c:pt>
                <c:pt idx="75">
                  <c:v>-2.5179638275339599E-2</c:v>
                </c:pt>
                <c:pt idx="76">
                  <c:v>4.9308830642921997E-3</c:v>
                </c:pt>
                <c:pt idx="77">
                  <c:v>1.19609954099676E-2</c:v>
                </c:pt>
                <c:pt idx="78">
                  <c:v>1.43371738946729E-2</c:v>
                </c:pt>
                <c:pt idx="79">
                  <c:v>7.2750960795909996E-3</c:v>
                </c:pt>
                <c:pt idx="80">
                  <c:v>8.6296568533874192E-3</c:v>
                </c:pt>
                <c:pt idx="81">
                  <c:v>3.0884233156397299E-3</c:v>
                </c:pt>
                <c:pt idx="82">
                  <c:v>7.2013244766778502E-3</c:v>
                </c:pt>
                <c:pt idx="83">
                  <c:v>2.2972780547366199E-2</c:v>
                </c:pt>
                <c:pt idx="84">
                  <c:v>8.4417303403182906E-3</c:v>
                </c:pt>
                <c:pt idx="85">
                  <c:v>-1.0375090995855599E-2</c:v>
                </c:pt>
                <c:pt idx="86">
                  <c:v>3.1953102644366398E-2</c:v>
                </c:pt>
                <c:pt idx="87">
                  <c:v>1.5661105149344701E-2</c:v>
                </c:pt>
                <c:pt idx="88">
                  <c:v>5.2765388083281699E-3</c:v>
                </c:pt>
                <c:pt idx="89">
                  <c:v>1.6431142874095001E-3</c:v>
                </c:pt>
                <c:pt idx="90">
                  <c:v>-2.1869581206196399E-2</c:v>
                </c:pt>
                <c:pt idx="91">
                  <c:v>1.23167392852564E-2</c:v>
                </c:pt>
                <c:pt idx="92">
                  <c:v>2.7565406671430901E-2</c:v>
                </c:pt>
                <c:pt idx="93">
                  <c:v>-2.6183856525893799E-2</c:v>
                </c:pt>
                <c:pt idx="94">
                  <c:v>1.29008990794807E-2</c:v>
                </c:pt>
                <c:pt idx="95">
                  <c:v>-4.5984441408633697E-2</c:v>
                </c:pt>
                <c:pt idx="96">
                  <c:v>-1.7041199638760302E-2</c:v>
                </c:pt>
                <c:pt idx="97">
                  <c:v>-5.0178010529051797E-2</c:v>
                </c:pt>
                <c:pt idx="98">
                  <c:v>3.7201468099492499E-2</c:v>
                </c:pt>
                <c:pt idx="99">
                  <c:v>3.5785325827037501E-2</c:v>
                </c:pt>
                <c:pt idx="100">
                  <c:v>-1.33566202065429E-2</c:v>
                </c:pt>
                <c:pt idx="101">
                  <c:v>7.7733134811609397E-3</c:v>
                </c:pt>
                <c:pt idx="102">
                  <c:v>2.6896411135945699E-3</c:v>
                </c:pt>
                <c:pt idx="103">
                  <c:v>-3.3613130271676298E-2</c:v>
                </c:pt>
                <c:pt idx="104">
                  <c:v>-0.10498703511231</c:v>
                </c:pt>
                <c:pt idx="105">
                  <c:v>-8.3437999042036103E-3</c:v>
                </c:pt>
                <c:pt idx="106">
                  <c:v>3.8281764848014203E-2</c:v>
                </c:pt>
                <c:pt idx="107">
                  <c:v>-6.6923442809858694E-2</c:v>
                </c:pt>
                <c:pt idx="108">
                  <c:v>-6.6889513201066897E-3</c:v>
                </c:pt>
                <c:pt idx="109">
                  <c:v>2.8556277159001199E-2</c:v>
                </c:pt>
                <c:pt idx="110">
                  <c:v>1.43707541117136E-2</c:v>
                </c:pt>
                <c:pt idx="111">
                  <c:v>-7.2756434215923401E-3</c:v>
                </c:pt>
                <c:pt idx="112">
                  <c:v>5.1279456896446201E-3</c:v>
                </c:pt>
                <c:pt idx="113">
                  <c:v>7.3070613368537499E-3</c:v>
                </c:pt>
                <c:pt idx="114">
                  <c:v>6.1832988969328199E-3</c:v>
                </c:pt>
                <c:pt idx="115">
                  <c:v>-1.40745239576786E-2</c:v>
                </c:pt>
                <c:pt idx="116">
                  <c:v>0</c:v>
                </c:pt>
                <c:pt idx="117">
                  <c:v>-6.5602562198613596E-3</c:v>
                </c:pt>
                <c:pt idx="118">
                  <c:v>-1.3517833324531801E-2</c:v>
                </c:pt>
                <c:pt idx="119">
                  <c:v>-4.24726361276868E-2</c:v>
                </c:pt>
                <c:pt idx="120">
                  <c:v>-1.6626525826960399E-2</c:v>
                </c:pt>
                <c:pt idx="121">
                  <c:v>-3.4246607437133897E-2</c:v>
                </c:pt>
                <c:pt idx="122">
                  <c:v>-2.4936808082610801E-2</c:v>
                </c:pt>
                <c:pt idx="123">
                  <c:v>-2.6917039862333E-2</c:v>
                </c:pt>
                <c:pt idx="124">
                  <c:v>-8.9267323760908193E-2</c:v>
                </c:pt>
                <c:pt idx="125">
                  <c:v>-6.6492660897943298E-2</c:v>
                </c:pt>
                <c:pt idx="126">
                  <c:v>-1.8022635667126901E-2</c:v>
                </c:pt>
                <c:pt idx="127">
                  <c:v>-7.8261666416154702E-2</c:v>
                </c:pt>
                <c:pt idx="128">
                  <c:v>0.105317504118058</c:v>
                </c:pt>
                <c:pt idx="129">
                  <c:v>-7.2183951441441904E-3</c:v>
                </c:pt>
                <c:pt idx="130">
                  <c:v>-0.162182997830186</c:v>
                </c:pt>
                <c:pt idx="131">
                  <c:v>-1.5976582218971299E-2</c:v>
                </c:pt>
                <c:pt idx="132">
                  <c:v>6.4271735715704006E-2</c:v>
                </c:pt>
                <c:pt idx="133">
                  <c:v>-2.6351688546101901E-2</c:v>
                </c:pt>
                <c:pt idx="134">
                  <c:v>3.01405589538421E-2</c:v>
                </c:pt>
                <c:pt idx="135">
                  <c:v>-0.13979384522508401</c:v>
                </c:pt>
                <c:pt idx="136">
                  <c:v>-0.15356328324198801</c:v>
                </c:pt>
                <c:pt idx="137">
                  <c:v>-0.143869725200825</c:v>
                </c:pt>
                <c:pt idx="138">
                  <c:v>-0.300212192636304</c:v>
                </c:pt>
                <c:pt idx="139">
                  <c:v>0.56977663513565202</c:v>
                </c:pt>
                <c:pt idx="140">
                  <c:v>0.15685723230460299</c:v>
                </c:pt>
                <c:pt idx="141">
                  <c:v>8.3408427268432603E-3</c:v>
                </c:pt>
                <c:pt idx="142">
                  <c:v>-1.53506806164643E-2</c:v>
                </c:pt>
                <c:pt idx="143">
                  <c:v>-6.7773862172638005E-2</c:v>
                </c:pt>
                <c:pt idx="144">
                  <c:v>-1.45460699454232E-2</c:v>
                </c:pt>
                <c:pt idx="145">
                  <c:v>-5.7648035825837397E-3</c:v>
                </c:pt>
                <c:pt idx="146">
                  <c:v>-1.73570028475706E-2</c:v>
                </c:pt>
                <c:pt idx="147">
                  <c:v>-3.26474305777301E-3</c:v>
                </c:pt>
                <c:pt idx="148">
                  <c:v>-1.3096237492995399E-3</c:v>
                </c:pt>
                <c:pt idx="149">
                  <c:v>0</c:v>
                </c:pt>
                <c:pt idx="150">
                  <c:v>0</c:v>
                </c:pt>
                <c:pt idx="151">
                  <c:v>3.6177170996666598E-2</c:v>
                </c:pt>
                <c:pt idx="152">
                  <c:v>3.1855115849494099E-3</c:v>
                </c:pt>
                <c:pt idx="153">
                  <c:v>-1.9656574897108599E-2</c:v>
                </c:pt>
                <c:pt idx="154">
                  <c:v>1.3574530033502299E-2</c:v>
                </c:pt>
                <c:pt idx="155">
                  <c:v>8.6916149233728604E-2</c:v>
                </c:pt>
                <c:pt idx="156">
                  <c:v>7.1721348675144302E-3</c:v>
                </c:pt>
                <c:pt idx="157">
                  <c:v>-1.54157123250908E-2</c:v>
                </c:pt>
                <c:pt idx="158">
                  <c:v>-2.63832203141217E-2</c:v>
                </c:pt>
                <c:pt idx="159">
                  <c:v>8.5482850562898297E-2</c:v>
                </c:pt>
                <c:pt idx="160">
                  <c:v>-3.0974998313540499E-2</c:v>
                </c:pt>
                <c:pt idx="161">
                  <c:v>1.53639738863981E-2</c:v>
                </c:pt>
                <c:pt idx="162">
                  <c:v>-1.2225359999761201E-2</c:v>
                </c:pt>
                <c:pt idx="163">
                  <c:v>0</c:v>
                </c:pt>
                <c:pt idx="164">
                  <c:v>-4.7064936299173899E-3</c:v>
                </c:pt>
                <c:pt idx="165">
                  <c:v>0</c:v>
                </c:pt>
                <c:pt idx="166">
                  <c:v>-2.7687638924150298E-2</c:v>
                </c:pt>
                <c:pt idx="167">
                  <c:v>2.4224524123970501E-2</c:v>
                </c:pt>
                <c:pt idx="168">
                  <c:v>-3.6022311387815198E-2</c:v>
                </c:pt>
                <c:pt idx="169">
                  <c:v>-1.8275878127813401E-2</c:v>
                </c:pt>
                <c:pt idx="170">
                  <c:v>8.6790411865179592E-3</c:v>
                </c:pt>
                <c:pt idx="171">
                  <c:v>4.9233756634547102E-3</c:v>
                </c:pt>
                <c:pt idx="172">
                  <c:v>-9.79373331658763E-3</c:v>
                </c:pt>
                <c:pt idx="173">
                  <c:v>-1.23361783751769E-2</c:v>
                </c:pt>
                <c:pt idx="174">
                  <c:v>-1.43263302159897E-2</c:v>
                </c:pt>
                <c:pt idx="175">
                  <c:v>-1.70107094634027E-2</c:v>
                </c:pt>
                <c:pt idx="176">
                  <c:v>1.27992132727976E-3</c:v>
                </c:pt>
                <c:pt idx="177">
                  <c:v>-2.29620200659626E-2</c:v>
                </c:pt>
                <c:pt idx="178">
                  <c:v>-1.30266262015922E-3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AA-7245-863E-57D0F915D649}"/>
            </c:ext>
          </c:extLst>
        </c:ser>
        <c:ser>
          <c:idx val="5"/>
          <c:order val="5"/>
          <c:tx>
            <c:strRef>
              <c:f>'Delta Log money 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AA-7245-863E-57D0F915D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603712"/>
        <c:axId val="953640304"/>
      </c:lineChart>
      <c:dateAx>
        <c:axId val="930603712"/>
        <c:scaling>
          <c:orientation val="minMax"/>
        </c:scaling>
        <c:delete val="0"/>
        <c:axPos val="b"/>
        <c:numFmt formatCode="yyyy/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640304"/>
        <c:crosses val="autoZero"/>
        <c:auto val="1"/>
        <c:lblOffset val="100"/>
        <c:baseTimeUnit val="months"/>
      </c:dateAx>
      <c:valAx>
        <c:axId val="9536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60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Delta</a:t>
            </a:r>
            <a:r>
              <a:rPr lang="zh-CN" altLang="en-US"/>
              <a:t> </a:t>
            </a:r>
            <a:r>
              <a:rPr lang="en-US" altLang="zh-CN"/>
              <a:t>Log</a:t>
            </a:r>
            <a:r>
              <a:rPr lang="en-US" altLang="zh-CN" baseline="0"/>
              <a:t> Money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'Delta Log money '!$C$1</c:f>
              <c:strCache>
                <c:ptCount val="1"/>
                <c:pt idx="0">
                  <c:v>Delta(Log(CNY))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'!$C$2:$C$180</c:f>
              <c:numCache>
                <c:formatCode>General</c:formatCode>
                <c:ptCount val="179"/>
                <c:pt idx="0">
                  <c:v>-1.54714395091796E-2</c:v>
                </c:pt>
                <c:pt idx="1">
                  <c:v>-1.0538782695799101E-2</c:v>
                </c:pt>
                <c:pt idx="2">
                  <c:v>-9.7509772431274798E-4</c:v>
                </c:pt>
                <c:pt idx="3">
                  <c:v>-1.81706120992032E-2</c:v>
                </c:pt>
                <c:pt idx="4">
                  <c:v>2.6517309133023199E-2</c:v>
                </c:pt>
                <c:pt idx="5">
                  <c:v>-2.66827466133698E-3</c:v>
                </c:pt>
                <c:pt idx="6">
                  <c:v>-2.3726474973654502E-2</c:v>
                </c:pt>
                <c:pt idx="7">
                  <c:v>-1.50358244380655E-2</c:v>
                </c:pt>
                <c:pt idx="8">
                  <c:v>-6.1673949593869098E-3</c:v>
                </c:pt>
                <c:pt idx="9">
                  <c:v>-2.44879877400711E-3</c:v>
                </c:pt>
                <c:pt idx="10">
                  <c:v>3.86149219952866E-2</c:v>
                </c:pt>
                <c:pt idx="11">
                  <c:v>1.8230596940158099E-2</c:v>
                </c:pt>
                <c:pt idx="12">
                  <c:v>-1.4377970530842801E-2</c:v>
                </c:pt>
                <c:pt idx="13">
                  <c:v>-8.5243192385623893E-3</c:v>
                </c:pt>
                <c:pt idx="14">
                  <c:v>-8.2480583391468399E-3</c:v>
                </c:pt>
                <c:pt idx="15">
                  <c:v>-1.4734421103091601E-2</c:v>
                </c:pt>
                <c:pt idx="16">
                  <c:v>-1.18718053839554E-2</c:v>
                </c:pt>
                <c:pt idx="17">
                  <c:v>1.0232555883365101E-2</c:v>
                </c:pt>
                <c:pt idx="18">
                  <c:v>2.90343409996449E-2</c:v>
                </c:pt>
                <c:pt idx="19">
                  <c:v>1.7819431576972002E-2</c:v>
                </c:pt>
                <c:pt idx="20">
                  <c:v>-5.5901890251812002E-4</c:v>
                </c:pt>
                <c:pt idx="21">
                  <c:v>-5.9161174134642501E-3</c:v>
                </c:pt>
                <c:pt idx="22">
                  <c:v>-1.9428287120696001E-3</c:v>
                </c:pt>
                <c:pt idx="23">
                  <c:v>-5.5257862972015901E-3</c:v>
                </c:pt>
                <c:pt idx="24">
                  <c:v>-1.03405641562228E-2</c:v>
                </c:pt>
                <c:pt idx="25">
                  <c:v>7.9868346445801305E-3</c:v>
                </c:pt>
                <c:pt idx="26">
                  <c:v>9.1004262111154498E-3</c:v>
                </c:pt>
                <c:pt idx="27">
                  <c:v>2.514191783246E-2</c:v>
                </c:pt>
                <c:pt idx="28">
                  <c:v>1.9045888748406799E-2</c:v>
                </c:pt>
                <c:pt idx="29">
                  <c:v>2.54143411263246E-2</c:v>
                </c:pt>
                <c:pt idx="30">
                  <c:v>-9.1206159572260297E-3</c:v>
                </c:pt>
                <c:pt idx="31">
                  <c:v>9.5021513519793696E-4</c:v>
                </c:pt>
                <c:pt idx="32" formatCode="0.00E+00">
                  <c:v>-1.0539450284687001E-5</c:v>
                </c:pt>
                <c:pt idx="33">
                  <c:v>1.16867040904933E-2</c:v>
                </c:pt>
                <c:pt idx="34">
                  <c:v>1.19355554492903E-2</c:v>
                </c:pt>
                <c:pt idx="35">
                  <c:v>2.3925858503029099E-2</c:v>
                </c:pt>
                <c:pt idx="36">
                  <c:v>5.7833420408376903E-3</c:v>
                </c:pt>
                <c:pt idx="37">
                  <c:v>-3.0978690073460397E-4</c:v>
                </c:pt>
                <c:pt idx="38">
                  <c:v>-6.7047458596402503E-3</c:v>
                </c:pt>
                <c:pt idx="39">
                  <c:v>2.8495370928476899E-2</c:v>
                </c:pt>
                <c:pt idx="40">
                  <c:v>-4.3430881834092697E-3</c:v>
                </c:pt>
                <c:pt idx="41">
                  <c:v>-1.5870162806840098E-2</c:v>
                </c:pt>
                <c:pt idx="42">
                  <c:v>-8.9259303781367202E-3</c:v>
                </c:pt>
                <c:pt idx="43">
                  <c:v>3.6792439464570898E-3</c:v>
                </c:pt>
                <c:pt idx="44">
                  <c:v>2.0461910076492E-2</c:v>
                </c:pt>
                <c:pt idx="45">
                  <c:v>-2.30565798495122E-3</c:v>
                </c:pt>
                <c:pt idx="46">
                  <c:v>2.79496120726349E-2</c:v>
                </c:pt>
                <c:pt idx="47">
                  <c:v>8.4383501611858397E-3</c:v>
                </c:pt>
                <c:pt idx="48">
                  <c:v>-2.0139749820708998E-3</c:v>
                </c:pt>
                <c:pt idx="49">
                  <c:v>-1.2541763049097401E-2</c:v>
                </c:pt>
                <c:pt idx="50">
                  <c:v>-7.7076164734818896E-3</c:v>
                </c:pt>
                <c:pt idx="51">
                  <c:v>5.4330911822707897E-3</c:v>
                </c:pt>
                <c:pt idx="52">
                  <c:v>1.40575573489821E-2</c:v>
                </c:pt>
                <c:pt idx="53">
                  <c:v>2.1271324706312101E-3</c:v>
                </c:pt>
                <c:pt idx="54">
                  <c:v>-6.9641192081835897E-3</c:v>
                </c:pt>
                <c:pt idx="55">
                  <c:v>-1.06970583050031E-3</c:v>
                </c:pt>
                <c:pt idx="56">
                  <c:v>1.37398828429785E-2</c:v>
                </c:pt>
                <c:pt idx="57">
                  <c:v>2.77911097993567E-2</c:v>
                </c:pt>
                <c:pt idx="58">
                  <c:v>9.7393642692878094E-3</c:v>
                </c:pt>
                <c:pt idx="59">
                  <c:v>-1.4260760454762701E-2</c:v>
                </c:pt>
                <c:pt idx="60">
                  <c:v>-5.4038345051660996E-3</c:v>
                </c:pt>
                <c:pt idx="61">
                  <c:v>7.0827994023157301E-3</c:v>
                </c:pt>
                <c:pt idx="62">
                  <c:v>-8.9524882673594295E-3</c:v>
                </c:pt>
                <c:pt idx="63">
                  <c:v>-1.01293930686465E-2</c:v>
                </c:pt>
                <c:pt idx="64">
                  <c:v>-1.9713014093595899E-2</c:v>
                </c:pt>
                <c:pt idx="65">
                  <c:v>-1.51941487137498E-2</c:v>
                </c:pt>
                <c:pt idx="66">
                  <c:v>5.5458285483221204E-3</c:v>
                </c:pt>
                <c:pt idx="67">
                  <c:v>-1.30003431595511E-3</c:v>
                </c:pt>
                <c:pt idx="68">
                  <c:v>-9.97161968165328E-3</c:v>
                </c:pt>
                <c:pt idx="69">
                  <c:v>-1.0658976087623E-2</c:v>
                </c:pt>
                <c:pt idx="70">
                  <c:v>1.74517288469623E-3</c:v>
                </c:pt>
                <c:pt idx="71">
                  <c:v>9.8939138048749903E-3</c:v>
                </c:pt>
                <c:pt idx="72">
                  <c:v>-1.11871686739391E-2</c:v>
                </c:pt>
                <c:pt idx="73">
                  <c:v>-8.5598570597855597E-4</c:v>
                </c:pt>
                <c:pt idx="74">
                  <c:v>7.4338121422071598E-3</c:v>
                </c:pt>
                <c:pt idx="75">
                  <c:v>2.8441087197280401E-2</c:v>
                </c:pt>
                <c:pt idx="76">
                  <c:v>-5.9260195948596696E-3</c:v>
                </c:pt>
                <c:pt idx="77">
                  <c:v>-2.53529585787213E-3</c:v>
                </c:pt>
                <c:pt idx="78">
                  <c:v>-1.9029028140137E-4</c:v>
                </c:pt>
                <c:pt idx="79">
                  <c:v>-7.4843848257351098E-3</c:v>
                </c:pt>
                <c:pt idx="80">
                  <c:v>-9.2539945675598201E-3</c:v>
                </c:pt>
                <c:pt idx="81">
                  <c:v>7.6735006872107499E-3</c:v>
                </c:pt>
                <c:pt idx="82">
                  <c:v>8.6308872182548207E-3</c:v>
                </c:pt>
                <c:pt idx="83">
                  <c:v>-1.64145757617787E-2</c:v>
                </c:pt>
                <c:pt idx="84">
                  <c:v>-1.4968446714072399E-3</c:v>
                </c:pt>
                <c:pt idx="85">
                  <c:v>8.7444422864230899E-3</c:v>
                </c:pt>
                <c:pt idx="86">
                  <c:v>1.4540061797824299E-3</c:v>
                </c:pt>
                <c:pt idx="87">
                  <c:v>-7.1269593726239E-3</c:v>
                </c:pt>
                <c:pt idx="88">
                  <c:v>-8.30116717337245E-3</c:v>
                </c:pt>
                <c:pt idx="89">
                  <c:v>7.0427023294806499E-3</c:v>
                </c:pt>
                <c:pt idx="90">
                  <c:v>2.64278738843931E-3</c:v>
                </c:pt>
                <c:pt idx="91">
                  <c:v>3.7972269533220501E-3</c:v>
                </c:pt>
                <c:pt idx="92">
                  <c:v>3.7735435254034298E-3</c:v>
                </c:pt>
                <c:pt idx="93">
                  <c:v>1.7956538749437801E-2</c:v>
                </c:pt>
                <c:pt idx="94">
                  <c:v>-1.1385709663874401E-2</c:v>
                </c:pt>
                <c:pt idx="95">
                  <c:v>8.6546398094254004E-3</c:v>
                </c:pt>
                <c:pt idx="96">
                  <c:v>-1.5360006592155301E-4</c:v>
                </c:pt>
                <c:pt idx="97">
                  <c:v>3.2678995293358798E-2</c:v>
                </c:pt>
                <c:pt idx="98">
                  <c:v>-5.7684136312945696E-3</c:v>
                </c:pt>
                <c:pt idx="99">
                  <c:v>-1.7140272090594998E-2</c:v>
                </c:pt>
                <c:pt idx="100">
                  <c:v>-1.66468837124318E-3</c:v>
                </c:pt>
                <c:pt idx="101">
                  <c:v>-1.18741097967447E-4</c:v>
                </c:pt>
                <c:pt idx="102">
                  <c:v>-2.73486969876977E-2</c:v>
                </c:pt>
                <c:pt idx="103">
                  <c:v>-1.3797902529933201E-2</c:v>
                </c:pt>
                <c:pt idx="104">
                  <c:v>-1.6034010098376499E-2</c:v>
                </c:pt>
                <c:pt idx="105">
                  <c:v>-2.4258120960287E-2</c:v>
                </c:pt>
                <c:pt idx="106">
                  <c:v>2.8464804553513499E-2</c:v>
                </c:pt>
                <c:pt idx="107">
                  <c:v>6.1111838164397596E-3</c:v>
                </c:pt>
                <c:pt idx="108">
                  <c:v>-1.9930619256976902E-2</c:v>
                </c:pt>
                <c:pt idx="109">
                  <c:v>4.0975819808968198E-3</c:v>
                </c:pt>
                <c:pt idx="110">
                  <c:v>2.99408119729373E-3</c:v>
                </c:pt>
                <c:pt idx="111">
                  <c:v>2.01535533048115E-2</c:v>
                </c:pt>
                <c:pt idx="112">
                  <c:v>1.3473705972862101E-2</c:v>
                </c:pt>
                <c:pt idx="113">
                  <c:v>5.9156026325836702E-4</c:v>
                </c:pt>
                <c:pt idx="114">
                  <c:v>5.7413463694040399E-3</c:v>
                </c:pt>
                <c:pt idx="115">
                  <c:v>1.4094415482815601E-2</c:v>
                </c:pt>
                <c:pt idx="116">
                  <c:v>9.0200098302642001E-3</c:v>
                </c:pt>
                <c:pt idx="117">
                  <c:v>4.8511741492270801E-3</c:v>
                </c:pt>
                <c:pt idx="118">
                  <c:v>-8.6558234655810806E-3</c:v>
                </c:pt>
                <c:pt idx="119">
                  <c:v>-2.45387266301716E-3</c:v>
                </c:pt>
                <c:pt idx="120">
                  <c:v>-1.8926560536243101E-2</c:v>
                </c:pt>
                <c:pt idx="121">
                  <c:v>3.06248540585686E-3</c:v>
                </c:pt>
                <c:pt idx="122">
                  <c:v>-7.8271833865713495E-4</c:v>
                </c:pt>
                <c:pt idx="123">
                  <c:v>-2.9671425262597799E-2</c:v>
                </c:pt>
                <c:pt idx="124" formatCode="0.00E+00">
                  <c:v>-3.67149220275652E-5</c:v>
                </c:pt>
                <c:pt idx="125">
                  <c:v>3.3545089377609E-2</c:v>
                </c:pt>
                <c:pt idx="126">
                  <c:v>8.5846680588339899E-3</c:v>
                </c:pt>
                <c:pt idx="127">
                  <c:v>1.5525551306916499E-2</c:v>
                </c:pt>
                <c:pt idx="128">
                  <c:v>1.1949763882062699E-2</c:v>
                </c:pt>
                <c:pt idx="129">
                  <c:v>-9.1398601422844998E-3</c:v>
                </c:pt>
                <c:pt idx="130">
                  <c:v>7.7616244159140401E-3</c:v>
                </c:pt>
                <c:pt idx="131">
                  <c:v>3.3875500081204002E-3</c:v>
                </c:pt>
                <c:pt idx="132">
                  <c:v>1.2800112342385801E-3</c:v>
                </c:pt>
                <c:pt idx="133">
                  <c:v>1.63735645959747E-2</c:v>
                </c:pt>
                <c:pt idx="134">
                  <c:v>8.7916916469972291E-3</c:v>
                </c:pt>
                <c:pt idx="135">
                  <c:v>1.14154201439833E-2</c:v>
                </c:pt>
                <c:pt idx="136">
                  <c:v>1.7756685814034199E-2</c:v>
                </c:pt>
                <c:pt idx="137">
                  <c:v>8.77361951773796E-3</c:v>
                </c:pt>
                <c:pt idx="138">
                  <c:v>2.07501930675912E-2</c:v>
                </c:pt>
                <c:pt idx="139">
                  <c:v>-5.0271222296261298E-2</c:v>
                </c:pt>
                <c:pt idx="140">
                  <c:v>-1.73882850982745E-2</c:v>
                </c:pt>
                <c:pt idx="141">
                  <c:v>-8.0641042250586808E-3</c:v>
                </c:pt>
                <c:pt idx="142">
                  <c:v>-1.31365883067091E-2</c:v>
                </c:pt>
                <c:pt idx="143">
                  <c:v>-7.7832171509567404E-3</c:v>
                </c:pt>
                <c:pt idx="144">
                  <c:v>1.34100591954005E-2</c:v>
                </c:pt>
                <c:pt idx="145">
                  <c:v>1.58098559960253E-3</c:v>
                </c:pt>
                <c:pt idx="146">
                  <c:v>-3.2876627102502803E-4</c:v>
                </c:pt>
                <c:pt idx="147">
                  <c:v>-1.3091713785569E-2</c:v>
                </c:pt>
                <c:pt idx="148">
                  <c:v>-1.09372951417904E-2</c:v>
                </c:pt>
                <c:pt idx="149">
                  <c:v>-1.1162905117661701E-2</c:v>
                </c:pt>
                <c:pt idx="150">
                  <c:v>5.4323027235960997E-3</c:v>
                </c:pt>
                <c:pt idx="151">
                  <c:v>1.6449579407843699E-2</c:v>
                </c:pt>
                <c:pt idx="152">
                  <c:v>1.8021621920948001E-3</c:v>
                </c:pt>
                <c:pt idx="153">
                  <c:v>-5.8770738193707197E-3</c:v>
                </c:pt>
                <c:pt idx="154">
                  <c:v>1.13034547852899E-2</c:v>
                </c:pt>
                <c:pt idx="155">
                  <c:v>-2.6435410638131298E-3</c:v>
                </c:pt>
                <c:pt idx="156">
                  <c:v>2.9179186643891598E-3</c:v>
                </c:pt>
                <c:pt idx="157">
                  <c:v>-1.5308279574087201E-2</c:v>
                </c:pt>
                <c:pt idx="158">
                  <c:v>2.5265860086472101E-3</c:v>
                </c:pt>
                <c:pt idx="159">
                  <c:v>-1.46789409741681E-2</c:v>
                </c:pt>
                <c:pt idx="160">
                  <c:v>9.8832139158879697E-3</c:v>
                </c:pt>
                <c:pt idx="161">
                  <c:v>-5.4173045579774797E-3</c:v>
                </c:pt>
                <c:pt idx="162">
                  <c:v>9.7597075578615706E-3</c:v>
                </c:pt>
                <c:pt idx="163">
                  <c:v>4.3551471690413899E-4</c:v>
                </c:pt>
                <c:pt idx="164">
                  <c:v>9.6893230584369702E-3</c:v>
                </c:pt>
                <c:pt idx="165">
                  <c:v>-5.5375342551018903E-3</c:v>
                </c:pt>
                <c:pt idx="166">
                  <c:v>9.8443689897918692E-3</c:v>
                </c:pt>
                <c:pt idx="167">
                  <c:v>-6.8146513080952599E-3</c:v>
                </c:pt>
                <c:pt idx="168">
                  <c:v>5.7432355278303803E-3</c:v>
                </c:pt>
                <c:pt idx="169">
                  <c:v>1.13631213152557E-2</c:v>
                </c:pt>
                <c:pt idx="170">
                  <c:v>7.6640022252043305E-4</c:v>
                </c:pt>
                <c:pt idx="171">
                  <c:v>-3.67004430921976E-3</c:v>
                </c:pt>
                <c:pt idx="172">
                  <c:v>-4.6623693835146597E-3</c:v>
                </c:pt>
                <c:pt idx="173">
                  <c:v>-1.05581230528709E-4</c:v>
                </c:pt>
                <c:pt idx="174">
                  <c:v>-7.98899050909402E-3</c:v>
                </c:pt>
                <c:pt idx="175">
                  <c:v>-1.5899236278017599E-2</c:v>
                </c:pt>
                <c:pt idx="176">
                  <c:v>-1.05137449180194E-2</c:v>
                </c:pt>
                <c:pt idx="177">
                  <c:v>-5.9445848248633696E-3</c:v>
                </c:pt>
                <c:pt idx="178">
                  <c:v>-7.4383415424055599E-3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07-5B40-B9B6-5132DE1CD4BE}"/>
            </c:ext>
          </c:extLst>
        </c:ser>
        <c:ser>
          <c:idx val="1"/>
          <c:order val="1"/>
          <c:tx>
            <c:strRef>
              <c:f>'Delta Log money '!$D$1</c:f>
              <c:strCache>
                <c:ptCount val="1"/>
                <c:pt idx="0">
                  <c:v>Delta(Log(USD))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'!$D$2:$D$180</c:f>
              <c:numCache>
                <c:formatCode>General</c:formatCode>
                <c:ptCount val="179"/>
                <c:pt idx="0">
                  <c:v>5.4792653434764603E-2</c:v>
                </c:pt>
                <c:pt idx="1">
                  <c:v>3.4929200227404998E-2</c:v>
                </c:pt>
                <c:pt idx="2">
                  <c:v>3.2758972813342899E-3</c:v>
                </c:pt>
                <c:pt idx="3">
                  <c:v>5.70281571058599E-2</c:v>
                </c:pt>
                <c:pt idx="4">
                  <c:v>-7.7910806094443896E-2</c:v>
                </c:pt>
                <c:pt idx="5">
                  <c:v>9.2890211675336707E-3</c:v>
                </c:pt>
                <c:pt idx="6">
                  <c:v>7.6565576137413494E-2</c:v>
                </c:pt>
                <c:pt idx="7">
                  <c:v>4.3433204949973103E-2</c:v>
                </c:pt>
                <c:pt idx="8">
                  <c:v>1.69269703028204E-2</c:v>
                </c:pt>
                <c:pt idx="9">
                  <c:v>6.51619512329991E-3</c:v>
                </c:pt>
                <c:pt idx="10">
                  <c:v>-0.103124603216199</c:v>
                </c:pt>
                <c:pt idx="11">
                  <c:v>-5.62889887901067E-2</c:v>
                </c:pt>
                <c:pt idx="12">
                  <c:v>4.7987872392760797E-2</c:v>
                </c:pt>
                <c:pt idx="13">
                  <c:v>2.66078146574995E-2</c:v>
                </c:pt>
                <c:pt idx="14">
                  <c:v>2.4969246474953501E-2</c:v>
                </c:pt>
                <c:pt idx="15">
                  <c:v>4.3170215998197703E-2</c:v>
                </c:pt>
                <c:pt idx="16">
                  <c:v>3.2793888955170103E-2</c:v>
                </c:pt>
                <c:pt idx="17">
                  <c:v>-2.6905425026863199E-2</c:v>
                </c:pt>
                <c:pt idx="18">
                  <c:v>-7.9857520284840902E-2</c:v>
                </c:pt>
                <c:pt idx="19">
                  <c:v>-5.4922944700330802E-2</c:v>
                </c:pt>
                <c:pt idx="20">
                  <c:v>1.6662341890710899E-3</c:v>
                </c:pt>
                <c:pt idx="21">
                  <c:v>1.9732125059384299E-2</c:v>
                </c:pt>
                <c:pt idx="22">
                  <c:v>6.2715625661455996E-3</c:v>
                </c:pt>
                <c:pt idx="23">
                  <c:v>1.74894501994249E-2</c:v>
                </c:pt>
                <c:pt idx="24">
                  <c:v>3.2187545218270101E-2</c:v>
                </c:pt>
                <c:pt idx="25">
                  <c:v>-2.3594391315918499E-2</c:v>
                </c:pt>
                <c:pt idx="26">
                  <c:v>-2.8349053590066599E-2</c:v>
                </c:pt>
                <c:pt idx="27">
                  <c:v>-8.0629393978690803E-2</c:v>
                </c:pt>
                <c:pt idx="28">
                  <c:v>-6.8358094669741701E-2</c:v>
                </c:pt>
                <c:pt idx="29">
                  <c:v>-9.9395354732594393E-2</c:v>
                </c:pt>
                <c:pt idx="30">
                  <c:v>4.0643096920291E-2</c:v>
                </c:pt>
                <c:pt idx="31">
                  <c:v>-4.0816506686258899E-3</c:v>
                </c:pt>
                <c:pt idx="32">
                  <c:v>0</c:v>
                </c:pt>
                <c:pt idx="33">
                  <c:v>-4.9756965621914902E-2</c:v>
                </c:pt>
                <c:pt idx="34">
                  <c:v>-5.4348349844883598E-2</c:v>
                </c:pt>
                <c:pt idx="35">
                  <c:v>-0.11607127716729</c:v>
                </c:pt>
                <c:pt idx="36">
                  <c:v>-3.22008007099258E-2</c:v>
                </c:pt>
                <c:pt idx="37">
                  <c:v>1.3243525582258299E-3</c:v>
                </c:pt>
                <c:pt idx="38">
                  <c:v>3.9038613064934502E-2</c:v>
                </c:pt>
                <c:pt idx="39">
                  <c:v>-0.159093094469203</c:v>
                </c:pt>
                <c:pt idx="40">
                  <c:v>2.9727042504179801E-2</c:v>
                </c:pt>
                <c:pt idx="41">
                  <c:v>0.10461633486068</c:v>
                </c:pt>
                <c:pt idx="42">
                  <c:v>5.2679814270286798E-2</c:v>
                </c:pt>
                <c:pt idx="43">
                  <c:v>-2.0454416919253E-2</c:v>
                </c:pt>
                <c:pt idx="44">
                  <c:v>-0.11620867940716401</c:v>
                </c:pt>
                <c:pt idx="45">
                  <c:v>1.51647374902082E-2</c:v>
                </c:pt>
                <c:pt idx="46">
                  <c:v>-0.180100351473784</c:v>
                </c:pt>
                <c:pt idx="47">
                  <c:v>-6.8303836808898899E-2</c:v>
                </c:pt>
                <c:pt idx="48">
                  <c:v>1.7787617974802002E-2</c:v>
                </c:pt>
                <c:pt idx="49">
                  <c:v>0.10745736804680001</c:v>
                </c:pt>
                <c:pt idx="50">
                  <c:v>5.89190005310933E-2</c:v>
                </c:pt>
                <c:pt idx="51">
                  <c:v>-3.8834344668273901E-2</c:v>
                </c:pt>
                <c:pt idx="52">
                  <c:v>-0.105295513167386</c:v>
                </c:pt>
                <c:pt idx="53">
                  <c:v>-1.8480033109305401E-2</c:v>
                </c:pt>
                <c:pt idx="54">
                  <c:v>6.0755026299456102E-2</c:v>
                </c:pt>
                <c:pt idx="55">
                  <c:v>8.7117594030670393E-3</c:v>
                </c:pt>
                <c:pt idx="56">
                  <c:v>-0.110936839083526</c:v>
                </c:pt>
                <c:pt idx="57">
                  <c:v>-0.254312177695597</c:v>
                </c:pt>
                <c:pt idx="58">
                  <c:v>-0.12310492469341899</c:v>
                </c:pt>
                <c:pt idx="59">
                  <c:v>0.20682961896256299</c:v>
                </c:pt>
                <c:pt idx="60">
                  <c:v>6.4261079454599301E-2</c:v>
                </c:pt>
                <c:pt idx="61">
                  <c:v>-7.8573609257631002E-2</c:v>
                </c:pt>
                <c:pt idx="62">
                  <c:v>0.109005052406016</c:v>
                </c:pt>
                <c:pt idx="63">
                  <c:v>0.109602142830499</c:v>
                </c:pt>
                <c:pt idx="64">
                  <c:v>0.190737827380391</c:v>
                </c:pt>
                <c:pt idx="65">
                  <c:v>9.3383864964968893E-2</c:v>
                </c:pt>
                <c:pt idx="66">
                  <c:v>-9.7177458655794302E-2</c:v>
                </c:pt>
                <c:pt idx="67">
                  <c:v>4.8839252323055601E-3</c:v>
                </c:pt>
                <c:pt idx="68">
                  <c:v>7.7973401710033696E-2</c:v>
                </c:pt>
                <c:pt idx="69">
                  <c:v>7.4716855239719202E-2</c:v>
                </c:pt>
                <c:pt idx="70">
                  <c:v>-1.49738352805979E-2</c:v>
                </c:pt>
                <c:pt idx="71">
                  <c:v>-7.2216796792871601E-2</c:v>
                </c:pt>
                <c:pt idx="72">
                  <c:v>7.5728685039256102E-2</c:v>
                </c:pt>
                <c:pt idx="73">
                  <c:v>-1.4699524491966201E-3</c:v>
                </c:pt>
                <c:pt idx="74">
                  <c:v>-6.03487310895017E-2</c:v>
                </c:pt>
                <c:pt idx="75">
                  <c:v>-0.208718802199756</c:v>
                </c:pt>
                <c:pt idx="76">
                  <c:v>5.2039201036204401E-2</c:v>
                </c:pt>
                <c:pt idx="77">
                  <c:v>1.12594626758364E-2</c:v>
                </c:pt>
                <c:pt idx="78">
                  <c:v>-6.44923508842676E-3</c:v>
                </c:pt>
                <c:pt idx="79">
                  <c:v>4.2647879084076898E-2</c:v>
                </c:pt>
                <c:pt idx="80">
                  <c:v>6.0312065268291297E-2</c:v>
                </c:pt>
                <c:pt idx="81">
                  <c:v>-8.2102430984059602E-2</c:v>
                </c:pt>
                <c:pt idx="82">
                  <c:v>-0.100351781378777</c:v>
                </c:pt>
                <c:pt idx="83">
                  <c:v>0.13882982675665001</c:v>
                </c:pt>
                <c:pt idx="84">
                  <c:v>-1.02830512225878E-2</c:v>
                </c:pt>
                <c:pt idx="85">
                  <c:v>-8.2293829838975902E-2</c:v>
                </c:pt>
                <c:pt idx="86">
                  <c:v>-2.27870799821615E-2</c:v>
                </c:pt>
                <c:pt idx="87">
                  <c:v>3.5966799641340898E-2</c:v>
                </c:pt>
                <c:pt idx="88">
                  <c:v>4.7902632722013998E-2</c:v>
                </c:pt>
                <c:pt idx="89">
                  <c:v>-9.6766520468429207E-2</c:v>
                </c:pt>
                <c:pt idx="90">
                  <c:v>-2.74010966463566E-2</c:v>
                </c:pt>
                <c:pt idx="91">
                  <c:v>-7.5281612234017595E-2</c:v>
                </c:pt>
                <c:pt idx="92">
                  <c:v>-5.6876112184251197E-2</c:v>
                </c:pt>
                <c:pt idx="93">
                  <c:v>-0.27559698614493899</c:v>
                </c:pt>
                <c:pt idx="94">
                  <c:v>0.12659106063058001</c:v>
                </c:pt>
                <c:pt idx="95">
                  <c:v>-0.25433037714318701</c:v>
                </c:pt>
                <c:pt idx="96">
                  <c:v>-0.105626489713274</c:v>
                </c:pt>
                <c:pt idx="97">
                  <c:v>-0.85707687596207505</c:v>
                </c:pt>
                <c:pt idx="98">
                  <c:v>7.3068646452862596E-2</c:v>
                </c:pt>
                <c:pt idx="99">
                  <c:v>2.1734482885963402</c:v>
                </c:pt>
                <c:pt idx="100">
                  <c:v>-0.17858296994738301</c:v>
                </c:pt>
                <c:pt idx="101">
                  <c:v>-0.25402625198283202</c:v>
                </c:pt>
                <c:pt idx="102">
                  <c:v>2.07750805419239</c:v>
                </c:pt>
                <c:pt idx="103">
                  <c:v>0.29276712621637602</c:v>
                </c:pt>
                <c:pt idx="104">
                  <c:v>0.28028575567709901</c:v>
                </c:pt>
                <c:pt idx="105">
                  <c:v>0.31919822039089601</c:v>
                </c:pt>
                <c:pt idx="106">
                  <c:v>-0.26346096509508399</c:v>
                </c:pt>
                <c:pt idx="107">
                  <c:v>-0.106088550906023</c:v>
                </c:pt>
                <c:pt idx="108">
                  <c:v>0.31341982499923798</c:v>
                </c:pt>
                <c:pt idx="109">
                  <c:v>-4.8267266224770601E-2</c:v>
                </c:pt>
                <c:pt idx="110">
                  <c:v>-4.1582921857384998E-2</c:v>
                </c:pt>
                <c:pt idx="111">
                  <c:v>-0.26864480456211098</c:v>
                </c:pt>
                <c:pt idx="112">
                  <c:v>-0.22753696415236899</c:v>
                </c:pt>
                <c:pt idx="113">
                  <c:v>-1.8014250630257401E-2</c:v>
                </c:pt>
                <c:pt idx="114">
                  <c:v>-0.13886327265159701</c:v>
                </c:pt>
                <c:pt idx="115">
                  <c:v>-0.40605184540282102</c:v>
                </c:pt>
                <c:pt idx="116">
                  <c:v>-0.437104701872229</c:v>
                </c:pt>
                <c:pt idx="117">
                  <c:v>-0.41092280469537601</c:v>
                </c:pt>
                <c:pt idx="118">
                  <c:v>1.26655690727507</c:v>
                </c:pt>
                <c:pt idx="119">
                  <c:v>0.157844287074419</c:v>
                </c:pt>
                <c:pt idx="120">
                  <c:v>1.05415895457344</c:v>
                </c:pt>
                <c:pt idx="121">
                  <c:v>-8.5551555652670197E-2</c:v>
                </c:pt>
                <c:pt idx="122">
                  <c:v>1.66652803478054E-2</c:v>
                </c:pt>
                <c:pt idx="123">
                  <c:v>0.85313143938164204</c:v>
                </c:pt>
                <c:pt idx="124">
                  <c:v>-9.3502889851492695E-3</c:v>
                </c:pt>
                <c:pt idx="125">
                  <c:v>-0.55827630263320305</c:v>
                </c:pt>
                <c:pt idx="126">
                  <c:v>-0.27173705862629499</c:v>
                </c:pt>
                <c:pt idx="127">
                  <c:v>-0.921816676492344</c:v>
                </c:pt>
                <c:pt idx="128">
                  <c:v>-11.419289679915799</c:v>
                </c:pt>
                <c:pt idx="129">
                  <c:v>-0.48979887789774501</c:v>
                </c:pt>
                <c:pt idx="130">
                  <c:v>0.96001136939792597</c:v>
                </c:pt>
                <c:pt idx="131">
                  <c:v>0.45799638486927602</c:v>
                </c:pt>
                <c:pt idx="132">
                  <c:v>0.125233109376857</c:v>
                </c:pt>
                <c:pt idx="133">
                  <c:v>0.64400045707313902</c:v>
                </c:pt>
                <c:pt idx="134">
                  <c:v>0.27967539295680699</c:v>
                </c:pt>
                <c:pt idx="135">
                  <c:v>0.25158559986184298</c:v>
                </c:pt>
                <c:pt idx="136">
                  <c:v>0.28635193664720299</c:v>
                </c:pt>
                <c:pt idx="137">
                  <c:v>0.123775952023257</c:v>
                </c:pt>
                <c:pt idx="138">
                  <c:v>0.26361047032303198</c:v>
                </c:pt>
                <c:pt idx="139">
                  <c:v>-0.423652478709236</c:v>
                </c:pt>
                <c:pt idx="140">
                  <c:v>-0.22972972421014401</c:v>
                </c:pt>
                <c:pt idx="141">
                  <c:v>-0.11595752980122</c:v>
                </c:pt>
                <c:pt idx="142">
                  <c:v>-0.271291047355398</c:v>
                </c:pt>
                <c:pt idx="143">
                  <c:v>-9.9270935673592797E-2</c:v>
                </c:pt>
                <c:pt idx="144">
                  <c:v>0.44058633793207502</c:v>
                </c:pt>
                <c:pt idx="145">
                  <c:v>-5.9737313552031598E-3</c:v>
                </c:pt>
                <c:pt idx="146">
                  <c:v>0</c:v>
                </c:pt>
                <c:pt idx="147">
                  <c:v>-0.29137336698934502</c:v>
                </c:pt>
                <c:pt idx="148">
                  <c:v>-0.32571694809085799</c:v>
                </c:pt>
                <c:pt idx="149">
                  <c:v>-0.45751523358037699</c:v>
                </c:pt>
                <c:pt idx="150">
                  <c:v>0.32541716272025401</c:v>
                </c:pt>
                <c:pt idx="151">
                  <c:v>0.98165432063976499</c:v>
                </c:pt>
                <c:pt idx="152">
                  <c:v>0.126762100531048</c:v>
                </c:pt>
                <c:pt idx="153">
                  <c:v>-0.107123901813519</c:v>
                </c:pt>
                <c:pt idx="154">
                  <c:v>0.31156535392190399</c:v>
                </c:pt>
                <c:pt idx="155">
                  <c:v>-3.8331639030992799E-2</c:v>
                </c:pt>
                <c:pt idx="156">
                  <c:v>5.6235980758439802E-2</c:v>
                </c:pt>
                <c:pt idx="157">
                  <c:v>-0.32873083464249803</c:v>
                </c:pt>
                <c:pt idx="158">
                  <c:v>0.17536023682697</c:v>
                </c:pt>
                <c:pt idx="159">
                  <c:v>-0.30860692536401801</c:v>
                </c:pt>
                <c:pt idx="160">
                  <c:v>0.47730552583976399</c:v>
                </c:pt>
                <c:pt idx="161">
                  <c:v>-0.15432431431768701</c:v>
                </c:pt>
                <c:pt idx="162">
                  <c:v>0.36147143374547103</c:v>
                </c:pt>
                <c:pt idx="163">
                  <c:v>3.3556526883542603E-2</c:v>
                </c:pt>
                <c:pt idx="164">
                  <c:v>0.279425174944675</c:v>
                </c:pt>
                <c:pt idx="165">
                  <c:v>-0.106801352800157</c:v>
                </c:pt>
                <c:pt idx="166">
                  <c:v>0.230989875233298</c:v>
                </c:pt>
                <c:pt idx="167">
                  <c:v>-9.2121244585100598E-2</c:v>
                </c:pt>
                <c:pt idx="168">
                  <c:v>9.2686805752528703E-2</c:v>
                </c:pt>
                <c:pt idx="169">
                  <c:v>0.14436786735256801</c:v>
                </c:pt>
                <c:pt idx="170">
                  <c:v>-2.2850109620749799E-2</c:v>
                </c:pt>
                <c:pt idx="171">
                  <c:v>-4.9115731711734702E-2</c:v>
                </c:pt>
                <c:pt idx="172">
                  <c:v>-6.78509883201832E-2</c:v>
                </c:pt>
                <c:pt idx="173">
                  <c:v>-1.62551863140976E-2</c:v>
                </c:pt>
                <c:pt idx="174">
                  <c:v>-0.12655831384598201</c:v>
                </c:pt>
                <c:pt idx="175">
                  <c:v>-0.30874167690141202</c:v>
                </c:pt>
                <c:pt idx="176">
                  <c:v>-0.27264571211489802</c:v>
                </c:pt>
                <c:pt idx="177">
                  <c:v>-0.23747154094915701</c:v>
                </c:pt>
                <c:pt idx="178">
                  <c:v>-0.35529118797701398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07-5B40-B9B6-5132DE1CD4BE}"/>
            </c:ext>
          </c:extLst>
        </c:ser>
        <c:ser>
          <c:idx val="2"/>
          <c:order val="2"/>
          <c:tx>
            <c:strRef>
              <c:f>'Delta Log money '!$F$1</c:f>
              <c:strCache>
                <c:ptCount val="1"/>
                <c:pt idx="0">
                  <c:v>Delta(Log(KRW))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'!$F$2:$F$180</c:f>
              <c:numCache>
                <c:formatCode>General</c:formatCode>
                <c:ptCount val="179"/>
                <c:pt idx="0">
                  <c:v>-3.9463277577604303E-3</c:v>
                </c:pt>
                <c:pt idx="1">
                  <c:v>-4.3824961945520303E-3</c:v>
                </c:pt>
                <c:pt idx="2">
                  <c:v>-1.1616707075361801E-3</c:v>
                </c:pt>
                <c:pt idx="3">
                  <c:v>-3.0263418853436301E-3</c:v>
                </c:pt>
                <c:pt idx="4">
                  <c:v>6.2043143232517204E-3</c:v>
                </c:pt>
                <c:pt idx="5">
                  <c:v>-1.12120836392123E-3</c:v>
                </c:pt>
                <c:pt idx="6">
                  <c:v>-5.9502914240529402E-3</c:v>
                </c:pt>
                <c:pt idx="7">
                  <c:v>-3.3514994645849898E-3</c:v>
                </c:pt>
                <c:pt idx="8">
                  <c:v>1.3925058695699399E-4</c:v>
                </c:pt>
                <c:pt idx="9">
                  <c:v>3.0981553670859402E-3</c:v>
                </c:pt>
                <c:pt idx="10">
                  <c:v>1.7459262369653301E-2</c:v>
                </c:pt>
                <c:pt idx="11">
                  <c:v>1.0969304143339201E-2</c:v>
                </c:pt>
                <c:pt idx="12">
                  <c:v>-5.99834521485656E-3</c:v>
                </c:pt>
                <c:pt idx="13">
                  <c:v>2.48171743097005E-3</c:v>
                </c:pt>
                <c:pt idx="14">
                  <c:v>2.2927955139933598E-3</c:v>
                </c:pt>
                <c:pt idx="15">
                  <c:v>-6.9103361829877001E-3</c:v>
                </c:pt>
                <c:pt idx="16">
                  <c:v>-3.19940597254808E-3</c:v>
                </c:pt>
                <c:pt idx="17">
                  <c:v>3.1305007661991502E-3</c:v>
                </c:pt>
                <c:pt idx="18">
                  <c:v>4.43819938665003E-3</c:v>
                </c:pt>
                <c:pt idx="19">
                  <c:v>5.8768131575622599E-3</c:v>
                </c:pt>
                <c:pt idx="20">
                  <c:v>8.3128091596120304E-4</c:v>
                </c:pt>
                <c:pt idx="21">
                  <c:v>-3.8823301457129801E-3</c:v>
                </c:pt>
                <c:pt idx="22" formatCode="0.00E+00">
                  <c:v>-2.4002262417444099E-5</c:v>
                </c:pt>
                <c:pt idx="23">
                  <c:v>1.8699798911821701E-3</c:v>
                </c:pt>
                <c:pt idx="24">
                  <c:v>-2.1972695106053501E-3</c:v>
                </c:pt>
                <c:pt idx="25">
                  <c:v>2.2770618366944602E-3</c:v>
                </c:pt>
                <c:pt idx="26">
                  <c:v>1.73243276960527E-3</c:v>
                </c:pt>
                <c:pt idx="27">
                  <c:v>-2.5090586009412E-4</c:v>
                </c:pt>
                <c:pt idx="28">
                  <c:v>-8.5118137658869101E-4</c:v>
                </c:pt>
                <c:pt idx="29">
                  <c:v>2.08210597938982E-3</c:v>
                </c:pt>
                <c:pt idx="30">
                  <c:v>-6.63495771124819E-4</c:v>
                </c:pt>
                <c:pt idx="31">
                  <c:v>1.86088512587437E-3</c:v>
                </c:pt>
                <c:pt idx="32">
                  <c:v>3.7878062594805298E-3</c:v>
                </c:pt>
                <c:pt idx="33">
                  <c:v>-6.4138961672949399E-4</c:v>
                </c:pt>
                <c:pt idx="34">
                  <c:v>2.91406123210176E-3</c:v>
                </c:pt>
                <c:pt idx="35">
                  <c:v>2.5497242003061299E-3</c:v>
                </c:pt>
                <c:pt idx="36">
                  <c:v>3.0319015060453801E-3</c:v>
                </c:pt>
                <c:pt idx="37">
                  <c:v>5.6361936527901902E-3</c:v>
                </c:pt>
                <c:pt idx="38">
                  <c:v>-2.3206361998397902E-3</c:v>
                </c:pt>
                <c:pt idx="39">
                  <c:v>3.67835336508023E-3</c:v>
                </c:pt>
                <c:pt idx="40">
                  <c:v>-1.6688855218941799E-3</c:v>
                </c:pt>
                <c:pt idx="41">
                  <c:v>-5.9825571287683704E-3</c:v>
                </c:pt>
                <c:pt idx="42">
                  <c:v>-2.6992971859979898E-3</c:v>
                </c:pt>
                <c:pt idx="43">
                  <c:v>-8.2430170002551796E-4</c:v>
                </c:pt>
                <c:pt idx="44">
                  <c:v>6.0073200217900698E-3</c:v>
                </c:pt>
                <c:pt idx="45">
                  <c:v>1.60995015878827E-3</c:v>
                </c:pt>
                <c:pt idx="46">
                  <c:v>8.1877322792260499E-3</c:v>
                </c:pt>
                <c:pt idx="47">
                  <c:v>1.55323176429195E-3</c:v>
                </c:pt>
                <c:pt idx="48">
                  <c:v>-2.6727000055324101E-3</c:v>
                </c:pt>
                <c:pt idx="49">
                  <c:v>-3.6703283437696998E-3</c:v>
                </c:pt>
                <c:pt idx="50">
                  <c:v>-3.4866369051518098E-3</c:v>
                </c:pt>
                <c:pt idx="51">
                  <c:v>4.0049778116546704E-3</c:v>
                </c:pt>
                <c:pt idx="52">
                  <c:v>1.6662594751287001E-3</c:v>
                </c:pt>
                <c:pt idx="53">
                  <c:v>5.9576019814041995E-4</c:v>
                </c:pt>
                <c:pt idx="54">
                  <c:v>-2.19393499482997E-3</c:v>
                </c:pt>
                <c:pt idx="55">
                  <c:v>-1.3023596334375399E-3</c:v>
                </c:pt>
                <c:pt idx="56">
                  <c:v>2.7138222752992802E-3</c:v>
                </c:pt>
                <c:pt idx="57">
                  <c:v>3.5715446935648802E-4</c:v>
                </c:pt>
                <c:pt idx="58">
                  <c:v>-1.6240459245398301E-3</c:v>
                </c:pt>
                <c:pt idx="59">
                  <c:v>-5.7919945991336801E-3</c:v>
                </c:pt>
                <c:pt idx="60">
                  <c:v>-4.0017570446519799E-3</c:v>
                </c:pt>
                <c:pt idx="61">
                  <c:v>-1.5606117531689E-4</c:v>
                </c:pt>
                <c:pt idx="62">
                  <c:v>-2.3240814356262599E-3</c:v>
                </c:pt>
                <c:pt idx="63">
                  <c:v>-3.9545182501167101E-3</c:v>
                </c:pt>
                <c:pt idx="64">
                  <c:v>-4.1388891127962001E-3</c:v>
                </c:pt>
                <c:pt idx="65">
                  <c:v>2.0261284406468199E-4</c:v>
                </c:pt>
                <c:pt idx="66">
                  <c:v>1.5717860475718999E-3</c:v>
                </c:pt>
                <c:pt idx="67">
                  <c:v>9.64060258590156E-4</c:v>
                </c:pt>
                <c:pt idx="68">
                  <c:v>-3.8693063650439201E-4</c:v>
                </c:pt>
                <c:pt idx="69">
                  <c:v>-3.4591397673817302E-3</c:v>
                </c:pt>
                <c:pt idx="70">
                  <c:v>-2.0376151560924601E-3</c:v>
                </c:pt>
                <c:pt idx="71">
                  <c:v>-2.8955801250260299E-3</c:v>
                </c:pt>
                <c:pt idx="72">
                  <c:v>-4.8435217493164101E-3</c:v>
                </c:pt>
                <c:pt idx="73">
                  <c:v>6.2836050337401902E-4</c:v>
                </c:pt>
                <c:pt idx="74">
                  <c:v>-8.8033237836564996E-4</c:v>
                </c:pt>
                <c:pt idx="75">
                  <c:v>5.9533901611328001E-3</c:v>
                </c:pt>
                <c:pt idx="76">
                  <c:v>5.1348457464860597E-4</c:v>
                </c:pt>
                <c:pt idx="77">
                  <c:v>-9.3333667217840701E-4</c:v>
                </c:pt>
                <c:pt idx="78">
                  <c:v>1.8942860396272E-3</c:v>
                </c:pt>
                <c:pt idx="79">
                  <c:v>-2.6037468885246801E-3</c:v>
                </c:pt>
                <c:pt idx="80">
                  <c:v>-2.0095917961235098E-3</c:v>
                </c:pt>
                <c:pt idx="81" formatCode="0.00E+00">
                  <c:v>-2.59252429754803E-6</c:v>
                </c:pt>
                <c:pt idx="82">
                  <c:v>1.87173074293485E-3</c:v>
                </c:pt>
                <c:pt idx="83">
                  <c:v>-2.3247603004159199E-3</c:v>
                </c:pt>
                <c:pt idx="84">
                  <c:v>3.0867598625497201E-4</c:v>
                </c:pt>
                <c:pt idx="85">
                  <c:v>3.6580738977736202E-3</c:v>
                </c:pt>
                <c:pt idx="86">
                  <c:v>-1.2793196721685399E-3</c:v>
                </c:pt>
                <c:pt idx="87">
                  <c:v>-1.5296520647791201E-3</c:v>
                </c:pt>
                <c:pt idx="88">
                  <c:v>-1.4825998173962E-3</c:v>
                </c:pt>
                <c:pt idx="89">
                  <c:v>1.5569019150727501E-3</c:v>
                </c:pt>
                <c:pt idx="90">
                  <c:v>3.4261062287034199E-3</c:v>
                </c:pt>
                <c:pt idx="91">
                  <c:v>1.0317402696967701E-3</c:v>
                </c:pt>
                <c:pt idx="92">
                  <c:v>-7.9372568911271601E-4</c:v>
                </c:pt>
                <c:pt idx="93">
                  <c:v>7.1040747070533396E-3</c:v>
                </c:pt>
                <c:pt idx="94" formatCode="0.00E+00">
                  <c:v>3.5784661496612601E-5</c:v>
                </c:pt>
                <c:pt idx="95">
                  <c:v>6.6912779208221597E-3</c:v>
                </c:pt>
                <c:pt idx="96">
                  <c:v>1.8756273904665199E-3</c:v>
                </c:pt>
                <c:pt idx="97">
                  <c:v>1.6559169529848899E-2</c:v>
                </c:pt>
                <c:pt idx="98">
                  <c:v>9.5028073576759297E-4</c:v>
                </c:pt>
                <c:pt idx="99">
                  <c:v>2.6592425178703898E-3</c:v>
                </c:pt>
                <c:pt idx="100">
                  <c:v>6.9449717946477895E-4</c:v>
                </c:pt>
                <c:pt idx="101">
                  <c:v>-8.3874118372738503E-4</c:v>
                </c:pt>
                <c:pt idx="102">
                  <c:v>-3.6849432280607101E-3</c:v>
                </c:pt>
                <c:pt idx="103">
                  <c:v>8.0141888604186497E-3</c:v>
                </c:pt>
                <c:pt idx="104">
                  <c:v>1.8054765191767599E-2</c:v>
                </c:pt>
                <c:pt idx="105">
                  <c:v>1.9191037815427499E-3</c:v>
                </c:pt>
                <c:pt idx="106">
                  <c:v>2.8638142103552E-3</c:v>
                </c:pt>
                <c:pt idx="107">
                  <c:v>1.12720139325471E-3</c:v>
                </c:pt>
                <c:pt idx="108">
                  <c:v>3.3350799730305302E-3</c:v>
                </c:pt>
                <c:pt idx="109">
                  <c:v>2.4594132307944601E-3</c:v>
                </c:pt>
                <c:pt idx="110">
                  <c:v>-1.09412987333462E-2</c:v>
                </c:pt>
                <c:pt idx="111">
                  <c:v>-3.3522785073077399E-3</c:v>
                </c:pt>
                <c:pt idx="112">
                  <c:v>4.0891073403804797E-3</c:v>
                </c:pt>
                <c:pt idx="113">
                  <c:v>1.5133871901157101E-4</c:v>
                </c:pt>
                <c:pt idx="114">
                  <c:v>-1.2529147762250299E-3</c:v>
                </c:pt>
                <c:pt idx="115">
                  <c:v>8.9545850093191196E-4</c:v>
                </c:pt>
                <c:pt idx="116">
                  <c:v>-2.204807229134E-3</c:v>
                </c:pt>
                <c:pt idx="117" formatCode="0.00E+00">
                  <c:v>-9.51382836418673E-5</c:v>
                </c:pt>
                <c:pt idx="118">
                  <c:v>-1.9227306133228501E-3</c:v>
                </c:pt>
                <c:pt idx="119">
                  <c:v>-3.66092674337335E-3</c:v>
                </c:pt>
                <c:pt idx="120">
                  <c:v>-3.34600138095282E-3</c:v>
                </c:pt>
                <c:pt idx="121">
                  <c:v>-1.6629166661036E-3</c:v>
                </c:pt>
                <c:pt idx="122">
                  <c:v>-2.7540019300264199E-3</c:v>
                </c:pt>
                <c:pt idx="123">
                  <c:v>-1.9694889919913299E-3</c:v>
                </c:pt>
                <c:pt idx="124">
                  <c:v>6.4140152629845303E-3</c:v>
                </c:pt>
                <c:pt idx="125">
                  <c:v>8.3602445508499101E-3</c:v>
                </c:pt>
                <c:pt idx="126">
                  <c:v>-8.6475415231991397E-4</c:v>
                </c:pt>
                <c:pt idx="127">
                  <c:v>2.8888546488429899E-3</c:v>
                </c:pt>
                <c:pt idx="128">
                  <c:v>-2.2262023836601899E-4</c:v>
                </c:pt>
                <c:pt idx="129">
                  <c:v>-1.1963969150316999E-3</c:v>
                </c:pt>
                <c:pt idx="130">
                  <c:v>4.0678417509891701E-3</c:v>
                </c:pt>
                <c:pt idx="131">
                  <c:v>-1.2329511368504699E-3</c:v>
                </c:pt>
                <c:pt idx="132">
                  <c:v>7.6048692637233203E-4</c:v>
                </c:pt>
                <c:pt idx="133">
                  <c:v>4.9136668601283103E-3</c:v>
                </c:pt>
                <c:pt idx="134">
                  <c:v>-1.3886175097979701E-3</c:v>
                </c:pt>
                <c:pt idx="135">
                  <c:v>3.9780120392893603E-3</c:v>
                </c:pt>
                <c:pt idx="136">
                  <c:v>5.0493859987529102E-3</c:v>
                </c:pt>
                <c:pt idx="137" formatCode="0.00E+00">
                  <c:v>-9.9858671653660605E-5</c:v>
                </c:pt>
                <c:pt idx="138">
                  <c:v>9.3805011466868808E-3</c:v>
                </c:pt>
                <c:pt idx="139">
                  <c:v>-9.5140451909483809E-3</c:v>
                </c:pt>
                <c:pt idx="140">
                  <c:v>2.9776507222543702E-4</c:v>
                </c:pt>
                <c:pt idx="141">
                  <c:v>-4.0597663084369403E-3</c:v>
                </c:pt>
                <c:pt idx="142">
                  <c:v>-2.0066350995388898E-3</c:v>
                </c:pt>
                <c:pt idx="143">
                  <c:v>-1.6435856569428501E-3</c:v>
                </c:pt>
                <c:pt idx="144">
                  <c:v>1.4451294180919799E-3</c:v>
                </c:pt>
                <c:pt idx="145">
                  <c:v>2.8410374622347501E-4</c:v>
                </c:pt>
                <c:pt idx="146">
                  <c:v>1.15073061721749E-3</c:v>
                </c:pt>
                <c:pt idx="147">
                  <c:v>-8.9922862713874498E-4</c:v>
                </c:pt>
                <c:pt idx="148">
                  <c:v>-2.15666005125609E-3</c:v>
                </c:pt>
                <c:pt idx="149">
                  <c:v>-5.4820880259741998E-3</c:v>
                </c:pt>
                <c:pt idx="150">
                  <c:v>-2.2521451054061901E-4</c:v>
                </c:pt>
                <c:pt idx="151">
                  <c:v>3.2223005987112598E-3</c:v>
                </c:pt>
                <c:pt idx="152">
                  <c:v>-1.0597719706961499E-3</c:v>
                </c:pt>
                <c:pt idx="153">
                  <c:v>-3.4728544391757201E-3</c:v>
                </c:pt>
                <c:pt idx="154">
                  <c:v>1.20156790396588E-3</c:v>
                </c:pt>
                <c:pt idx="155">
                  <c:v>-1.872240265165E-3</c:v>
                </c:pt>
                <c:pt idx="156">
                  <c:v>3.6310118123955501E-3</c:v>
                </c:pt>
                <c:pt idx="157">
                  <c:v>-1.80947891517809E-3</c:v>
                </c:pt>
                <c:pt idx="158">
                  <c:v>3.7303499342865201E-3</c:v>
                </c:pt>
                <c:pt idx="159">
                  <c:v>-4.0979420581286098E-3</c:v>
                </c:pt>
                <c:pt idx="160">
                  <c:v>6.0518396222354097E-3</c:v>
                </c:pt>
                <c:pt idx="161">
                  <c:v>-2.6786192453890898E-3</c:v>
                </c:pt>
                <c:pt idx="162">
                  <c:v>1.66587327131877E-3</c:v>
                </c:pt>
                <c:pt idx="163">
                  <c:v>-3.7501475611551702E-3</c:v>
                </c:pt>
                <c:pt idx="164">
                  <c:v>9.20263432586289E-4</c:v>
                </c:pt>
                <c:pt idx="165">
                  <c:v>-2.1518499682696901E-3</c:v>
                </c:pt>
                <c:pt idx="166">
                  <c:v>2.23919509603571E-3</c:v>
                </c:pt>
                <c:pt idx="167">
                  <c:v>-2.2375264702091701E-4</c:v>
                </c:pt>
                <c:pt idx="168">
                  <c:v>2.0901240163450001E-3</c:v>
                </c:pt>
                <c:pt idx="169">
                  <c:v>2.1249997699969501E-3</c:v>
                </c:pt>
                <c:pt idx="170">
                  <c:v>-4.1016824455821204E-3</c:v>
                </c:pt>
                <c:pt idx="171">
                  <c:v>-3.2969882239237899E-3</c:v>
                </c:pt>
                <c:pt idx="172">
                  <c:v>-1.99399215502458E-3</c:v>
                </c:pt>
                <c:pt idx="173" formatCode="0.00E+00">
                  <c:v>-1.3739311892892899E-5</c:v>
                </c:pt>
                <c:pt idx="174">
                  <c:v>-1.3113474172967801E-3</c:v>
                </c:pt>
                <c:pt idx="175">
                  <c:v>-2.7737121297124398E-3</c:v>
                </c:pt>
                <c:pt idx="176">
                  <c:v>1.11216928934488E-3</c:v>
                </c:pt>
                <c:pt idx="177">
                  <c:v>3.0728373480405002E-3</c:v>
                </c:pt>
                <c:pt idx="178">
                  <c:v>-9.3548069329822095E-4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07-5B40-B9B6-5132DE1CD4BE}"/>
            </c:ext>
          </c:extLst>
        </c:ser>
        <c:ser>
          <c:idx val="3"/>
          <c:order val="3"/>
          <c:tx>
            <c:strRef>
              <c:f>'Delta Log money '!$E$1</c:f>
              <c:strCache>
                <c:ptCount val="1"/>
                <c:pt idx="0">
                  <c:v>Delta(Log(JPY))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'!$E$2:$E$180</c:f>
              <c:numCache>
                <c:formatCode>General</c:formatCode>
                <c:ptCount val="179"/>
                <c:pt idx="0">
                  <c:v>3.41204021127774E-3</c:v>
                </c:pt>
                <c:pt idx="1">
                  <c:v>-1.06850936608871E-2</c:v>
                </c:pt>
                <c:pt idx="2">
                  <c:v>-2.57364285443307E-3</c:v>
                </c:pt>
                <c:pt idx="3">
                  <c:v>-7.69441335606558E-4</c:v>
                </c:pt>
                <c:pt idx="4">
                  <c:v>6.2077725029743404E-3</c:v>
                </c:pt>
                <c:pt idx="5">
                  <c:v>2.2493344019277801E-3</c:v>
                </c:pt>
                <c:pt idx="6">
                  <c:v>-9.0638763632769192E-3</c:v>
                </c:pt>
                <c:pt idx="7">
                  <c:v>-8.5666335183060705E-3</c:v>
                </c:pt>
                <c:pt idx="8">
                  <c:v>1.32681558928816E-3</c:v>
                </c:pt>
                <c:pt idx="9">
                  <c:v>1.8666393695075201E-4</c:v>
                </c:pt>
                <c:pt idx="10">
                  <c:v>2.19697905729603E-2</c:v>
                </c:pt>
                <c:pt idx="11">
                  <c:v>1.6382254753941099E-2</c:v>
                </c:pt>
                <c:pt idx="12">
                  <c:v>-6.8593979686066703E-3</c:v>
                </c:pt>
                <c:pt idx="13">
                  <c:v>7.2690678683319798E-3</c:v>
                </c:pt>
                <c:pt idx="14">
                  <c:v>1.2563180401982601E-3</c:v>
                </c:pt>
                <c:pt idx="15">
                  <c:v>-9.1753056495384993E-3</c:v>
                </c:pt>
                <c:pt idx="16">
                  <c:v>-3.25316201068078E-3</c:v>
                </c:pt>
                <c:pt idx="17">
                  <c:v>7.7114973548731997E-3</c:v>
                </c:pt>
                <c:pt idx="18">
                  <c:v>4.6381357644362502E-3</c:v>
                </c:pt>
                <c:pt idx="19">
                  <c:v>1.31699649193717E-3</c:v>
                </c:pt>
                <c:pt idx="20">
                  <c:v>5.2038515782629E-3</c:v>
                </c:pt>
                <c:pt idx="21">
                  <c:v>-3.8524318376368001E-4</c:v>
                </c:pt>
                <c:pt idx="22">
                  <c:v>9.0327631516009203E-3</c:v>
                </c:pt>
                <c:pt idx="23">
                  <c:v>6.9102775387900198E-3</c:v>
                </c:pt>
                <c:pt idx="24">
                  <c:v>-2.2612152835236599E-3</c:v>
                </c:pt>
                <c:pt idx="25">
                  <c:v>-1.21347731317625E-3</c:v>
                </c:pt>
                <c:pt idx="26">
                  <c:v>2.47858727854429E-3</c:v>
                </c:pt>
                <c:pt idx="27">
                  <c:v>1.4709232050510201E-3</c:v>
                </c:pt>
                <c:pt idx="28">
                  <c:v>1.24376291620163E-3</c:v>
                </c:pt>
                <c:pt idx="29">
                  <c:v>1.30202319959367E-4</c:v>
                </c:pt>
                <c:pt idx="30">
                  <c:v>-1.5499447183767801E-3</c:v>
                </c:pt>
                <c:pt idx="31">
                  <c:v>4.07238901572686E-3</c:v>
                </c:pt>
                <c:pt idx="32">
                  <c:v>5.6175152458210901E-3</c:v>
                </c:pt>
                <c:pt idx="33">
                  <c:v>-1.18601516159124E-4</c:v>
                </c:pt>
                <c:pt idx="34">
                  <c:v>4.8383363558277296E-3</c:v>
                </c:pt>
                <c:pt idx="35">
                  <c:v>4.0949232593879099E-3</c:v>
                </c:pt>
                <c:pt idx="36">
                  <c:v>3.7839904353821701E-3</c:v>
                </c:pt>
                <c:pt idx="37">
                  <c:v>-1.45968148438414E-3</c:v>
                </c:pt>
                <c:pt idx="38">
                  <c:v>-5.9039439730869598E-4</c:v>
                </c:pt>
                <c:pt idx="39">
                  <c:v>6.7624327812512404E-3</c:v>
                </c:pt>
                <c:pt idx="40" formatCode="0.00E+00">
                  <c:v>9.7471235858689E-5</c:v>
                </c:pt>
                <c:pt idx="41">
                  <c:v>-6.1901295185062197E-3</c:v>
                </c:pt>
                <c:pt idx="42">
                  <c:v>-3.5094568137685501E-3</c:v>
                </c:pt>
                <c:pt idx="43">
                  <c:v>-5.6653568396834997E-3</c:v>
                </c:pt>
                <c:pt idx="44">
                  <c:v>-2.54330954370241E-3</c:v>
                </c:pt>
                <c:pt idx="45">
                  <c:v>-1.69547516747041E-3</c:v>
                </c:pt>
                <c:pt idx="46">
                  <c:v>8.4849224380995E-3</c:v>
                </c:pt>
                <c:pt idx="47">
                  <c:v>1.12805236851945E-3</c:v>
                </c:pt>
                <c:pt idx="48">
                  <c:v>-2.2044624405560999E-4</c:v>
                </c:pt>
                <c:pt idx="49">
                  <c:v>-1.5212925339709901E-3</c:v>
                </c:pt>
                <c:pt idx="50">
                  <c:v>-5.8058545163095204E-3</c:v>
                </c:pt>
                <c:pt idx="51">
                  <c:v>1.169161548298E-2</c:v>
                </c:pt>
                <c:pt idx="52">
                  <c:v>6.9132830021138804E-4</c:v>
                </c:pt>
                <c:pt idx="53">
                  <c:v>7.2918469407772196E-4</c:v>
                </c:pt>
                <c:pt idx="54">
                  <c:v>-1.17910463566587E-3</c:v>
                </c:pt>
                <c:pt idx="55">
                  <c:v>-6.1068355454578201E-4</c:v>
                </c:pt>
                <c:pt idx="56">
                  <c:v>2.80075093588311E-3</c:v>
                </c:pt>
                <c:pt idx="57">
                  <c:v>3.2067910381691901E-3</c:v>
                </c:pt>
                <c:pt idx="58">
                  <c:v>2.5458452480706301E-3</c:v>
                </c:pt>
                <c:pt idx="59">
                  <c:v>-7.3893837460626303E-3</c:v>
                </c:pt>
                <c:pt idx="60">
                  <c:v>1.5366212443130101E-3</c:v>
                </c:pt>
                <c:pt idx="61">
                  <c:v>3.4460394310946701E-3</c:v>
                </c:pt>
                <c:pt idx="62" formatCode="0.00E+00">
                  <c:v>9.6827648879846704E-5</c:v>
                </c:pt>
                <c:pt idx="63">
                  <c:v>-5.1441049231192599E-3</c:v>
                </c:pt>
                <c:pt idx="64">
                  <c:v>-4.40235672302233E-3</c:v>
                </c:pt>
                <c:pt idx="65">
                  <c:v>1.6793712819694799E-3</c:v>
                </c:pt>
                <c:pt idx="66">
                  <c:v>2.8921791609705901E-3</c:v>
                </c:pt>
                <c:pt idx="67">
                  <c:v>6.4346342967593702E-4</c:v>
                </c:pt>
                <c:pt idx="68">
                  <c:v>3.2677029900521001E-3</c:v>
                </c:pt>
                <c:pt idx="69">
                  <c:v>2.97838216559787E-3</c:v>
                </c:pt>
                <c:pt idx="70">
                  <c:v>8.5395519482972103E-4</c:v>
                </c:pt>
                <c:pt idx="71">
                  <c:v>-1.1469679062056301E-3</c:v>
                </c:pt>
                <c:pt idx="72">
                  <c:v>2.10271472446577E-4</c:v>
                </c:pt>
                <c:pt idx="73">
                  <c:v>-1.15587986524735E-3</c:v>
                </c:pt>
                <c:pt idx="74">
                  <c:v>3.1905790200432199E-3</c:v>
                </c:pt>
                <c:pt idx="75">
                  <c:v>1.3246892375116299E-3</c:v>
                </c:pt>
                <c:pt idx="76">
                  <c:v>3.0751580152616601E-3</c:v>
                </c:pt>
                <c:pt idx="77">
                  <c:v>1.3111614299374701E-3</c:v>
                </c:pt>
                <c:pt idx="78">
                  <c:v>1.1237176988701501E-3</c:v>
                </c:pt>
                <c:pt idx="79">
                  <c:v>3.20153915118212E-4</c:v>
                </c:pt>
                <c:pt idx="80" formatCode="0.00E+00">
                  <c:v>1.0045210620859E-5</c:v>
                </c:pt>
                <c:pt idx="81">
                  <c:v>1.6215141164837401E-3</c:v>
                </c:pt>
                <c:pt idx="82">
                  <c:v>4.8390594294157501E-3</c:v>
                </c:pt>
                <c:pt idx="83">
                  <c:v>-3.48257843641487E-4</c:v>
                </c:pt>
                <c:pt idx="84">
                  <c:v>9.76719176461941E-4</c:v>
                </c:pt>
                <c:pt idx="85">
                  <c:v>-2.0542802009674501E-3</c:v>
                </c:pt>
                <c:pt idx="86">
                  <c:v>3.8444074532090499E-3</c:v>
                </c:pt>
                <c:pt idx="87">
                  <c:v>1.8081115402338399E-3</c:v>
                </c:pt>
                <c:pt idx="88">
                  <c:v>1.36712685262497E-3</c:v>
                </c:pt>
                <c:pt idx="89">
                  <c:v>2.3887528084097199E-3</c:v>
                </c:pt>
                <c:pt idx="90">
                  <c:v>-7.5615272929098398E-3</c:v>
                </c:pt>
                <c:pt idx="91">
                  <c:v>-2.9684851071062098E-4</c:v>
                </c:pt>
                <c:pt idx="92">
                  <c:v>3.6638647088911599E-3</c:v>
                </c:pt>
                <c:pt idx="93">
                  <c:v>4.3460953149969302E-4</c:v>
                </c:pt>
                <c:pt idx="94">
                  <c:v>-4.9267387146623197E-4</c:v>
                </c:pt>
                <c:pt idx="95">
                  <c:v>-1.6482674511518599E-3</c:v>
                </c:pt>
                <c:pt idx="96">
                  <c:v>6.9859395687445897E-4</c:v>
                </c:pt>
                <c:pt idx="97">
                  <c:v>2.8684473971905501E-3</c:v>
                </c:pt>
                <c:pt idx="98">
                  <c:v>3.6727193341477898E-3</c:v>
                </c:pt>
                <c:pt idx="99">
                  <c:v>-2.8580933879253901E-3</c:v>
                </c:pt>
                <c:pt idx="100">
                  <c:v>6.9039817706755702E-3</c:v>
                </c:pt>
                <c:pt idx="101">
                  <c:v>2.0406123419690401E-3</c:v>
                </c:pt>
                <c:pt idx="102">
                  <c:v>-6.5920469646823703E-3</c:v>
                </c:pt>
                <c:pt idx="103">
                  <c:v>-1.0226714178412699E-2</c:v>
                </c:pt>
                <c:pt idx="104">
                  <c:v>-2.0144167315891501E-2</c:v>
                </c:pt>
                <c:pt idx="105">
                  <c:v>-1.69606873899328E-2</c:v>
                </c:pt>
                <c:pt idx="106">
                  <c:v>-3.7951443423770901E-3</c:v>
                </c:pt>
                <c:pt idx="107">
                  <c:v>1.41709031511038E-3</c:v>
                </c:pt>
                <c:pt idx="108">
                  <c:v>-2.8215462472462901E-3</c:v>
                </c:pt>
                <c:pt idx="109">
                  <c:v>1.3957017401081901E-2</c:v>
                </c:pt>
                <c:pt idx="110">
                  <c:v>4.3188269754279697E-3</c:v>
                </c:pt>
                <c:pt idx="111">
                  <c:v>2.8393667087411902E-3</c:v>
                </c:pt>
                <c:pt idx="112">
                  <c:v>5.5031353781705801E-3</c:v>
                </c:pt>
                <c:pt idx="113">
                  <c:v>-5.0437788687736898E-3</c:v>
                </c:pt>
                <c:pt idx="114">
                  <c:v>3.4989478509357299E-3</c:v>
                </c:pt>
                <c:pt idx="115">
                  <c:v>-2.57536375262203E-3</c:v>
                </c:pt>
                <c:pt idx="116">
                  <c:v>1.44287950748292E-3</c:v>
                </c:pt>
                <c:pt idx="117">
                  <c:v>-1.20775862024316E-3</c:v>
                </c:pt>
                <c:pt idx="118">
                  <c:v>-1.4716213173727199E-3</c:v>
                </c:pt>
                <c:pt idx="119">
                  <c:v>2.2871754703722401E-3</c:v>
                </c:pt>
                <c:pt idx="120">
                  <c:v>-1.09691375854586E-2</c:v>
                </c:pt>
                <c:pt idx="121">
                  <c:v>2.8876000540053902E-3</c:v>
                </c:pt>
                <c:pt idx="122">
                  <c:v>6.4719254236355996E-3</c:v>
                </c:pt>
                <c:pt idx="123">
                  <c:v>-1.60397758451656E-2</c:v>
                </c:pt>
                <c:pt idx="124">
                  <c:v>-2.5480804492641501E-3</c:v>
                </c:pt>
                <c:pt idx="125">
                  <c:v>6.7529761943264498E-3</c:v>
                </c:pt>
                <c:pt idx="126">
                  <c:v>-2.1552698738434299E-3</c:v>
                </c:pt>
                <c:pt idx="127">
                  <c:v>5.30059363422273E-3</c:v>
                </c:pt>
                <c:pt idx="128">
                  <c:v>4.3064316274201803E-4</c:v>
                </c:pt>
                <c:pt idx="129">
                  <c:v>-1.2847071309179401E-3</c:v>
                </c:pt>
                <c:pt idx="130">
                  <c:v>5.44832131337667E-3</c:v>
                </c:pt>
                <c:pt idx="131">
                  <c:v>1.1600790949663901E-3</c:v>
                </c:pt>
                <c:pt idx="132">
                  <c:v>1.46488137231601E-3</c:v>
                </c:pt>
                <c:pt idx="133">
                  <c:v>4.8720398760003E-3</c:v>
                </c:pt>
                <c:pt idx="134">
                  <c:v>9.4638098127137003E-3</c:v>
                </c:pt>
                <c:pt idx="135">
                  <c:v>3.4860702980886601E-4</c:v>
                </c:pt>
                <c:pt idx="136">
                  <c:v>6.6445071934143696E-3</c:v>
                </c:pt>
                <c:pt idx="137">
                  <c:v>1.65914173256919E-3</c:v>
                </c:pt>
                <c:pt idx="138">
                  <c:v>5.0508335655667898E-3</c:v>
                </c:pt>
                <c:pt idx="139">
                  <c:v>-2.34150433349282E-2</c:v>
                </c:pt>
                <c:pt idx="140">
                  <c:v>-7.88081867661539E-3</c:v>
                </c:pt>
                <c:pt idx="141">
                  <c:v>-3.2188227732873702E-4</c:v>
                </c:pt>
                <c:pt idx="142">
                  <c:v>-5.07273826640923E-3</c:v>
                </c:pt>
                <c:pt idx="143">
                  <c:v>-4.1293979994422997E-3</c:v>
                </c:pt>
                <c:pt idx="144">
                  <c:v>1.1051819191038601E-2</c:v>
                </c:pt>
                <c:pt idx="145">
                  <c:v>1.0870847356785901E-2</c:v>
                </c:pt>
                <c:pt idx="146">
                  <c:v>-3.1353854118594698E-3</c:v>
                </c:pt>
                <c:pt idx="147">
                  <c:v>-1.04089122847378E-2</c:v>
                </c:pt>
                <c:pt idx="148">
                  <c:v>-5.95570116864662E-3</c:v>
                </c:pt>
                <c:pt idx="149">
                  <c:v>-5.2672340936277401E-3</c:v>
                </c:pt>
                <c:pt idx="150">
                  <c:v>8.3552627355419802E-4</c:v>
                </c:pt>
                <c:pt idx="151">
                  <c:v>5.5103420675312303E-3</c:v>
                </c:pt>
                <c:pt idx="152">
                  <c:v>4.0621552570755098E-3</c:v>
                </c:pt>
                <c:pt idx="153">
                  <c:v>3.9116158864138696E-3</c:v>
                </c:pt>
                <c:pt idx="154">
                  <c:v>1.19842056146555E-2</c:v>
                </c:pt>
                <c:pt idx="155">
                  <c:v>1.2994388191198599E-2</c:v>
                </c:pt>
                <c:pt idx="156">
                  <c:v>1.05941753181441E-2</c:v>
                </c:pt>
                <c:pt idx="157">
                  <c:v>-2.0909657989078398E-3</c:v>
                </c:pt>
                <c:pt idx="158">
                  <c:v>9.2031743953907997E-3</c:v>
                </c:pt>
                <c:pt idx="159">
                  <c:v>2.2328679228746599E-3</c:v>
                </c:pt>
                <c:pt idx="160">
                  <c:v>-2.7869560019830801E-3</c:v>
                </c:pt>
                <c:pt idx="161">
                  <c:v>2.5419862267717498E-3</c:v>
                </c:pt>
                <c:pt idx="162">
                  <c:v>3.6588035080186999E-4</c:v>
                </c:pt>
                <c:pt idx="163">
                  <c:v>3.3399326001938199E-3</c:v>
                </c:pt>
                <c:pt idx="164">
                  <c:v>1.91386779474317E-3</c:v>
                </c:pt>
                <c:pt idx="165">
                  <c:v>2.5076601827336599E-3</c:v>
                </c:pt>
                <c:pt idx="166">
                  <c:v>1.18289448785752E-2</c:v>
                </c:pt>
                <c:pt idx="167">
                  <c:v>-1.3666511271635E-3</c:v>
                </c:pt>
                <c:pt idx="168">
                  <c:v>-1.80908730811984E-3</c:v>
                </c:pt>
                <c:pt idx="169">
                  <c:v>3.8237670895697701E-3</c:v>
                </c:pt>
                <c:pt idx="170">
                  <c:v>-2.4987870713001799E-4</c:v>
                </c:pt>
                <c:pt idx="171">
                  <c:v>-2.64614145186969E-3</c:v>
                </c:pt>
                <c:pt idx="172">
                  <c:v>-1.2790292531436099E-3</c:v>
                </c:pt>
                <c:pt idx="173">
                  <c:v>-1.0554894731433901E-3</c:v>
                </c:pt>
                <c:pt idx="174">
                  <c:v>-3.0419359440027202E-4</c:v>
                </c:pt>
                <c:pt idx="175">
                  <c:v>2.6473127071564499E-3</c:v>
                </c:pt>
                <c:pt idx="176">
                  <c:v>-2.4745635214074402E-3</c:v>
                </c:pt>
                <c:pt idx="177">
                  <c:v>1.29068492959315E-2</c:v>
                </c:pt>
                <c:pt idx="178">
                  <c:v>3.4316028022397002E-3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07-5B40-B9B6-5132DE1CD4BE}"/>
            </c:ext>
          </c:extLst>
        </c:ser>
        <c:ser>
          <c:idx val="4"/>
          <c:order val="4"/>
          <c:tx>
            <c:strRef>
              <c:f>'Delta Log money '!$G$1</c:f>
              <c:strCache>
                <c:ptCount val="1"/>
                <c:pt idx="0">
                  <c:v>Delta(Log(EUR))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'!$G$2:$G$180</c:f>
              <c:numCache>
                <c:formatCode>General</c:formatCode>
                <c:ptCount val="179"/>
                <c:pt idx="0">
                  <c:v>-3.71600960112935E-3</c:v>
                </c:pt>
                <c:pt idx="1">
                  <c:v>-4.06143699903858E-3</c:v>
                </c:pt>
                <c:pt idx="2">
                  <c:v>-4.1352696847689802E-2</c:v>
                </c:pt>
                <c:pt idx="3">
                  <c:v>-2.1428288130443202E-2</c:v>
                </c:pt>
                <c:pt idx="4">
                  <c:v>4.9260586564787304E-3</c:v>
                </c:pt>
                <c:pt idx="5">
                  <c:v>-1.5021956243965301E-2</c:v>
                </c:pt>
                <c:pt idx="6">
                  <c:v>3.53519398462302E-4</c:v>
                </c:pt>
                <c:pt idx="7">
                  <c:v>-2.87978659705251E-2</c:v>
                </c:pt>
                <c:pt idx="8">
                  <c:v>-2.6796293272742501E-2</c:v>
                </c:pt>
                <c:pt idx="9">
                  <c:v>1.02426525040173E-2</c:v>
                </c:pt>
                <c:pt idx="10">
                  <c:v>-1.0138804255224799E-2</c:v>
                </c:pt>
                <c:pt idx="11">
                  <c:v>2.4213362108989101E-2</c:v>
                </c:pt>
                <c:pt idx="12">
                  <c:v>1.08248701699785E-2</c:v>
                </c:pt>
                <c:pt idx="13">
                  <c:v>-1.0731134275865899E-3</c:v>
                </c:pt>
                <c:pt idx="14">
                  <c:v>-1.00026859935073E-2</c:v>
                </c:pt>
                <c:pt idx="15">
                  <c:v>7.2125385101895201E-3</c:v>
                </c:pt>
                <c:pt idx="16">
                  <c:v>-1.57251081655977E-2</c:v>
                </c:pt>
                <c:pt idx="17">
                  <c:v>-1.5869601682033899E-2</c:v>
                </c:pt>
                <c:pt idx="18">
                  <c:v>2.9239085799103201E-3</c:v>
                </c:pt>
                <c:pt idx="19">
                  <c:v>-4.01388742250001E-2</c:v>
                </c:pt>
                <c:pt idx="20">
                  <c:v>-1.7498414099933201E-2</c:v>
                </c:pt>
                <c:pt idx="21">
                  <c:v>-2.4053849062341499E-2</c:v>
                </c:pt>
                <c:pt idx="22">
                  <c:v>1.76913004429585E-2</c:v>
                </c:pt>
                <c:pt idx="23">
                  <c:v>-1.89524636527565E-3</c:v>
                </c:pt>
                <c:pt idx="24">
                  <c:v>5.3203000103708596E-3</c:v>
                </c:pt>
                <c:pt idx="25">
                  <c:v>-1.7723378436080101E-2</c:v>
                </c:pt>
                <c:pt idx="26">
                  <c:v>-4.2048945626080598E-3</c:v>
                </c:pt>
                <c:pt idx="27">
                  <c:v>-1.64416783632357E-2</c:v>
                </c:pt>
                <c:pt idx="28">
                  <c:v>2.68753632056172E-2</c:v>
                </c:pt>
                <c:pt idx="29">
                  <c:v>-1.6719880102809399E-2</c:v>
                </c:pt>
                <c:pt idx="30">
                  <c:v>3.08352305595624E-3</c:v>
                </c:pt>
                <c:pt idx="31">
                  <c:v>1.15369426455437E-3</c:v>
                </c:pt>
                <c:pt idx="32">
                  <c:v>2.6908202088825801E-3</c:v>
                </c:pt>
                <c:pt idx="33">
                  <c:v>3.8384914769874902E-3</c:v>
                </c:pt>
                <c:pt idx="34">
                  <c:v>-3.0594994499991198E-3</c:v>
                </c:pt>
                <c:pt idx="35">
                  <c:v>-7.2742133408028996E-3</c:v>
                </c:pt>
                <c:pt idx="36">
                  <c:v>1.04188912921664E-2</c:v>
                </c:pt>
                <c:pt idx="37">
                  <c:v>3.82942880056018E-3</c:v>
                </c:pt>
                <c:pt idx="38">
                  <c:v>4.8941935018473201E-2</c:v>
                </c:pt>
                <c:pt idx="39">
                  <c:v>3.1350781350651197E-2</c:v>
                </c:pt>
                <c:pt idx="40">
                  <c:v>3.6327061063741999E-2</c:v>
                </c:pt>
                <c:pt idx="41">
                  <c:v>1.00111301174897E-2</c:v>
                </c:pt>
                <c:pt idx="42">
                  <c:v>-9.2053262630257902E-3</c:v>
                </c:pt>
                <c:pt idx="43">
                  <c:v>1.0007078925769001E-2</c:v>
                </c:pt>
                <c:pt idx="44">
                  <c:v>2.8387195028835299E-3</c:v>
                </c:pt>
                <c:pt idx="45">
                  <c:v>1.3850000200428E-2</c:v>
                </c:pt>
                <c:pt idx="46">
                  <c:v>-5.2639518632532399E-3</c:v>
                </c:pt>
                <c:pt idx="47">
                  <c:v>1.5203023299705E-2</c:v>
                </c:pt>
                <c:pt idx="48">
                  <c:v>1.1912492780791401E-2</c:v>
                </c:pt>
                <c:pt idx="49">
                  <c:v>-1.03905399454621E-2</c:v>
                </c:pt>
                <c:pt idx="50">
                  <c:v>-1.6004026081286302E-2</c:v>
                </c:pt>
                <c:pt idx="51">
                  <c:v>-2.1738389631974501E-2</c:v>
                </c:pt>
                <c:pt idx="52">
                  <c:v>-3.3640728053399599E-2</c:v>
                </c:pt>
                <c:pt idx="53">
                  <c:v>1.4230050491941299E-2</c:v>
                </c:pt>
                <c:pt idx="54">
                  <c:v>1.84740261253479E-2</c:v>
                </c:pt>
                <c:pt idx="55">
                  <c:v>6.43597769659427E-3</c:v>
                </c:pt>
                <c:pt idx="56">
                  <c:v>-1.7781189115895601E-3</c:v>
                </c:pt>
                <c:pt idx="57">
                  <c:v>-3.2181678470038097E-2</c:v>
                </c:pt>
                <c:pt idx="58">
                  <c:v>2.4803631299916001E-2</c:v>
                </c:pt>
                <c:pt idx="59">
                  <c:v>1.5796073779082299E-2</c:v>
                </c:pt>
                <c:pt idx="60">
                  <c:v>4.6147057607318796E-3</c:v>
                </c:pt>
                <c:pt idx="61">
                  <c:v>0</c:v>
                </c:pt>
                <c:pt idx="62">
                  <c:v>-3.8874160574590101E-3</c:v>
                </c:pt>
                <c:pt idx="63">
                  <c:v>-2.8340754219182201E-3</c:v>
                </c:pt>
                <c:pt idx="64">
                  <c:v>-9.5663152827440007E-3</c:v>
                </c:pt>
                <c:pt idx="65">
                  <c:v>2.9097634827621899E-2</c:v>
                </c:pt>
                <c:pt idx="66">
                  <c:v>-8.4147870707519893E-3</c:v>
                </c:pt>
                <c:pt idx="67">
                  <c:v>-6.6958436524739698E-3</c:v>
                </c:pt>
                <c:pt idx="68">
                  <c:v>1.06304614000901E-3</c:v>
                </c:pt>
                <c:pt idx="69">
                  <c:v>-5.6578673552180403E-3</c:v>
                </c:pt>
                <c:pt idx="70">
                  <c:v>4.6221013184290999E-3</c:v>
                </c:pt>
                <c:pt idx="71">
                  <c:v>2.4812095464644499E-3</c:v>
                </c:pt>
                <c:pt idx="72">
                  <c:v>1.34831100031552E-2</c:v>
                </c:pt>
                <c:pt idx="73">
                  <c:v>1.5149600585881801E-2</c:v>
                </c:pt>
                <c:pt idx="74">
                  <c:v>6.9755169813568796E-3</c:v>
                </c:pt>
                <c:pt idx="75">
                  <c:v>-2.5179638275339599E-2</c:v>
                </c:pt>
                <c:pt idx="76">
                  <c:v>4.9308830642921997E-3</c:v>
                </c:pt>
                <c:pt idx="77">
                  <c:v>1.19609954099676E-2</c:v>
                </c:pt>
                <c:pt idx="78">
                  <c:v>1.43371738946729E-2</c:v>
                </c:pt>
                <c:pt idx="79">
                  <c:v>7.2750960795909996E-3</c:v>
                </c:pt>
                <c:pt idx="80">
                  <c:v>8.6296568533874192E-3</c:v>
                </c:pt>
                <c:pt idx="81">
                  <c:v>3.0884233156397299E-3</c:v>
                </c:pt>
                <c:pt idx="82">
                  <c:v>7.2013244766778502E-3</c:v>
                </c:pt>
                <c:pt idx="83">
                  <c:v>2.2972780547366199E-2</c:v>
                </c:pt>
                <c:pt idx="84">
                  <c:v>8.4417303403182906E-3</c:v>
                </c:pt>
                <c:pt idx="85">
                  <c:v>-1.0375090995855599E-2</c:v>
                </c:pt>
                <c:pt idx="86">
                  <c:v>3.1953102644366398E-2</c:v>
                </c:pt>
                <c:pt idx="87">
                  <c:v>1.5661105149344701E-2</c:v>
                </c:pt>
                <c:pt idx="88">
                  <c:v>5.2765388083281699E-3</c:v>
                </c:pt>
                <c:pt idx="89">
                  <c:v>1.6431142874095001E-3</c:v>
                </c:pt>
                <c:pt idx="90">
                  <c:v>-2.1869581206196399E-2</c:v>
                </c:pt>
                <c:pt idx="91">
                  <c:v>1.23167392852564E-2</c:v>
                </c:pt>
                <c:pt idx="92">
                  <c:v>2.7565406671430901E-2</c:v>
                </c:pt>
                <c:pt idx="93">
                  <c:v>-2.6183856525893799E-2</c:v>
                </c:pt>
                <c:pt idx="94">
                  <c:v>1.29008990794807E-2</c:v>
                </c:pt>
                <c:pt idx="95">
                  <c:v>-4.5984441408633697E-2</c:v>
                </c:pt>
                <c:pt idx="96">
                  <c:v>-1.7041199638760302E-2</c:v>
                </c:pt>
                <c:pt idx="97">
                  <c:v>-5.0178010529051797E-2</c:v>
                </c:pt>
                <c:pt idx="98">
                  <c:v>3.7201468099492499E-2</c:v>
                </c:pt>
                <c:pt idx="99">
                  <c:v>3.5785325827037501E-2</c:v>
                </c:pt>
                <c:pt idx="100">
                  <c:v>-1.33566202065429E-2</c:v>
                </c:pt>
                <c:pt idx="101">
                  <c:v>7.7733134811609397E-3</c:v>
                </c:pt>
                <c:pt idx="102">
                  <c:v>2.6896411135945699E-3</c:v>
                </c:pt>
                <c:pt idx="103">
                  <c:v>-3.3613130271676298E-2</c:v>
                </c:pt>
                <c:pt idx="104">
                  <c:v>-0.10498703511231</c:v>
                </c:pt>
                <c:pt idx="105">
                  <c:v>-8.3437999042036103E-3</c:v>
                </c:pt>
                <c:pt idx="106">
                  <c:v>3.8281764848014203E-2</c:v>
                </c:pt>
                <c:pt idx="107">
                  <c:v>-6.6923442809858694E-2</c:v>
                </c:pt>
                <c:pt idx="108">
                  <c:v>-6.6889513201066897E-3</c:v>
                </c:pt>
                <c:pt idx="109">
                  <c:v>2.8556277159001199E-2</c:v>
                </c:pt>
                <c:pt idx="110">
                  <c:v>1.43707541117136E-2</c:v>
                </c:pt>
                <c:pt idx="111">
                  <c:v>-7.2756434215923401E-3</c:v>
                </c:pt>
                <c:pt idx="112">
                  <c:v>5.1279456896446201E-3</c:v>
                </c:pt>
                <c:pt idx="113">
                  <c:v>7.3070613368537499E-3</c:v>
                </c:pt>
                <c:pt idx="114">
                  <c:v>6.1832988969328199E-3</c:v>
                </c:pt>
                <c:pt idx="115">
                  <c:v>-1.40745239576786E-2</c:v>
                </c:pt>
                <c:pt idx="116">
                  <c:v>0</c:v>
                </c:pt>
                <c:pt idx="117">
                  <c:v>-6.5602562198613596E-3</c:v>
                </c:pt>
                <c:pt idx="118">
                  <c:v>-1.3517833324531801E-2</c:v>
                </c:pt>
                <c:pt idx="119">
                  <c:v>-4.24726361276868E-2</c:v>
                </c:pt>
                <c:pt idx="120">
                  <c:v>-1.6626525826960399E-2</c:v>
                </c:pt>
                <c:pt idx="121">
                  <c:v>-3.4246607437133897E-2</c:v>
                </c:pt>
                <c:pt idx="122">
                  <c:v>-2.4936808082610801E-2</c:v>
                </c:pt>
                <c:pt idx="123">
                  <c:v>-2.6917039862333E-2</c:v>
                </c:pt>
                <c:pt idx="124">
                  <c:v>-8.9267323760908193E-2</c:v>
                </c:pt>
                <c:pt idx="125">
                  <c:v>-6.6492660897943298E-2</c:v>
                </c:pt>
                <c:pt idx="126">
                  <c:v>-1.8022635667126901E-2</c:v>
                </c:pt>
                <c:pt idx="127">
                  <c:v>-7.8261666416154702E-2</c:v>
                </c:pt>
                <c:pt idx="128">
                  <c:v>0.105317504118058</c:v>
                </c:pt>
                <c:pt idx="129">
                  <c:v>-7.2183951441441904E-3</c:v>
                </c:pt>
                <c:pt idx="130">
                  <c:v>-0.162182997830186</c:v>
                </c:pt>
                <c:pt idx="131">
                  <c:v>-1.5976582218971299E-2</c:v>
                </c:pt>
                <c:pt idx="132">
                  <c:v>6.4271735715704006E-2</c:v>
                </c:pt>
                <c:pt idx="133">
                  <c:v>-2.6351688546101901E-2</c:v>
                </c:pt>
                <c:pt idx="134">
                  <c:v>3.01405589538421E-2</c:v>
                </c:pt>
                <c:pt idx="135">
                  <c:v>-0.13979384522508401</c:v>
                </c:pt>
                <c:pt idx="136">
                  <c:v>-0.15356328324198801</c:v>
                </c:pt>
                <c:pt idx="137">
                  <c:v>-0.143869725200825</c:v>
                </c:pt>
                <c:pt idx="138">
                  <c:v>-0.300212192636304</c:v>
                </c:pt>
                <c:pt idx="139">
                  <c:v>0.56977663513565202</c:v>
                </c:pt>
                <c:pt idx="140">
                  <c:v>0.15685723230460299</c:v>
                </c:pt>
                <c:pt idx="141">
                  <c:v>8.3408427268432603E-3</c:v>
                </c:pt>
                <c:pt idx="142">
                  <c:v>-1.53506806164643E-2</c:v>
                </c:pt>
                <c:pt idx="143">
                  <c:v>-6.7773862172638005E-2</c:v>
                </c:pt>
                <c:pt idx="144">
                  <c:v>-1.45460699454232E-2</c:v>
                </c:pt>
                <c:pt idx="145">
                  <c:v>-5.7648035825837397E-3</c:v>
                </c:pt>
                <c:pt idx="146">
                  <c:v>-1.73570028475706E-2</c:v>
                </c:pt>
                <c:pt idx="147">
                  <c:v>-3.26474305777301E-3</c:v>
                </c:pt>
                <c:pt idx="148">
                  <c:v>-1.3096237492995399E-3</c:v>
                </c:pt>
                <c:pt idx="149">
                  <c:v>0</c:v>
                </c:pt>
                <c:pt idx="150">
                  <c:v>0</c:v>
                </c:pt>
                <c:pt idx="151">
                  <c:v>3.6177170996666598E-2</c:v>
                </c:pt>
                <c:pt idx="152">
                  <c:v>3.1855115849494099E-3</c:v>
                </c:pt>
                <c:pt idx="153">
                  <c:v>-1.9656574897108599E-2</c:v>
                </c:pt>
                <c:pt idx="154">
                  <c:v>1.3574530033502299E-2</c:v>
                </c:pt>
                <c:pt idx="155">
                  <c:v>8.6916149233728604E-2</c:v>
                </c:pt>
                <c:pt idx="156">
                  <c:v>7.1721348675144302E-3</c:v>
                </c:pt>
                <c:pt idx="157">
                  <c:v>-1.54157123250908E-2</c:v>
                </c:pt>
                <c:pt idx="158">
                  <c:v>-2.63832203141217E-2</c:v>
                </c:pt>
                <c:pt idx="159">
                  <c:v>8.5482850562898297E-2</c:v>
                </c:pt>
                <c:pt idx="160">
                  <c:v>-3.0974998313540499E-2</c:v>
                </c:pt>
                <c:pt idx="161">
                  <c:v>1.53639738863981E-2</c:v>
                </c:pt>
                <c:pt idx="162">
                  <c:v>-1.2225359999761201E-2</c:v>
                </c:pt>
                <c:pt idx="163">
                  <c:v>0</c:v>
                </c:pt>
                <c:pt idx="164">
                  <c:v>-4.7064936299173899E-3</c:v>
                </c:pt>
                <c:pt idx="165">
                  <c:v>0</c:v>
                </c:pt>
                <c:pt idx="166">
                  <c:v>-2.7687638924150298E-2</c:v>
                </c:pt>
                <c:pt idx="167">
                  <c:v>2.4224524123970501E-2</c:v>
                </c:pt>
                <c:pt idx="168">
                  <c:v>-3.6022311387815198E-2</c:v>
                </c:pt>
                <c:pt idx="169">
                  <c:v>-1.8275878127813401E-2</c:v>
                </c:pt>
                <c:pt idx="170">
                  <c:v>8.6790411865179592E-3</c:v>
                </c:pt>
                <c:pt idx="171">
                  <c:v>4.9233756634547102E-3</c:v>
                </c:pt>
                <c:pt idx="172">
                  <c:v>-9.79373331658763E-3</c:v>
                </c:pt>
                <c:pt idx="173">
                  <c:v>-1.23361783751769E-2</c:v>
                </c:pt>
                <c:pt idx="174">
                  <c:v>-1.43263302159897E-2</c:v>
                </c:pt>
                <c:pt idx="175">
                  <c:v>-1.70107094634027E-2</c:v>
                </c:pt>
                <c:pt idx="176">
                  <c:v>1.27992132727976E-3</c:v>
                </c:pt>
                <c:pt idx="177">
                  <c:v>-2.29620200659626E-2</c:v>
                </c:pt>
                <c:pt idx="178">
                  <c:v>-1.30266262015922E-3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07-5B40-B9B6-5132DE1CD4BE}"/>
            </c:ext>
          </c:extLst>
        </c:ser>
        <c:ser>
          <c:idx val="5"/>
          <c:order val="5"/>
          <c:tx>
            <c:strRef>
              <c:f>'Delta Log money 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'Delta Log money '!$B$2:$B$180</c:f>
              <c:numCache>
                <c:formatCode>yyyy/m</c:formatCode>
                <c:ptCount val="17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</c:numCache>
            </c:numRef>
          </c:cat>
          <c:val>
            <c:numRef>
              <c:f>'Delta Log money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607-5B40-B9B6-5132DE1CD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644688"/>
        <c:axId val="970146352"/>
      </c:lineChart>
      <c:dateAx>
        <c:axId val="816644688"/>
        <c:scaling>
          <c:orientation val="minMax"/>
        </c:scaling>
        <c:delete val="0"/>
        <c:axPos val="b"/>
        <c:numFmt formatCode="yyyy/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146352"/>
        <c:crosses val="autoZero"/>
        <c:auto val="1"/>
        <c:lblOffset val="100"/>
        <c:baseTimeUnit val="months"/>
      </c:dateAx>
      <c:valAx>
        <c:axId val="9701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4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1315983</xdr:colOff>
      <xdr:row>13</xdr:row>
      <xdr:rowOff>172105</xdr:rowOff>
    </xdr:from>
    <xdr:to>
      <xdr:col>31</xdr:col>
      <xdr:colOff>249518</xdr:colOff>
      <xdr:row>44</xdr:row>
      <xdr:rowOff>32843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55D5D3-2B80-E34D-ABAD-6EB509F1F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680982</xdr:colOff>
      <xdr:row>126</xdr:row>
      <xdr:rowOff>13357</xdr:rowOff>
    </xdr:from>
    <xdr:to>
      <xdr:col>31</xdr:col>
      <xdr:colOff>624051</xdr:colOff>
      <xdr:row>155</xdr:row>
      <xdr:rowOff>76639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C3C289-4932-DA4E-950C-734F0F895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462016</xdr:colOff>
      <xdr:row>2</xdr:row>
      <xdr:rowOff>199478</xdr:rowOff>
    </xdr:from>
    <xdr:to>
      <xdr:col>30</xdr:col>
      <xdr:colOff>448878</xdr:colOff>
      <xdr:row>53</xdr:row>
      <xdr:rowOff>204732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41C925-1837-1B49-966A-69B9A4BE7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702878</xdr:colOff>
      <xdr:row>125</xdr:row>
      <xdr:rowOff>79046</xdr:rowOff>
    </xdr:from>
    <xdr:to>
      <xdr:col>33</xdr:col>
      <xdr:colOff>437930</xdr:colOff>
      <xdr:row>154</xdr:row>
      <xdr:rowOff>142328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16EA96-8D4C-6144-92B5-4F5BA34D9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680982</xdr:colOff>
      <xdr:row>3</xdr:row>
      <xdr:rowOff>199479</xdr:rowOff>
    </xdr:from>
    <xdr:to>
      <xdr:col>29</xdr:col>
      <xdr:colOff>667845</xdr:colOff>
      <xdr:row>54</xdr:row>
      <xdr:rowOff>204733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FE1CAA-743C-5B43-9D6F-D55183817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886BB-9151-424F-89CC-9330220E5791}">
  <dimension ref="A1:O181"/>
  <sheetViews>
    <sheetView tabSelected="1" zoomScale="116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4" sqref="C34"/>
    </sheetView>
  </sheetViews>
  <sheetFormatPr baseColWidth="10" defaultColWidth="11" defaultRowHeight="16"/>
  <cols>
    <col min="2" max="2" width="11.6640625" style="5" bestFit="1" customWidth="1"/>
    <col min="3" max="7" width="25.1640625" customWidth="1"/>
    <col min="8" max="8" width="23.5" customWidth="1"/>
    <col min="9" max="10" width="28.6640625" customWidth="1"/>
    <col min="11" max="11" width="19.33203125" bestFit="1" customWidth="1"/>
  </cols>
  <sheetData>
    <row r="1" spans="1:15">
      <c r="A1" t="s">
        <v>8</v>
      </c>
      <c r="B1" s="5" t="s">
        <v>4</v>
      </c>
      <c r="C1" t="s">
        <v>0</v>
      </c>
      <c r="D1" t="s">
        <v>1</v>
      </c>
      <c r="E1" t="s">
        <v>3</v>
      </c>
      <c r="F1" t="s">
        <v>2</v>
      </c>
      <c r="G1" t="s">
        <v>5</v>
      </c>
      <c r="H1" t="s">
        <v>12</v>
      </c>
      <c r="I1" t="s">
        <v>37</v>
      </c>
      <c r="J1" t="s">
        <v>38</v>
      </c>
      <c r="K1" t="s">
        <v>7</v>
      </c>
    </row>
    <row r="2" spans="1:15">
      <c r="A2">
        <v>1</v>
      </c>
      <c r="B2" s="6">
        <v>36526</v>
      </c>
      <c r="C2" s="2">
        <v>5.2009999999999996</v>
      </c>
      <c r="D2" s="2">
        <v>0.62819999999999998</v>
      </c>
      <c r="E2" s="4">
        <v>66.102800000000002</v>
      </c>
      <c r="F2" s="2">
        <v>709.56100000000004</v>
      </c>
      <c r="G2" s="4">
        <v>0.62119999999999997</v>
      </c>
      <c r="H2" s="4">
        <v>0.38369999999999999</v>
      </c>
      <c r="I2" s="3">
        <v>31924.7</v>
      </c>
      <c r="J2" s="3">
        <f>I2*(C2/D2)</f>
        <v>264311.30961477238</v>
      </c>
      <c r="K2" s="4">
        <v>1561</v>
      </c>
      <c r="L2" s="1"/>
      <c r="M2" s="1"/>
      <c r="N2" s="1"/>
      <c r="O2" s="1"/>
    </row>
    <row r="3" spans="1:15">
      <c r="A3">
        <v>2</v>
      </c>
      <c r="B3" s="6">
        <v>36557</v>
      </c>
      <c r="C3" s="2">
        <v>5.07</v>
      </c>
      <c r="D3" s="2">
        <v>0.61240000000000006</v>
      </c>
      <c r="E3" s="4">
        <v>67.054900000000004</v>
      </c>
      <c r="F3" s="2">
        <v>691.41499999999996</v>
      </c>
      <c r="G3" s="4">
        <v>0.62229999999999996</v>
      </c>
      <c r="H3" s="4">
        <v>0.38300000000000001</v>
      </c>
      <c r="I3" s="3">
        <v>32240.6</v>
      </c>
      <c r="J3" s="3">
        <f t="shared" ref="J3:J66" si="0">I3*(C3/D3)</f>
        <v>266916.78967994772</v>
      </c>
      <c r="K3" s="4">
        <v>1565.59</v>
      </c>
      <c r="L3" s="1"/>
      <c r="M3" s="1"/>
      <c r="N3" s="1"/>
      <c r="O3" s="1"/>
    </row>
    <row r="4" spans="1:15">
      <c r="A4">
        <v>3</v>
      </c>
      <c r="B4" s="6">
        <v>36586</v>
      </c>
      <c r="C4" s="2">
        <v>4.984</v>
      </c>
      <c r="D4" s="2">
        <v>0.60199999999999998</v>
      </c>
      <c r="E4" s="4">
        <v>64.108400000000003</v>
      </c>
      <c r="F4" s="2">
        <v>671.88300000000004</v>
      </c>
      <c r="G4" s="4">
        <v>0.62350000000000005</v>
      </c>
      <c r="H4" s="4">
        <v>0.38169999999999998</v>
      </c>
      <c r="I4" s="3">
        <v>32290.29</v>
      </c>
      <c r="J4" s="3">
        <f t="shared" si="0"/>
        <v>267333.56372093025</v>
      </c>
      <c r="K4" s="4">
        <v>1568.2</v>
      </c>
      <c r="L4" s="1"/>
      <c r="M4" s="1"/>
      <c r="N4" s="1"/>
      <c r="O4" s="1"/>
    </row>
    <row r="5" spans="1:15">
      <c r="A5">
        <v>4</v>
      </c>
      <c r="B5" s="6">
        <v>36617</v>
      </c>
      <c r="C5" s="2">
        <v>4.9762000000000004</v>
      </c>
      <c r="D5" s="2">
        <v>0.60099999999999998</v>
      </c>
      <c r="E5" s="4">
        <v>63.425600000000003</v>
      </c>
      <c r="F5" s="2">
        <v>666.82100000000003</v>
      </c>
      <c r="G5" s="4">
        <v>0.63580000000000003</v>
      </c>
      <c r="H5" s="4">
        <v>0.38040000000000002</v>
      </c>
      <c r="I5" s="3">
        <v>32430.74</v>
      </c>
      <c r="J5" s="3">
        <f t="shared" si="0"/>
        <v>268522.21029617311</v>
      </c>
      <c r="K5" s="4">
        <v>1568.46</v>
      </c>
      <c r="L5" s="1"/>
      <c r="M5" s="1"/>
      <c r="N5" s="1"/>
      <c r="O5" s="1"/>
    </row>
    <row r="6" spans="1:15">
      <c r="A6">
        <v>5</v>
      </c>
      <c r="B6" s="6">
        <v>36647</v>
      </c>
      <c r="C6" s="2">
        <v>4.8331999999999997</v>
      </c>
      <c r="D6" s="2">
        <v>0.58379999999999999</v>
      </c>
      <c r="E6" s="4">
        <v>63.223399999999998</v>
      </c>
      <c r="F6" s="2">
        <v>653.827</v>
      </c>
      <c r="G6" s="4">
        <v>0.64200000000000002</v>
      </c>
      <c r="H6" s="4">
        <v>0.38729999999999998</v>
      </c>
      <c r="I6" s="3">
        <v>31508.15</v>
      </c>
      <c r="J6" s="3">
        <f t="shared" si="0"/>
        <v>260851.64539225763</v>
      </c>
      <c r="K6" s="4">
        <v>1580.19</v>
      </c>
      <c r="L6" s="1"/>
      <c r="M6" s="1"/>
      <c r="N6" s="1"/>
      <c r="O6" s="1"/>
    </row>
    <row r="7" spans="1:15">
      <c r="A7">
        <v>6</v>
      </c>
      <c r="B7" s="6">
        <v>36678</v>
      </c>
      <c r="C7" s="2">
        <v>5.0393999999999997</v>
      </c>
      <c r="D7" s="2">
        <v>0.60880000000000001</v>
      </c>
      <c r="E7" s="4">
        <v>64.872</v>
      </c>
      <c r="F7" s="2">
        <v>680.66099999999994</v>
      </c>
      <c r="G7" s="4">
        <v>0.64059999999999995</v>
      </c>
      <c r="H7" s="4">
        <v>0.4032</v>
      </c>
      <c r="I7" s="3">
        <v>32469.94</v>
      </c>
      <c r="J7" s="3">
        <f t="shared" si="0"/>
        <v>268773.0217411301</v>
      </c>
      <c r="K7" s="4">
        <v>1585.68</v>
      </c>
      <c r="L7" s="1"/>
      <c r="M7" s="1"/>
      <c r="N7" s="1"/>
      <c r="O7" s="1"/>
    </row>
    <row r="8" spans="1:15">
      <c r="A8">
        <v>7</v>
      </c>
      <c r="B8" s="6">
        <v>36708</v>
      </c>
      <c r="C8" s="2">
        <v>5.0176999999999996</v>
      </c>
      <c r="D8" s="2">
        <v>0.60599999999999998</v>
      </c>
      <c r="E8" s="4">
        <v>65.483699999999999</v>
      </c>
      <c r="F8" s="2">
        <v>675.70100000000002</v>
      </c>
      <c r="G8" s="4">
        <v>0.64490000000000003</v>
      </c>
      <c r="H8" s="4">
        <v>0.4017</v>
      </c>
      <c r="I8" s="3">
        <v>32725.24</v>
      </c>
      <c r="J8" s="3">
        <f t="shared" si="0"/>
        <v>270966.06724092411</v>
      </c>
      <c r="K8" s="4">
        <v>1585.96</v>
      </c>
      <c r="L8" s="1"/>
      <c r="M8" s="1"/>
      <c r="N8" s="1"/>
      <c r="O8" s="1"/>
    </row>
    <row r="9" spans="1:15">
      <c r="A9">
        <v>8</v>
      </c>
      <c r="B9" s="6">
        <v>36739</v>
      </c>
      <c r="C9" s="2">
        <v>4.8292999999999999</v>
      </c>
      <c r="D9" s="2">
        <v>0.58320000000000005</v>
      </c>
      <c r="E9" s="4">
        <v>63.048099999999998</v>
      </c>
      <c r="F9" s="2">
        <v>650.005</v>
      </c>
      <c r="G9" s="4">
        <v>0.64480000000000004</v>
      </c>
      <c r="H9" s="4">
        <v>0.3916</v>
      </c>
      <c r="I9" s="3">
        <v>33277.879999999997</v>
      </c>
      <c r="J9" s="3">
        <f t="shared" si="0"/>
        <v>275563.89897805208</v>
      </c>
      <c r="K9" s="4">
        <v>1592.17</v>
      </c>
      <c r="L9" s="1"/>
      <c r="M9" s="1"/>
      <c r="N9" s="1"/>
      <c r="O9" s="1"/>
    </row>
    <row r="10" spans="1:15">
      <c r="A10">
        <v>9</v>
      </c>
      <c r="B10" s="6">
        <v>36770</v>
      </c>
      <c r="C10" s="2">
        <v>4.7163000000000004</v>
      </c>
      <c r="D10" s="2">
        <v>0.56969999999999998</v>
      </c>
      <c r="E10" s="4">
        <v>60.849200000000003</v>
      </c>
      <c r="F10" s="2">
        <v>636.04700000000003</v>
      </c>
      <c r="G10" s="4">
        <v>0.65300000000000002</v>
      </c>
      <c r="H10" s="4">
        <v>0.39700000000000002</v>
      </c>
      <c r="I10" s="3">
        <v>33845.85</v>
      </c>
      <c r="J10" s="3">
        <f t="shared" si="0"/>
        <v>280195.15947867301</v>
      </c>
      <c r="K10" s="4">
        <v>1600.92</v>
      </c>
      <c r="L10" s="1"/>
      <c r="M10" s="1"/>
      <c r="N10" s="1"/>
      <c r="O10" s="1"/>
    </row>
    <row r="11" spans="1:15">
      <c r="A11">
        <v>10</v>
      </c>
      <c r="B11" s="6">
        <v>36800</v>
      </c>
      <c r="C11" s="2">
        <v>4.6714000000000002</v>
      </c>
      <c r="D11" s="2">
        <v>0.56430000000000002</v>
      </c>
      <c r="E11" s="4">
        <v>61.181800000000003</v>
      </c>
      <c r="F11" s="2">
        <v>636.61900000000003</v>
      </c>
      <c r="G11" s="4">
        <v>0.66049999999999998</v>
      </c>
      <c r="H11" s="4">
        <v>0.3886</v>
      </c>
      <c r="I11" s="3">
        <v>33676.89</v>
      </c>
      <c r="J11" s="3">
        <f t="shared" si="0"/>
        <v>278784.73143009038</v>
      </c>
      <c r="K11" s="4">
        <v>1613.44</v>
      </c>
      <c r="L11" s="1"/>
      <c r="M11" s="1"/>
      <c r="N11" s="1"/>
      <c r="O11" s="1"/>
    </row>
    <row r="12" spans="1:15">
      <c r="A12">
        <v>11</v>
      </c>
      <c r="B12" s="6">
        <v>36831</v>
      </c>
      <c r="C12" s="2">
        <v>4.6538000000000004</v>
      </c>
      <c r="D12" s="2">
        <v>0.56220000000000003</v>
      </c>
      <c r="E12" s="4">
        <v>61.2288</v>
      </c>
      <c r="F12" s="2">
        <v>649.48099999999999</v>
      </c>
      <c r="G12" s="4">
        <v>0.65769999999999995</v>
      </c>
      <c r="H12" s="4">
        <v>0.39439999999999997</v>
      </c>
      <c r="I12" s="3">
        <v>33431.21</v>
      </c>
      <c r="J12" s="3">
        <f t="shared" si="0"/>
        <v>276738.10938811809</v>
      </c>
      <c r="K12" s="4">
        <v>1639.11</v>
      </c>
      <c r="L12" s="1"/>
      <c r="M12" s="1"/>
      <c r="N12" s="1"/>
      <c r="O12" s="1"/>
    </row>
    <row r="13" spans="1:15">
      <c r="A13">
        <v>12</v>
      </c>
      <c r="B13" s="6">
        <v>36861</v>
      </c>
      <c r="C13" s="2">
        <v>4.9385000000000003</v>
      </c>
      <c r="D13" s="2">
        <v>0.59660000000000002</v>
      </c>
      <c r="E13" s="4">
        <v>67.021600000000007</v>
      </c>
      <c r="F13" s="2">
        <v>727.23</v>
      </c>
      <c r="G13" s="4">
        <v>0.66049999999999998</v>
      </c>
      <c r="H13" s="4">
        <v>0.40679999999999999</v>
      </c>
      <c r="I13" s="3">
        <v>36491.480000000003</v>
      </c>
      <c r="J13" s="3">
        <f t="shared" si="0"/>
        <v>302067.00298357359</v>
      </c>
      <c r="K13" s="4">
        <v>1655.74</v>
      </c>
      <c r="L13" s="1"/>
      <c r="M13" s="1"/>
      <c r="N13" s="1"/>
      <c r="O13" s="1"/>
    </row>
    <row r="14" spans="1:15">
      <c r="A14">
        <v>13</v>
      </c>
      <c r="B14" s="6">
        <v>36892</v>
      </c>
      <c r="C14" s="2">
        <v>5.0843999999999996</v>
      </c>
      <c r="D14" s="2">
        <v>0.61419999999999997</v>
      </c>
      <c r="E14" s="4">
        <v>71.801299999999998</v>
      </c>
      <c r="F14" s="2">
        <v>781.74</v>
      </c>
      <c r="G14" s="4">
        <v>0.65390000000000004</v>
      </c>
      <c r="H14" s="4">
        <v>0.41570000000000001</v>
      </c>
      <c r="I14" s="3">
        <v>36864.71</v>
      </c>
      <c r="J14" s="3">
        <f t="shared" si="0"/>
        <v>305169.21446434385</v>
      </c>
      <c r="K14" s="4">
        <v>1686.23</v>
      </c>
      <c r="L14" s="1"/>
      <c r="M14" s="1"/>
      <c r="N14" s="1"/>
      <c r="O14" s="1"/>
    </row>
    <row r="15" spans="1:15">
      <c r="A15">
        <v>14</v>
      </c>
      <c r="B15" s="6">
        <v>36923</v>
      </c>
      <c r="C15" s="2">
        <v>4.9668999999999999</v>
      </c>
      <c r="D15" s="2">
        <v>0.6</v>
      </c>
      <c r="E15" s="4">
        <v>69.726900000000001</v>
      </c>
      <c r="F15" s="2">
        <v>751.11900000000003</v>
      </c>
      <c r="G15" s="4">
        <v>0.65090000000000003</v>
      </c>
      <c r="H15" s="4">
        <v>0.41289999999999999</v>
      </c>
      <c r="I15" s="3">
        <v>35591.800000000003</v>
      </c>
      <c r="J15" s="3">
        <f t="shared" si="0"/>
        <v>294634.85236666672</v>
      </c>
      <c r="K15" s="4">
        <v>1747.73</v>
      </c>
      <c r="L15" s="1"/>
      <c r="M15" s="1"/>
      <c r="N15" s="1"/>
      <c r="O15" s="1"/>
    </row>
    <row r="16" spans="1:15">
      <c r="A16">
        <v>15</v>
      </c>
      <c r="B16" s="6">
        <v>36951</v>
      </c>
      <c r="C16" s="2">
        <v>4.8994999999999997</v>
      </c>
      <c r="D16" s="2">
        <v>0.59189999999999998</v>
      </c>
      <c r="E16" s="4">
        <v>71.911799999999999</v>
      </c>
      <c r="F16" s="2">
        <v>763.56399999999996</v>
      </c>
      <c r="G16" s="4">
        <v>0.6512</v>
      </c>
      <c r="H16" s="4">
        <v>0.40970000000000001</v>
      </c>
      <c r="I16" s="3">
        <v>35634.120000000003</v>
      </c>
      <c r="J16" s="3">
        <f t="shared" si="0"/>
        <v>294964.30299036996</v>
      </c>
      <c r="K16" s="4">
        <v>1758.47</v>
      </c>
      <c r="L16" s="1"/>
      <c r="M16" s="1"/>
      <c r="N16" s="1"/>
      <c r="O16" s="1"/>
    </row>
    <row r="17" spans="1:15">
      <c r="A17">
        <v>16</v>
      </c>
      <c r="B17" s="6">
        <v>36982</v>
      </c>
      <c r="C17" s="2">
        <v>4.8357000000000001</v>
      </c>
      <c r="D17" s="2">
        <v>0.58420000000000005</v>
      </c>
      <c r="E17" s="4">
        <v>72.299099999999996</v>
      </c>
      <c r="F17" s="2">
        <v>775.274</v>
      </c>
      <c r="G17" s="4">
        <v>0.65400000000000003</v>
      </c>
      <c r="H17" s="4">
        <v>0.40689999999999998</v>
      </c>
      <c r="I17" s="3">
        <v>34795.1</v>
      </c>
      <c r="J17" s="3">
        <f t="shared" si="0"/>
        <v>288015.5170660732</v>
      </c>
      <c r="K17" s="4">
        <v>1771.78</v>
      </c>
      <c r="L17" s="1"/>
      <c r="M17" s="1"/>
      <c r="N17" s="1"/>
      <c r="O17" s="1"/>
    </row>
    <row r="18" spans="1:15">
      <c r="A18">
        <v>17</v>
      </c>
      <c r="B18" s="6">
        <v>37012</v>
      </c>
      <c r="C18" s="2">
        <v>4.7247000000000003</v>
      </c>
      <c r="D18" s="2">
        <v>0.57079999999999997</v>
      </c>
      <c r="E18" s="4">
        <v>69.514399999999995</v>
      </c>
      <c r="F18" s="2">
        <v>740.43700000000001</v>
      </c>
      <c r="G18" s="4">
        <v>0.65200000000000002</v>
      </c>
      <c r="H18" s="4">
        <v>0.39979999999999999</v>
      </c>
      <c r="I18" s="3">
        <v>35118.589999999997</v>
      </c>
      <c r="J18" s="3">
        <f t="shared" si="0"/>
        <v>290688.16077960754</v>
      </c>
      <c r="K18" s="4">
        <v>1790</v>
      </c>
      <c r="L18" s="1"/>
      <c r="M18" s="1"/>
      <c r="N18" s="1"/>
      <c r="O18" s="1"/>
    </row>
    <row r="19" spans="1:15">
      <c r="A19">
        <v>18</v>
      </c>
      <c r="B19" s="6">
        <v>37043</v>
      </c>
      <c r="C19" s="2">
        <v>4.6383999999999999</v>
      </c>
      <c r="D19" s="2">
        <v>0.56040000000000001</v>
      </c>
      <c r="E19" s="4">
        <v>68.561800000000005</v>
      </c>
      <c r="F19" s="2">
        <v>724.94899999999996</v>
      </c>
      <c r="G19" s="4">
        <v>0.65639999999999998</v>
      </c>
      <c r="H19" s="4">
        <v>0.39929999999999999</v>
      </c>
      <c r="I19" s="3">
        <v>35596.800000000003</v>
      </c>
      <c r="J19" s="3">
        <f t="shared" si="0"/>
        <v>294632.75717344752</v>
      </c>
      <c r="K19" s="4">
        <v>1808.38</v>
      </c>
      <c r="L19" s="1"/>
      <c r="M19" s="1"/>
      <c r="N19" s="1"/>
      <c r="O19" s="1"/>
    </row>
    <row r="20" spans="1:15">
      <c r="A20">
        <v>19</v>
      </c>
      <c r="B20" s="6">
        <v>37073</v>
      </c>
      <c r="C20" s="2">
        <v>4.7118000000000002</v>
      </c>
      <c r="D20" s="2">
        <v>0.56920000000000004</v>
      </c>
      <c r="E20" s="4">
        <v>70.8339</v>
      </c>
      <c r="F20" s="2">
        <v>740.05100000000004</v>
      </c>
      <c r="G20" s="4">
        <v>0.66080000000000005</v>
      </c>
      <c r="H20" s="4">
        <v>0.40210000000000001</v>
      </c>
      <c r="I20" s="3">
        <v>35498.65</v>
      </c>
      <c r="J20" s="3">
        <f t="shared" si="0"/>
        <v>293855.47974349966</v>
      </c>
      <c r="K20" s="4">
        <v>1844.92</v>
      </c>
      <c r="L20" s="1"/>
      <c r="M20" s="1"/>
      <c r="N20" s="1"/>
      <c r="O20" s="1"/>
    </row>
    <row r="21" spans="1:15">
      <c r="A21">
        <v>20</v>
      </c>
      <c r="B21" s="6">
        <v>37104</v>
      </c>
      <c r="C21" s="2">
        <v>4.9287000000000001</v>
      </c>
      <c r="D21" s="2">
        <v>0.59540000000000004</v>
      </c>
      <c r="E21" s="4">
        <v>72.247500000000002</v>
      </c>
      <c r="F21" s="2">
        <v>762.072</v>
      </c>
      <c r="G21" s="4">
        <v>0.66</v>
      </c>
      <c r="H21" s="4">
        <v>0.41420000000000001</v>
      </c>
      <c r="I21" s="3">
        <v>36029.46</v>
      </c>
      <c r="J21" s="3">
        <f t="shared" si="0"/>
        <v>298250.58700369496</v>
      </c>
      <c r="K21" s="4">
        <v>1900.53</v>
      </c>
      <c r="L21" s="1"/>
      <c r="M21" s="1"/>
      <c r="N21" s="1"/>
      <c r="O21" s="1"/>
    </row>
    <row r="22" spans="1:15">
      <c r="A22">
        <v>21</v>
      </c>
      <c r="B22" s="6">
        <v>37135</v>
      </c>
      <c r="C22" s="2">
        <v>5.0708000000000002</v>
      </c>
      <c r="D22" s="2">
        <v>0.61260000000000003</v>
      </c>
      <c r="E22" s="4">
        <v>72.655900000000003</v>
      </c>
      <c r="F22" s="2">
        <v>792.37900000000002</v>
      </c>
      <c r="G22" s="4">
        <v>0.67110000000000003</v>
      </c>
      <c r="H22" s="4">
        <v>0.41820000000000002</v>
      </c>
      <c r="I22" s="3">
        <v>35727.46</v>
      </c>
      <c r="J22" s="3">
        <f t="shared" si="0"/>
        <v>295734.25427358795</v>
      </c>
      <c r="K22" s="4">
        <v>1957.64</v>
      </c>
      <c r="L22" s="1"/>
      <c r="M22" s="1"/>
      <c r="N22" s="1"/>
      <c r="O22" s="1"/>
    </row>
    <row r="23" spans="1:15">
      <c r="A23">
        <v>22</v>
      </c>
      <c r="B23" s="6">
        <v>37165</v>
      </c>
      <c r="C23" s="2">
        <v>5.0662000000000003</v>
      </c>
      <c r="D23" s="2">
        <v>0.61209999999999998</v>
      </c>
      <c r="E23" s="4">
        <v>74.294499999999999</v>
      </c>
      <c r="F23" s="2">
        <v>796.78800000000001</v>
      </c>
      <c r="G23" s="4">
        <v>0.67579999999999996</v>
      </c>
      <c r="H23" s="4">
        <v>0.42170000000000002</v>
      </c>
      <c r="I23" s="3">
        <v>36126.400000000001</v>
      </c>
      <c r="J23" s="3">
        <f t="shared" si="0"/>
        <v>299009.25940205849</v>
      </c>
      <c r="K23" s="4">
        <v>2030.29</v>
      </c>
      <c r="L23" s="1"/>
      <c r="M23" s="1"/>
      <c r="N23" s="1"/>
      <c r="O23" s="1"/>
    </row>
    <row r="24" spans="1:15">
      <c r="A24">
        <v>23</v>
      </c>
      <c r="B24" s="6">
        <v>37196</v>
      </c>
      <c r="C24" s="2">
        <v>5.0178000000000003</v>
      </c>
      <c r="D24" s="2">
        <v>0.60619999999999996</v>
      </c>
      <c r="E24" s="4">
        <v>74.171300000000002</v>
      </c>
      <c r="F24" s="2">
        <v>776.38800000000003</v>
      </c>
      <c r="G24" s="4">
        <v>0.68220000000000003</v>
      </c>
      <c r="H24" s="4">
        <v>0.42199999999999999</v>
      </c>
      <c r="I24" s="3">
        <v>37566.32</v>
      </c>
      <c r="J24" s="3">
        <f t="shared" si="0"/>
        <v>310953.94341141538</v>
      </c>
      <c r="K24" s="4">
        <v>2083.15</v>
      </c>
      <c r="L24" s="1"/>
      <c r="M24" s="1"/>
      <c r="N24" s="1"/>
      <c r="O24" s="1"/>
    </row>
    <row r="25" spans="1:15">
      <c r="A25">
        <v>24</v>
      </c>
      <c r="B25" s="6">
        <v>37226</v>
      </c>
      <c r="C25" s="2">
        <v>5.0021000000000004</v>
      </c>
      <c r="D25" s="2">
        <v>0.60429999999999995</v>
      </c>
      <c r="E25" s="4">
        <v>77.113299999999995</v>
      </c>
      <c r="F25" s="2">
        <v>776.26400000000001</v>
      </c>
      <c r="G25" s="4">
        <v>0.67759999999999998</v>
      </c>
      <c r="H25" s="4">
        <v>0.41909999999999997</v>
      </c>
      <c r="I25" s="3">
        <v>39851.730000000003</v>
      </c>
      <c r="J25" s="3">
        <f t="shared" si="0"/>
        <v>329873.14021677984</v>
      </c>
      <c r="K25" s="4">
        <v>2121.65</v>
      </c>
      <c r="L25" s="1"/>
      <c r="M25" s="1"/>
      <c r="N25" s="1"/>
      <c r="O25" s="1"/>
    </row>
    <row r="26" spans="1:15">
      <c r="A26">
        <v>25</v>
      </c>
      <c r="B26" s="6">
        <v>37257</v>
      </c>
      <c r="C26" s="2">
        <v>4.9577999999999998</v>
      </c>
      <c r="D26" s="2">
        <v>0.59899999999999998</v>
      </c>
      <c r="E26" s="4">
        <v>79.463899999999995</v>
      </c>
      <c r="F26" s="2">
        <v>785.98400000000004</v>
      </c>
      <c r="G26" s="4">
        <v>0.67810000000000004</v>
      </c>
      <c r="H26" s="4">
        <v>0.4178</v>
      </c>
      <c r="I26" s="3">
        <v>40054.21</v>
      </c>
      <c r="J26" s="3">
        <f t="shared" si="0"/>
        <v>331520.47134891484</v>
      </c>
      <c r="K26" s="4">
        <v>2174</v>
      </c>
    </row>
    <row r="27" spans="1:15">
      <c r="A27">
        <v>26</v>
      </c>
      <c r="B27" s="6">
        <v>37288</v>
      </c>
      <c r="C27" s="2">
        <v>4.8764000000000003</v>
      </c>
      <c r="D27" s="2">
        <v>0.58919999999999995</v>
      </c>
      <c r="E27" s="4">
        <v>78.681600000000003</v>
      </c>
      <c r="F27" s="2">
        <v>774.55399999999997</v>
      </c>
      <c r="G27" s="4">
        <v>0.67669999999999997</v>
      </c>
      <c r="H27" s="4">
        <v>0.41389999999999999</v>
      </c>
      <c r="I27" s="3">
        <v>40890.629999999997</v>
      </c>
      <c r="J27" s="3">
        <f t="shared" si="0"/>
        <v>338423.40144602855</v>
      </c>
      <c r="K27" s="4">
        <v>2235.31</v>
      </c>
    </row>
    <row r="28" spans="1:15">
      <c r="A28">
        <v>27</v>
      </c>
      <c r="B28" s="6">
        <v>37316</v>
      </c>
      <c r="C28" s="2">
        <v>4.9385000000000003</v>
      </c>
      <c r="D28" s="2">
        <v>0.59660000000000002</v>
      </c>
      <c r="E28" s="4">
        <v>78.265900000000002</v>
      </c>
      <c r="F28" s="2">
        <v>786.37599999999998</v>
      </c>
      <c r="G28" s="4">
        <v>0.68140000000000001</v>
      </c>
      <c r="H28" s="4">
        <v>0.41920000000000002</v>
      </c>
      <c r="I28" s="3">
        <v>41221.08</v>
      </c>
      <c r="J28" s="3">
        <f t="shared" si="0"/>
        <v>341217.40459269192</v>
      </c>
      <c r="K28" s="4">
        <v>2276.0500000000002</v>
      </c>
    </row>
    <row r="29" spans="1:15">
      <c r="A29">
        <v>28</v>
      </c>
      <c r="B29" s="6">
        <v>37347</v>
      </c>
      <c r="C29" s="2">
        <v>5.0107999999999997</v>
      </c>
      <c r="D29" s="2">
        <v>0.60540000000000005</v>
      </c>
      <c r="E29" s="4">
        <v>79.116299999999995</v>
      </c>
      <c r="F29" s="2">
        <v>795.51199999999994</v>
      </c>
      <c r="G29" s="4">
        <v>0.6825</v>
      </c>
      <c r="H29" s="4">
        <v>0.4194</v>
      </c>
      <c r="I29" s="3">
        <v>40519.379999999997</v>
      </c>
      <c r="J29" s="3">
        <f t="shared" si="0"/>
        <v>335372.49637264607</v>
      </c>
      <c r="K29" s="4">
        <v>2338.2399999999998</v>
      </c>
    </row>
    <row r="30" spans="1:15">
      <c r="A30">
        <v>29</v>
      </c>
      <c r="B30" s="6">
        <v>37377</v>
      </c>
      <c r="C30" s="2">
        <v>5.218</v>
      </c>
      <c r="D30" s="2">
        <v>0.63039999999999996</v>
      </c>
      <c r="E30" s="4">
        <v>79.626599999999996</v>
      </c>
      <c r="F30" s="2">
        <v>794.18</v>
      </c>
      <c r="G30" s="4">
        <v>0.68679999999999997</v>
      </c>
      <c r="H30" s="4">
        <v>0.43149999999999999</v>
      </c>
      <c r="I30" s="3">
        <v>40319.879999999997</v>
      </c>
      <c r="J30" s="3">
        <f t="shared" si="0"/>
        <v>333739.10824873095</v>
      </c>
      <c r="K30" s="4">
        <v>2384.73</v>
      </c>
    </row>
    <row r="31" spans="1:15">
      <c r="A31">
        <v>30</v>
      </c>
      <c r="B31" s="6">
        <v>37408</v>
      </c>
      <c r="C31" s="2">
        <v>5.3848000000000003</v>
      </c>
      <c r="D31" s="2">
        <v>0.65059999999999996</v>
      </c>
      <c r="E31" s="4">
        <v>80.061300000000003</v>
      </c>
      <c r="F31" s="2">
        <v>789.67899999999997</v>
      </c>
      <c r="G31" s="4">
        <v>0.67989999999999995</v>
      </c>
      <c r="H31" s="4">
        <v>0.438</v>
      </c>
      <c r="I31" s="3">
        <v>40554.449999999997</v>
      </c>
      <c r="J31" s="3">
        <f t="shared" si="0"/>
        <v>335655.70605594839</v>
      </c>
      <c r="K31" s="4">
        <v>2427.63</v>
      </c>
    </row>
    <row r="32" spans="1:15">
      <c r="A32">
        <v>31</v>
      </c>
      <c r="B32" s="6">
        <v>37438</v>
      </c>
      <c r="C32" s="2">
        <v>5.6201999999999996</v>
      </c>
      <c r="D32" s="2">
        <v>0.67900000000000005</v>
      </c>
      <c r="E32" s="4">
        <v>80.106999999999999</v>
      </c>
      <c r="F32" s="2">
        <v>800.72500000000002</v>
      </c>
      <c r="G32" s="4">
        <v>0.68430000000000002</v>
      </c>
      <c r="H32" s="4">
        <v>0.43609999999999999</v>
      </c>
      <c r="I32" s="3">
        <v>41187.19</v>
      </c>
      <c r="J32" s="3">
        <f t="shared" si="0"/>
        <v>340913.46868630336</v>
      </c>
      <c r="K32" s="4">
        <v>2465.34</v>
      </c>
    </row>
    <row r="33" spans="1:11">
      <c r="A33">
        <v>32</v>
      </c>
      <c r="B33" s="6">
        <v>37469</v>
      </c>
      <c r="C33" s="2">
        <v>5.5324</v>
      </c>
      <c r="D33" s="2">
        <v>0.66839999999999999</v>
      </c>
      <c r="E33" s="4">
        <v>79.564599999999999</v>
      </c>
      <c r="F33" s="2">
        <v>797.18100000000004</v>
      </c>
      <c r="G33" s="4">
        <v>0.6835</v>
      </c>
      <c r="H33" s="4">
        <v>0.43590000000000001</v>
      </c>
      <c r="I33" s="3">
        <v>41469.800000000003</v>
      </c>
      <c r="J33" s="3">
        <f t="shared" si="0"/>
        <v>343248.8353081987</v>
      </c>
      <c r="K33" s="4">
        <v>2530.9</v>
      </c>
    </row>
    <row r="34" spans="1:11">
      <c r="A34">
        <v>33</v>
      </c>
      <c r="B34" s="6">
        <v>37500</v>
      </c>
      <c r="C34" s="2">
        <v>5.5414000000000003</v>
      </c>
      <c r="D34" s="2">
        <v>0.66949999999999998</v>
      </c>
      <c r="E34" s="4">
        <v>80.995400000000004</v>
      </c>
      <c r="F34" s="2">
        <v>807.154</v>
      </c>
      <c r="G34" s="4">
        <v>0.68320000000000003</v>
      </c>
      <c r="H34" s="4">
        <v>0.43030000000000002</v>
      </c>
      <c r="I34" s="3">
        <v>39863.97</v>
      </c>
      <c r="J34" s="3">
        <f t="shared" si="0"/>
        <v>329951.01323076925</v>
      </c>
      <c r="K34" s="4">
        <v>2586.3000000000002</v>
      </c>
    </row>
    <row r="35" spans="1:11">
      <c r="A35">
        <v>34</v>
      </c>
      <c r="B35" s="6">
        <v>37530</v>
      </c>
      <c r="C35" s="2">
        <v>5.5412999999999997</v>
      </c>
      <c r="D35" s="2">
        <v>0.66949999999999998</v>
      </c>
      <c r="E35" s="4">
        <v>83.0197</v>
      </c>
      <c r="F35" s="2">
        <v>827.88</v>
      </c>
      <c r="G35" s="4">
        <v>0.6825</v>
      </c>
      <c r="H35" s="4">
        <v>0.43</v>
      </c>
      <c r="I35" s="3">
        <v>40106.239999999998</v>
      </c>
      <c r="J35" s="3">
        <f t="shared" si="0"/>
        <v>331950.27290814038</v>
      </c>
      <c r="K35" s="4">
        <v>2655.39</v>
      </c>
    </row>
    <row r="36" spans="1:11">
      <c r="A36">
        <v>35</v>
      </c>
      <c r="B36" s="6">
        <v>37561</v>
      </c>
      <c r="C36" s="2">
        <v>5.6532999999999998</v>
      </c>
      <c r="D36" s="2">
        <v>0.68300000000000005</v>
      </c>
      <c r="E36" s="4">
        <v>82.976200000000006</v>
      </c>
      <c r="F36" s="2">
        <v>824.32</v>
      </c>
      <c r="G36" s="4">
        <v>0.68149999999999999</v>
      </c>
      <c r="H36" s="4">
        <v>0.43419999999999997</v>
      </c>
      <c r="I36" s="3">
        <v>40901.79</v>
      </c>
      <c r="J36" s="3">
        <f t="shared" si="0"/>
        <v>338550.64334846259</v>
      </c>
      <c r="K36" s="4">
        <v>2746.25</v>
      </c>
    </row>
    <row r="37" spans="1:11">
      <c r="A37">
        <v>36</v>
      </c>
      <c r="B37" s="6">
        <v>37591</v>
      </c>
      <c r="C37" s="2">
        <v>5.7713999999999999</v>
      </c>
      <c r="D37" s="2">
        <v>0.69730000000000003</v>
      </c>
      <c r="E37" s="4">
        <v>84.769199999999998</v>
      </c>
      <c r="F37" s="2">
        <v>840.60799999999995</v>
      </c>
      <c r="G37" s="4">
        <v>0.68230000000000002</v>
      </c>
      <c r="H37" s="4">
        <v>0.43890000000000001</v>
      </c>
      <c r="I37" s="3">
        <v>45138.18</v>
      </c>
      <c r="J37" s="3">
        <f t="shared" si="0"/>
        <v>373598.87000143412</v>
      </c>
      <c r="K37" s="4">
        <v>2864.07</v>
      </c>
    </row>
    <row r="38" spans="1:11">
      <c r="A38">
        <v>37</v>
      </c>
      <c r="B38" s="6">
        <v>37622</v>
      </c>
      <c r="C38" s="2">
        <v>6.0186000000000002</v>
      </c>
      <c r="D38" s="2">
        <v>0.72709999999999997</v>
      </c>
      <c r="E38" s="4">
        <v>86.3245</v>
      </c>
      <c r="F38" s="2">
        <v>855.16600000000005</v>
      </c>
      <c r="G38" s="4">
        <v>0.68420000000000003</v>
      </c>
      <c r="H38" s="4">
        <v>0.4496</v>
      </c>
      <c r="I38" s="3">
        <v>46091.51</v>
      </c>
      <c r="J38" s="3">
        <f t="shared" si="0"/>
        <v>381524.35990372719</v>
      </c>
      <c r="K38" s="4">
        <v>3044.6</v>
      </c>
    </row>
    <row r="39" spans="1:11">
      <c r="A39">
        <v>38</v>
      </c>
      <c r="B39" s="6">
        <v>37653</v>
      </c>
      <c r="C39" s="2">
        <v>6.0814000000000004</v>
      </c>
      <c r="D39" s="2">
        <v>0.73460000000000003</v>
      </c>
      <c r="E39" s="4">
        <v>87.793099999999995</v>
      </c>
      <c r="F39" s="2">
        <v>872.851</v>
      </c>
      <c r="G39" s="4">
        <v>0.68149999999999999</v>
      </c>
      <c r="H39" s="4">
        <v>0.45629999999999998</v>
      </c>
      <c r="I39" s="3">
        <v>45032.69</v>
      </c>
      <c r="J39" s="3">
        <f t="shared" si="0"/>
        <v>372803.97626735643</v>
      </c>
      <c r="K39" s="4">
        <v>3082.5</v>
      </c>
    </row>
    <row r="40" spans="1:11">
      <c r="A40">
        <v>39</v>
      </c>
      <c r="B40" s="6">
        <v>37681</v>
      </c>
      <c r="C40" s="2">
        <v>6.0780000000000003</v>
      </c>
      <c r="D40" s="2">
        <v>0.73429999999999995</v>
      </c>
      <c r="E40" s="4">
        <v>87.221500000000006</v>
      </c>
      <c r="F40" s="2">
        <v>906.80899999999997</v>
      </c>
      <c r="G40" s="4">
        <v>0.68049999999999999</v>
      </c>
      <c r="H40" s="4">
        <v>0.46410000000000001</v>
      </c>
      <c r="I40" s="3">
        <v>44111.31</v>
      </c>
      <c r="J40" s="3">
        <f t="shared" si="0"/>
        <v>365121.26131009124</v>
      </c>
      <c r="K40" s="4">
        <v>3160.1</v>
      </c>
    </row>
    <row r="41" spans="1:11">
      <c r="A41">
        <v>40</v>
      </c>
      <c r="B41" s="6">
        <v>37712</v>
      </c>
      <c r="C41" s="2">
        <v>6.0049000000000001</v>
      </c>
      <c r="D41" s="2">
        <v>0.72550000000000003</v>
      </c>
      <c r="E41" s="4">
        <v>86.991699999999994</v>
      </c>
      <c r="F41" s="2">
        <v>892.59100000000001</v>
      </c>
      <c r="G41" s="4">
        <v>0.66779999999999995</v>
      </c>
      <c r="H41" s="4">
        <v>0.46079999999999999</v>
      </c>
      <c r="I41" s="3">
        <v>42952.480000000003</v>
      </c>
      <c r="J41" s="3">
        <f t="shared" si="0"/>
        <v>355513.91750792559</v>
      </c>
      <c r="K41" s="4">
        <v>3262.91</v>
      </c>
    </row>
    <row r="42" spans="1:11">
      <c r="A42">
        <v>41</v>
      </c>
      <c r="B42" s="6">
        <v>37742</v>
      </c>
      <c r="C42" s="2">
        <v>6.3196000000000003</v>
      </c>
      <c r="D42" s="2">
        <v>0.76349999999999996</v>
      </c>
      <c r="E42" s="4">
        <v>89.658900000000003</v>
      </c>
      <c r="F42" s="2">
        <v>915.17899999999997</v>
      </c>
      <c r="G42" s="4">
        <v>0.65939999999999999</v>
      </c>
      <c r="H42" s="4">
        <v>0.47070000000000001</v>
      </c>
      <c r="I42" s="3">
        <v>42408.5</v>
      </c>
      <c r="J42" s="3">
        <f t="shared" si="0"/>
        <v>351021.29220694175</v>
      </c>
      <c r="K42" s="4">
        <v>3400.61</v>
      </c>
    </row>
    <row r="43" spans="1:11">
      <c r="A43">
        <v>42</v>
      </c>
      <c r="B43" s="6">
        <v>37773</v>
      </c>
      <c r="C43" s="2">
        <v>6.2691999999999997</v>
      </c>
      <c r="D43" s="2">
        <v>0.75739999999999996</v>
      </c>
      <c r="E43" s="4">
        <v>89.6982</v>
      </c>
      <c r="F43" s="2">
        <v>904.82299999999998</v>
      </c>
      <c r="G43" s="4">
        <v>0.64949999999999997</v>
      </c>
      <c r="H43" s="4">
        <v>0.45619999999999999</v>
      </c>
      <c r="I43" s="3">
        <v>43205.96</v>
      </c>
      <c r="J43" s="3">
        <f t="shared" si="0"/>
        <v>357627.15134935308</v>
      </c>
      <c r="K43" s="4">
        <v>3464.76</v>
      </c>
    </row>
    <row r="44" spans="1:11">
      <c r="A44">
        <v>43</v>
      </c>
      <c r="B44" s="6">
        <v>37803</v>
      </c>
      <c r="C44" s="2">
        <v>6.0891999999999999</v>
      </c>
      <c r="D44" s="2">
        <v>0.73570000000000002</v>
      </c>
      <c r="E44" s="4">
        <v>87.236000000000004</v>
      </c>
      <c r="F44" s="2">
        <v>868.71199999999999</v>
      </c>
      <c r="G44" s="4">
        <v>0.64670000000000005</v>
      </c>
      <c r="H44" s="4">
        <v>0.45279999999999998</v>
      </c>
      <c r="I44" s="3">
        <v>43800.89</v>
      </c>
      <c r="J44" s="3">
        <f t="shared" si="0"/>
        <v>362528.72011417698</v>
      </c>
      <c r="K44" s="4">
        <v>3564.86</v>
      </c>
    </row>
    <row r="45" spans="1:11">
      <c r="A45">
        <v>44</v>
      </c>
      <c r="B45" s="6">
        <v>37834</v>
      </c>
      <c r="C45" s="2">
        <v>5.9917999999999996</v>
      </c>
      <c r="D45" s="2">
        <v>0.72389999999999999</v>
      </c>
      <c r="E45" s="4">
        <v>85.878600000000006</v>
      </c>
      <c r="F45" s="2">
        <v>852.98800000000006</v>
      </c>
      <c r="G45" s="4">
        <v>0.64929999999999999</v>
      </c>
      <c r="H45" s="4">
        <v>0.45429999999999998</v>
      </c>
      <c r="I45" s="3">
        <v>44682.09</v>
      </c>
      <c r="J45" s="3">
        <f t="shared" si="0"/>
        <v>369838.57834231242</v>
      </c>
      <c r="K45" s="4">
        <v>3647.34</v>
      </c>
    </row>
    <row r="46" spans="1:11">
      <c r="A46">
        <v>45</v>
      </c>
      <c r="B46" s="6">
        <v>37865</v>
      </c>
      <c r="C46" s="2">
        <v>6.0313999999999997</v>
      </c>
      <c r="D46" s="2">
        <v>0.72870000000000001</v>
      </c>
      <c r="E46" s="4">
        <v>83.739199999999997</v>
      </c>
      <c r="F46" s="2">
        <v>848.25599999999997</v>
      </c>
      <c r="G46" s="4">
        <v>0.64649999999999996</v>
      </c>
      <c r="H46" s="4">
        <v>0.45100000000000001</v>
      </c>
      <c r="I46" s="3">
        <v>46730.400000000001</v>
      </c>
      <c r="J46" s="3">
        <f t="shared" si="0"/>
        <v>386784.32079044875</v>
      </c>
      <c r="K46" s="4">
        <v>3838.63</v>
      </c>
    </row>
    <row r="47" spans="1:11">
      <c r="A47">
        <v>46</v>
      </c>
      <c r="B47" s="6">
        <v>37895</v>
      </c>
      <c r="C47" s="2">
        <v>6.2572999999999999</v>
      </c>
      <c r="D47" s="2">
        <v>0.75600000000000001</v>
      </c>
      <c r="E47" s="4">
        <v>82.801500000000004</v>
      </c>
      <c r="F47" s="2">
        <v>883.32299999999998</v>
      </c>
      <c r="G47" s="4">
        <v>0.64570000000000005</v>
      </c>
      <c r="H47" s="4">
        <v>0.4506</v>
      </c>
      <c r="I47" s="3">
        <v>48099.13</v>
      </c>
      <c r="J47" s="3">
        <f t="shared" si="0"/>
        <v>398109.37321296294</v>
      </c>
      <c r="K47" s="4">
        <v>4009.92</v>
      </c>
    </row>
    <row r="48" spans="1:11">
      <c r="A48">
        <v>47</v>
      </c>
      <c r="B48" s="6">
        <v>37926</v>
      </c>
      <c r="C48" s="2">
        <v>6.2309000000000001</v>
      </c>
      <c r="D48" s="2">
        <v>0.75280000000000002</v>
      </c>
      <c r="E48" s="4">
        <v>82.183800000000005</v>
      </c>
      <c r="F48" s="2">
        <v>893.02300000000002</v>
      </c>
      <c r="G48" s="4">
        <v>0.64180000000000004</v>
      </c>
      <c r="H48" s="4">
        <v>0.44479999999999997</v>
      </c>
      <c r="I48" s="3">
        <v>48670.68</v>
      </c>
      <c r="J48" s="3">
        <f t="shared" si="0"/>
        <v>402845.5632465462</v>
      </c>
      <c r="K48" s="4">
        <v>4203.6099999999997</v>
      </c>
    </row>
    <row r="49" spans="1:11">
      <c r="A49">
        <v>48</v>
      </c>
      <c r="B49" s="6">
        <v>37956</v>
      </c>
      <c r="C49" s="2">
        <v>6.5578000000000003</v>
      </c>
      <c r="D49" s="2">
        <v>0.7923</v>
      </c>
      <c r="E49" s="4">
        <v>85.316500000000005</v>
      </c>
      <c r="F49" s="2">
        <v>944.11199999999997</v>
      </c>
      <c r="G49" s="4">
        <v>0.64329999999999998</v>
      </c>
      <c r="H49" s="4">
        <v>0.45179999999999998</v>
      </c>
      <c r="I49" s="3">
        <v>52841.36</v>
      </c>
      <c r="J49" s="3">
        <f t="shared" si="0"/>
        <v>437363.46157768526</v>
      </c>
      <c r="K49" s="4">
        <v>4032.51</v>
      </c>
    </row>
    <row r="50" spans="1:11">
      <c r="A50">
        <v>49</v>
      </c>
      <c r="B50" s="6">
        <v>37987</v>
      </c>
      <c r="C50" s="2">
        <v>6.6627000000000001</v>
      </c>
      <c r="D50" s="2">
        <v>0.80500000000000005</v>
      </c>
      <c r="E50" s="4">
        <v>85.745500000000007</v>
      </c>
      <c r="F50" s="2">
        <v>954.21100000000001</v>
      </c>
      <c r="G50" s="4">
        <v>0.63900000000000001</v>
      </c>
      <c r="H50" s="4">
        <v>0.44240000000000002</v>
      </c>
      <c r="I50" s="3">
        <v>53304.76</v>
      </c>
      <c r="J50" s="3">
        <f t="shared" si="0"/>
        <v>441184.62664844724</v>
      </c>
      <c r="K50" s="4">
        <v>4157.2</v>
      </c>
    </row>
    <row r="51" spans="1:11">
      <c r="A51">
        <v>50</v>
      </c>
      <c r="B51" s="6">
        <v>38018</v>
      </c>
      <c r="C51" s="2">
        <v>6.6372999999999998</v>
      </c>
      <c r="D51" s="2">
        <v>0.80189999999999995</v>
      </c>
      <c r="E51" s="4">
        <v>85.6614</v>
      </c>
      <c r="F51" s="2">
        <v>936.87300000000005</v>
      </c>
      <c r="G51" s="4">
        <v>0.63560000000000005</v>
      </c>
      <c r="H51" s="4">
        <v>0.4299</v>
      </c>
      <c r="I51" s="3">
        <v>51691.66</v>
      </c>
      <c r="J51" s="3">
        <f t="shared" si="0"/>
        <v>427850.17448310269</v>
      </c>
      <c r="K51" s="4">
        <v>4266.3900000000003</v>
      </c>
    </row>
    <row r="52" spans="1:11">
      <c r="A52">
        <v>51</v>
      </c>
      <c r="B52" s="6">
        <v>38047</v>
      </c>
      <c r="C52" s="2">
        <v>6.4816000000000003</v>
      </c>
      <c r="D52" s="2">
        <v>0.78310000000000002</v>
      </c>
      <c r="E52" s="4">
        <v>85.083399999999997</v>
      </c>
      <c r="F52" s="2">
        <v>913.63699999999994</v>
      </c>
      <c r="G52" s="4">
        <v>0.63859999999999995</v>
      </c>
      <c r="H52" s="4">
        <v>0.42859999999999998</v>
      </c>
      <c r="I52" s="3">
        <v>50461.59</v>
      </c>
      <c r="J52" s="3">
        <f t="shared" si="0"/>
        <v>417662.93161026691</v>
      </c>
      <c r="K52" s="4">
        <v>4398.22</v>
      </c>
    </row>
    <row r="53" spans="1:11">
      <c r="A53">
        <v>52</v>
      </c>
      <c r="B53" s="6">
        <v>38078</v>
      </c>
      <c r="C53" s="2">
        <v>6.3888999999999996</v>
      </c>
      <c r="D53" s="2">
        <v>0.77190000000000003</v>
      </c>
      <c r="E53" s="4">
        <v>82.916399999999996</v>
      </c>
      <c r="F53" s="2">
        <v>892.17600000000004</v>
      </c>
      <c r="G53" s="4">
        <v>0.64319999999999999</v>
      </c>
      <c r="H53" s="4">
        <v>0.42749999999999999</v>
      </c>
      <c r="I53" s="3">
        <v>50921.75</v>
      </c>
      <c r="J53" s="3">
        <f t="shared" si="0"/>
        <v>421471.65251327888</v>
      </c>
      <c r="K53" s="4">
        <v>4490.17</v>
      </c>
    </row>
    <row r="54" spans="1:11">
      <c r="A54">
        <v>53</v>
      </c>
      <c r="B54" s="6">
        <v>38108</v>
      </c>
      <c r="C54" s="2">
        <v>6.4535999999999998</v>
      </c>
      <c r="D54" s="2">
        <v>0.77969999999999995</v>
      </c>
      <c r="E54" s="4">
        <v>87.311700000000002</v>
      </c>
      <c r="F54" s="2">
        <v>916.78399999999999</v>
      </c>
      <c r="G54" s="4">
        <v>0.64939999999999998</v>
      </c>
      <c r="H54" s="4">
        <v>0.43580000000000002</v>
      </c>
      <c r="I54" s="3">
        <v>49894.06</v>
      </c>
      <c r="J54" s="3">
        <f t="shared" si="0"/>
        <v>412974.61282031547</v>
      </c>
      <c r="K54" s="4">
        <v>4585.6000000000004</v>
      </c>
    </row>
    <row r="55" spans="1:11">
      <c r="A55">
        <v>54</v>
      </c>
      <c r="B55" s="6">
        <v>38139</v>
      </c>
      <c r="C55" s="2">
        <v>6.625</v>
      </c>
      <c r="D55" s="2">
        <v>0.8004</v>
      </c>
      <c r="E55" s="4">
        <v>87.581900000000005</v>
      </c>
      <c r="F55" s="2">
        <v>927.26300000000003</v>
      </c>
      <c r="G55" s="4">
        <v>0.65890000000000004</v>
      </c>
      <c r="H55" s="4">
        <v>0.4375</v>
      </c>
      <c r="I55" s="3">
        <v>51305.77</v>
      </c>
      <c r="J55" s="3">
        <f t="shared" si="0"/>
        <v>424663.57602448767</v>
      </c>
      <c r="K55" s="4">
        <v>4706.3900000000003</v>
      </c>
    </row>
    <row r="56" spans="1:11">
      <c r="A56">
        <v>55</v>
      </c>
      <c r="B56" s="6">
        <v>38169</v>
      </c>
      <c r="C56" s="2">
        <v>6.6516999999999999</v>
      </c>
      <c r="D56" s="2">
        <v>0.80369999999999997</v>
      </c>
      <c r="E56" s="4">
        <v>87.867999999999995</v>
      </c>
      <c r="F56" s="2">
        <v>931.04499999999996</v>
      </c>
      <c r="G56" s="4">
        <v>0.65500000000000003</v>
      </c>
      <c r="H56" s="4">
        <v>0.43580000000000002</v>
      </c>
      <c r="I56" s="3">
        <v>50502.95</v>
      </c>
      <c r="J56" s="3">
        <f t="shared" si="0"/>
        <v>417979.93345153664</v>
      </c>
      <c r="K56" s="4">
        <v>4829.82</v>
      </c>
    </row>
    <row r="57" spans="1:11">
      <c r="A57">
        <v>56</v>
      </c>
      <c r="B57" s="6">
        <v>38200</v>
      </c>
      <c r="C57" s="2">
        <v>6.5644999999999998</v>
      </c>
      <c r="D57" s="2">
        <v>0.79310000000000003</v>
      </c>
      <c r="E57" s="4">
        <v>87.405500000000004</v>
      </c>
      <c r="F57" s="2">
        <v>917.18499999999995</v>
      </c>
      <c r="G57" s="4">
        <v>0.64990000000000003</v>
      </c>
      <c r="H57" s="4">
        <v>0.43559999999999999</v>
      </c>
      <c r="I57" s="3">
        <v>51583.199999999997</v>
      </c>
      <c r="J57" s="3">
        <f t="shared" si="0"/>
        <v>426954.88135165797</v>
      </c>
      <c r="K57" s="4">
        <v>4961.6899999999996</v>
      </c>
    </row>
    <row r="58" spans="1:11">
      <c r="A58">
        <v>57</v>
      </c>
      <c r="B58" s="6">
        <v>38231</v>
      </c>
      <c r="C58" s="2">
        <v>6.5513000000000003</v>
      </c>
      <c r="D58" s="2">
        <v>0.79149999999999998</v>
      </c>
      <c r="E58" s="4">
        <v>87.167199999999994</v>
      </c>
      <c r="F58" s="2">
        <v>909.07299999999998</v>
      </c>
      <c r="G58" s="4">
        <v>0.64810000000000001</v>
      </c>
      <c r="H58" s="4">
        <v>0.4415</v>
      </c>
      <c r="I58" s="3">
        <v>53150.02</v>
      </c>
      <c r="J58" s="3">
        <f t="shared" si="0"/>
        <v>439926.37526974099</v>
      </c>
      <c r="K58" s="4">
        <v>5145.38</v>
      </c>
    </row>
    <row r="59" spans="1:11">
      <c r="A59">
        <v>58</v>
      </c>
      <c r="B59" s="6">
        <v>38261</v>
      </c>
      <c r="C59" s="2">
        <v>6.7226999999999997</v>
      </c>
      <c r="D59" s="2">
        <v>0.81230000000000002</v>
      </c>
      <c r="E59" s="4">
        <v>88.264799999999994</v>
      </c>
      <c r="F59" s="2">
        <v>926.03599999999994</v>
      </c>
      <c r="G59" s="4">
        <v>0.64859999999999995</v>
      </c>
      <c r="H59" s="4">
        <v>0.44900000000000001</v>
      </c>
      <c r="I59" s="3">
        <v>52667.34</v>
      </c>
      <c r="J59" s="3">
        <f t="shared" si="0"/>
        <v>435881.72672411666</v>
      </c>
      <c r="K59" s="4">
        <v>5424.43</v>
      </c>
    </row>
    <row r="60" spans="1:11">
      <c r="A60">
        <v>59</v>
      </c>
      <c r="B60" s="6">
        <v>38292</v>
      </c>
      <c r="C60" s="2">
        <v>7.0883000000000003</v>
      </c>
      <c r="D60" s="2">
        <v>0.85640000000000005</v>
      </c>
      <c r="E60" s="4">
        <v>89.542100000000005</v>
      </c>
      <c r="F60" s="2">
        <v>928.298</v>
      </c>
      <c r="G60" s="4">
        <v>0.65769999999999995</v>
      </c>
      <c r="H60" s="4">
        <v>0.45989999999999998</v>
      </c>
      <c r="I60" s="3">
        <v>53981.71</v>
      </c>
      <c r="J60" s="3">
        <f t="shared" si="0"/>
        <v>446798.87318192428</v>
      </c>
      <c r="K60" s="4">
        <v>5738.82</v>
      </c>
    </row>
    <row r="61" spans="1:11">
      <c r="A61">
        <v>60</v>
      </c>
      <c r="B61" s="6">
        <v>38322</v>
      </c>
      <c r="C61" s="2">
        <v>7.2248000000000001</v>
      </c>
      <c r="D61" s="2">
        <v>0.87290000000000001</v>
      </c>
      <c r="E61" s="4">
        <v>90.572599999999994</v>
      </c>
      <c r="F61" s="2">
        <v>918.053</v>
      </c>
      <c r="G61" s="4">
        <v>0.65090000000000003</v>
      </c>
      <c r="H61" s="4">
        <v>0.4521</v>
      </c>
      <c r="I61" s="3">
        <v>58856.11</v>
      </c>
      <c r="J61" s="3">
        <f t="shared" si="0"/>
        <v>487138.98903425364</v>
      </c>
      <c r="K61" s="4">
        <v>6099.32</v>
      </c>
    </row>
    <row r="62" spans="1:11">
      <c r="A62">
        <v>61</v>
      </c>
      <c r="B62" s="6">
        <v>38353</v>
      </c>
      <c r="C62" s="2">
        <v>7.0239000000000003</v>
      </c>
      <c r="D62" s="2">
        <v>0.84870000000000001</v>
      </c>
      <c r="E62" s="4">
        <v>87.606399999999994</v>
      </c>
      <c r="F62" s="2">
        <v>882.48400000000004</v>
      </c>
      <c r="G62" s="4">
        <v>0.64649999999999996</v>
      </c>
      <c r="H62" s="4">
        <v>0.45129999999999998</v>
      </c>
      <c r="I62" s="3">
        <v>58846.68</v>
      </c>
      <c r="J62" s="3">
        <f t="shared" si="0"/>
        <v>487019.20072110288</v>
      </c>
      <c r="K62" s="4">
        <v>6236.46</v>
      </c>
    </row>
    <row r="63" spans="1:11">
      <c r="A63">
        <v>62</v>
      </c>
      <c r="B63" s="6">
        <v>38384</v>
      </c>
      <c r="C63" s="2">
        <v>6.9503000000000004</v>
      </c>
      <c r="D63" s="2">
        <v>0.83979999999999999</v>
      </c>
      <c r="E63" s="4">
        <v>88.210599999999999</v>
      </c>
      <c r="F63" s="2">
        <v>858.85299999999995</v>
      </c>
      <c r="G63" s="4">
        <v>0.6452</v>
      </c>
      <c r="H63" s="4">
        <v>0.4446</v>
      </c>
      <c r="I63" s="3">
        <v>58845.59</v>
      </c>
      <c r="J63" s="3">
        <f t="shared" si="0"/>
        <v>487014.1750142891</v>
      </c>
      <c r="K63" s="4">
        <v>6426.1</v>
      </c>
    </row>
    <row r="64" spans="1:11">
      <c r="A64">
        <v>63</v>
      </c>
      <c r="B64" s="6">
        <v>38412</v>
      </c>
      <c r="C64" s="2">
        <v>7.0464000000000002</v>
      </c>
      <c r="D64" s="2">
        <v>0.85140000000000005</v>
      </c>
      <c r="E64" s="4">
        <v>89.582899999999995</v>
      </c>
      <c r="F64" s="2">
        <v>857.94799999999998</v>
      </c>
      <c r="G64" s="4">
        <v>0.6452</v>
      </c>
      <c r="H64" s="4">
        <v>0.44690000000000002</v>
      </c>
      <c r="I64" s="3">
        <v>57588.32</v>
      </c>
      <c r="J64" s="3">
        <f t="shared" si="0"/>
        <v>476615.38412966876</v>
      </c>
      <c r="K64" s="4">
        <v>6591.44</v>
      </c>
    </row>
    <row r="65" spans="1:11">
      <c r="A65">
        <v>64</v>
      </c>
      <c r="B65" s="6">
        <v>38443</v>
      </c>
      <c r="C65" s="2">
        <v>6.9242999999999997</v>
      </c>
      <c r="D65" s="2">
        <v>0.83660000000000001</v>
      </c>
      <c r="E65" s="4">
        <v>89.621899999999997</v>
      </c>
      <c r="F65" s="2">
        <v>844.58500000000004</v>
      </c>
      <c r="G65" s="4">
        <v>0.64629999999999999</v>
      </c>
      <c r="H65" s="4">
        <v>0.44119999999999998</v>
      </c>
      <c r="I65" s="3">
        <v>56219.53</v>
      </c>
      <c r="J65" s="3">
        <f t="shared" si="0"/>
        <v>465313.04276715277</v>
      </c>
      <c r="K65" s="4">
        <v>6707.74</v>
      </c>
    </row>
    <row r="66" spans="1:11">
      <c r="A66">
        <v>65</v>
      </c>
      <c r="B66" s="6">
        <v>38473</v>
      </c>
      <c r="C66" s="2">
        <v>6.7899000000000003</v>
      </c>
      <c r="D66" s="2">
        <v>0.82040000000000002</v>
      </c>
      <c r="E66" s="4">
        <v>87.573099999999997</v>
      </c>
      <c r="F66" s="2">
        <v>822.375</v>
      </c>
      <c r="G66" s="4">
        <v>0.64710000000000001</v>
      </c>
      <c r="H66" s="4">
        <v>0.44259999999999999</v>
      </c>
      <c r="I66" s="3">
        <v>56589.97</v>
      </c>
      <c r="J66" s="3">
        <f t="shared" si="0"/>
        <v>468357.18832642614</v>
      </c>
      <c r="K66" s="4">
        <v>6910.12</v>
      </c>
    </row>
    <row r="67" spans="1:11">
      <c r="A67">
        <v>66</v>
      </c>
      <c r="B67" s="6">
        <v>38504</v>
      </c>
      <c r="C67" s="2">
        <v>6.5382999999999996</v>
      </c>
      <c r="D67" s="2">
        <v>0.79</v>
      </c>
      <c r="E67" s="4">
        <v>85.865700000000004</v>
      </c>
      <c r="F67" s="2">
        <v>799.84299999999996</v>
      </c>
      <c r="G67" s="4">
        <v>0.64980000000000004</v>
      </c>
      <c r="H67" s="4">
        <v>0.4345</v>
      </c>
      <c r="I67" s="3">
        <v>57360.22</v>
      </c>
      <c r="J67" s="3">
        <f t="shared" ref="J67:J130" si="1">I67*(C67/D67)</f>
        <v>474732.05876708857</v>
      </c>
      <c r="K67" s="4">
        <v>7109.73</v>
      </c>
    </row>
    <row r="68" spans="1:11">
      <c r="A68">
        <v>67</v>
      </c>
      <c r="B68" s="6">
        <v>38534</v>
      </c>
      <c r="C68" s="2">
        <v>6.3544</v>
      </c>
      <c r="D68" s="2">
        <v>0.77280000000000004</v>
      </c>
      <c r="E68" s="4">
        <v>86.510199999999998</v>
      </c>
      <c r="F68" s="2">
        <v>800.92700000000002</v>
      </c>
      <c r="G68" s="4">
        <v>0.64170000000000005</v>
      </c>
      <c r="H68" s="4">
        <v>0.44119999999999998</v>
      </c>
      <c r="I68" s="3">
        <v>58271.07</v>
      </c>
      <c r="J68" s="3">
        <f t="shared" si="1"/>
        <v>479137.79400621122</v>
      </c>
      <c r="K68" s="4">
        <v>7327.33</v>
      </c>
    </row>
    <row r="69" spans="1:11">
      <c r="A69">
        <v>68</v>
      </c>
      <c r="B69" s="6">
        <v>38565</v>
      </c>
      <c r="C69" s="2">
        <v>6.4199000000000002</v>
      </c>
      <c r="D69" s="2">
        <v>0.79239999999999999</v>
      </c>
      <c r="E69" s="4">
        <v>87.633399999999995</v>
      </c>
      <c r="F69" s="2">
        <v>809.38800000000003</v>
      </c>
      <c r="G69" s="4">
        <v>0.64410000000000001</v>
      </c>
      <c r="H69" s="4">
        <v>0.44140000000000001</v>
      </c>
      <c r="I69" s="3">
        <v>58782.17</v>
      </c>
      <c r="J69" s="3">
        <f t="shared" si="1"/>
        <v>476243.88337077235</v>
      </c>
      <c r="K69" s="4">
        <v>7532.09</v>
      </c>
    </row>
    <row r="70" spans="1:11">
      <c r="A70">
        <v>69</v>
      </c>
      <c r="B70" s="6">
        <v>38596</v>
      </c>
      <c r="C70" s="2">
        <v>6.4043999999999999</v>
      </c>
      <c r="D70" s="2">
        <v>0.79149999999999998</v>
      </c>
      <c r="E70" s="4">
        <v>87.885999999999996</v>
      </c>
      <c r="F70" s="2">
        <v>814.63</v>
      </c>
      <c r="G70" s="4">
        <v>0.64600000000000002</v>
      </c>
      <c r="H70" s="4">
        <v>0.43730000000000002</v>
      </c>
      <c r="I70" s="3">
        <v>60771.21</v>
      </c>
      <c r="J70" s="3">
        <f t="shared" si="1"/>
        <v>491728.53736449778</v>
      </c>
      <c r="K70" s="4">
        <v>7690.04</v>
      </c>
    </row>
    <row r="71" spans="1:11">
      <c r="A71">
        <v>70</v>
      </c>
      <c r="B71" s="6">
        <v>38626</v>
      </c>
      <c r="C71" s="2">
        <v>6.2869000000000002</v>
      </c>
      <c r="D71" s="2">
        <v>0.7772</v>
      </c>
      <c r="E71" s="4">
        <v>89.180899999999994</v>
      </c>
      <c r="F71" s="2">
        <v>812.52</v>
      </c>
      <c r="G71" s="4">
        <v>0.64570000000000005</v>
      </c>
      <c r="H71" s="4">
        <v>0.44019999999999998</v>
      </c>
      <c r="I71" s="3">
        <v>59840.99</v>
      </c>
      <c r="J71" s="3">
        <f t="shared" si="1"/>
        <v>484063.71594312921</v>
      </c>
      <c r="K71" s="4">
        <v>7849.02</v>
      </c>
    </row>
    <row r="72" spans="1:11">
      <c r="A72">
        <v>71</v>
      </c>
      <c r="B72" s="6">
        <v>38657</v>
      </c>
      <c r="C72" s="2">
        <v>6.1649000000000003</v>
      </c>
      <c r="D72" s="2">
        <v>0.76270000000000004</v>
      </c>
      <c r="E72" s="4">
        <v>90.381699999999995</v>
      </c>
      <c r="F72" s="2">
        <v>793.90499999999997</v>
      </c>
      <c r="G72" s="4">
        <v>0.64729999999999999</v>
      </c>
      <c r="H72" s="4">
        <v>0.43990000000000001</v>
      </c>
      <c r="I72" s="3">
        <v>59136.68</v>
      </c>
      <c r="J72" s="3">
        <f t="shared" si="1"/>
        <v>478001.46654254623</v>
      </c>
      <c r="K72" s="4">
        <v>7942.23</v>
      </c>
    </row>
    <row r="73" spans="1:11">
      <c r="A73">
        <v>72</v>
      </c>
      <c r="B73" s="6">
        <v>38687</v>
      </c>
      <c r="C73" s="2">
        <v>6.1844999999999999</v>
      </c>
      <c r="D73" s="2">
        <v>0.76580000000000004</v>
      </c>
      <c r="E73" s="4">
        <v>90.73</v>
      </c>
      <c r="F73" s="2">
        <v>783.17700000000002</v>
      </c>
      <c r="G73" s="4">
        <v>0.64600000000000002</v>
      </c>
      <c r="H73" s="4">
        <v>0.43869999999999998</v>
      </c>
      <c r="I73" s="3">
        <v>64343.13</v>
      </c>
      <c r="J73" s="3">
        <f t="shared" si="1"/>
        <v>519626.64858318085</v>
      </c>
      <c r="K73" s="4">
        <v>8188.72</v>
      </c>
    </row>
    <row r="74" spans="1:11">
      <c r="A74">
        <v>73</v>
      </c>
      <c r="B74" s="6">
        <v>38718</v>
      </c>
      <c r="C74" s="2">
        <v>6.2969999999999997</v>
      </c>
      <c r="D74" s="2">
        <v>0.78069999999999995</v>
      </c>
      <c r="E74" s="4">
        <v>90.262100000000004</v>
      </c>
      <c r="F74" s="2">
        <v>768.21100000000001</v>
      </c>
      <c r="G74" s="4">
        <v>0.64529999999999998</v>
      </c>
      <c r="H74" s="4">
        <v>0.44259999999999999</v>
      </c>
      <c r="I74" s="3">
        <v>67950.710000000006</v>
      </c>
      <c r="J74" s="3">
        <f t="shared" si="1"/>
        <v>548079.44264121947</v>
      </c>
      <c r="K74" s="4">
        <v>8451.7999999999993</v>
      </c>
    </row>
    <row r="75" spans="1:11">
      <c r="A75">
        <v>74</v>
      </c>
      <c r="B75" s="6">
        <v>38749</v>
      </c>
      <c r="C75" s="2">
        <v>6.1687000000000003</v>
      </c>
      <c r="D75" s="2">
        <v>0.76619999999999999</v>
      </c>
      <c r="E75" s="4">
        <v>90.3476</v>
      </c>
      <c r="F75" s="2">
        <v>743.88300000000004</v>
      </c>
      <c r="G75" s="4">
        <v>0.64149999999999996</v>
      </c>
      <c r="H75" s="4">
        <v>0.43819999999999998</v>
      </c>
      <c r="I75" s="3">
        <v>63514.64</v>
      </c>
      <c r="J75" s="3">
        <f t="shared" si="1"/>
        <v>511358.33955625159</v>
      </c>
      <c r="K75" s="4">
        <v>8536.7199999999993</v>
      </c>
    </row>
    <row r="76" spans="1:11">
      <c r="A76">
        <v>75</v>
      </c>
      <c r="B76" s="6">
        <v>38777</v>
      </c>
      <c r="C76" s="2">
        <v>6.1590999999999996</v>
      </c>
      <c r="D76" s="2">
        <v>0.76649999999999996</v>
      </c>
      <c r="E76" s="4">
        <v>89.878500000000003</v>
      </c>
      <c r="F76" s="2">
        <v>746.98</v>
      </c>
      <c r="G76" s="4">
        <v>0.63719999999999999</v>
      </c>
      <c r="H76" s="4">
        <v>0.43940000000000001</v>
      </c>
      <c r="I76" s="3">
        <v>62551.31</v>
      </c>
      <c r="J76" s="3">
        <f t="shared" si="1"/>
        <v>502622.01359556429</v>
      </c>
      <c r="K76" s="4">
        <v>8750.7000000000007</v>
      </c>
    </row>
    <row r="77" spans="1:11">
      <c r="A77">
        <v>76</v>
      </c>
      <c r="B77" s="6">
        <v>38808</v>
      </c>
      <c r="C77" s="2">
        <v>6.2428999999999997</v>
      </c>
      <c r="D77" s="2">
        <v>0.77890000000000004</v>
      </c>
      <c r="E77" s="4">
        <v>91.177800000000005</v>
      </c>
      <c r="F77" s="2">
        <v>742.64200000000005</v>
      </c>
      <c r="G77" s="4">
        <v>0.63519999999999999</v>
      </c>
      <c r="H77" s="4">
        <v>0.44090000000000001</v>
      </c>
      <c r="I77" s="3">
        <v>61046.38</v>
      </c>
      <c r="J77" s="3">
        <f t="shared" si="1"/>
        <v>489288.02888945938</v>
      </c>
      <c r="K77" s="4">
        <v>8950.4</v>
      </c>
    </row>
    <row r="78" spans="1:11">
      <c r="A78">
        <v>77</v>
      </c>
      <c r="B78" s="6">
        <v>38838</v>
      </c>
      <c r="C78" s="2">
        <v>6.5766999999999998</v>
      </c>
      <c r="D78" s="2">
        <v>0.8206</v>
      </c>
      <c r="E78" s="4">
        <v>91.724500000000006</v>
      </c>
      <c r="F78" s="2">
        <v>772.45</v>
      </c>
      <c r="G78" s="4">
        <v>0.64249999999999996</v>
      </c>
      <c r="H78" s="4">
        <v>0.43909999999999999</v>
      </c>
      <c r="I78" s="3">
        <v>61140.65</v>
      </c>
      <c r="J78" s="3">
        <f t="shared" si="1"/>
        <v>490011.83628442598</v>
      </c>
      <c r="K78" s="4">
        <v>9250.2000000000007</v>
      </c>
    </row>
    <row r="79" spans="1:11">
      <c r="A79">
        <v>78</v>
      </c>
      <c r="B79" s="6">
        <v>38869</v>
      </c>
      <c r="C79" s="2">
        <v>6.5037000000000003</v>
      </c>
      <c r="D79" s="2">
        <v>0.81220000000000003</v>
      </c>
      <c r="E79" s="4">
        <v>93.007999999999996</v>
      </c>
      <c r="F79" s="2">
        <v>775.09199999999998</v>
      </c>
      <c r="G79" s="4">
        <v>0.6411</v>
      </c>
      <c r="H79" s="4">
        <v>0.44019999999999998</v>
      </c>
      <c r="I79" s="3">
        <v>63096.19</v>
      </c>
      <c r="J79" s="3">
        <f t="shared" si="1"/>
        <v>505243.40175203158</v>
      </c>
      <c r="K79" s="4">
        <v>9411.15</v>
      </c>
    </row>
    <row r="80" spans="1:11">
      <c r="A80">
        <v>79</v>
      </c>
      <c r="B80" s="6">
        <v>38899</v>
      </c>
      <c r="C80" s="2">
        <v>6.4729000000000001</v>
      </c>
      <c r="D80" s="2">
        <v>0.81030000000000002</v>
      </c>
      <c r="E80" s="4">
        <v>93.562399999999997</v>
      </c>
      <c r="F80" s="2">
        <v>770.29399999999998</v>
      </c>
      <c r="G80" s="4">
        <v>0.63770000000000004</v>
      </c>
      <c r="H80" s="4">
        <v>0.43880000000000002</v>
      </c>
      <c r="I80" s="3">
        <v>62615.66</v>
      </c>
      <c r="J80" s="3">
        <f t="shared" si="1"/>
        <v>500191.1706948044</v>
      </c>
      <c r="K80" s="4">
        <v>9545.5</v>
      </c>
    </row>
    <row r="81" spans="1:11">
      <c r="A81">
        <v>80</v>
      </c>
      <c r="B81" s="6">
        <v>38930</v>
      </c>
      <c r="C81" s="2">
        <v>6.4706000000000001</v>
      </c>
      <c r="D81" s="2">
        <v>0.81140000000000001</v>
      </c>
      <c r="E81" s="4">
        <v>94.040800000000004</v>
      </c>
      <c r="F81" s="2">
        <v>780.05399999999997</v>
      </c>
      <c r="G81" s="4">
        <v>0.63360000000000005</v>
      </c>
      <c r="H81" s="4">
        <v>0.42880000000000001</v>
      </c>
      <c r="I81" s="3">
        <v>64200.49</v>
      </c>
      <c r="J81" s="3">
        <f t="shared" si="1"/>
        <v>511973.98397091444</v>
      </c>
      <c r="K81" s="4">
        <v>9720.39</v>
      </c>
    </row>
    <row r="82" spans="1:11">
      <c r="A82">
        <v>81</v>
      </c>
      <c r="B82" s="6">
        <v>38961</v>
      </c>
      <c r="C82" s="2">
        <v>6.3807999999999998</v>
      </c>
      <c r="D82" s="2">
        <v>0.80420000000000003</v>
      </c>
      <c r="E82" s="4">
        <v>94.177700000000002</v>
      </c>
      <c r="F82" s="2">
        <v>766.64499999999998</v>
      </c>
      <c r="G82" s="4">
        <v>0.63149999999999995</v>
      </c>
      <c r="H82" s="4">
        <v>0.42630000000000001</v>
      </c>
      <c r="I82" s="3">
        <v>66187.100000000006</v>
      </c>
      <c r="J82" s="3">
        <f t="shared" si="1"/>
        <v>525151.26545635413</v>
      </c>
      <c r="K82" s="4">
        <v>9879.2800000000007</v>
      </c>
    </row>
    <row r="83" spans="1:11">
      <c r="A83">
        <v>82</v>
      </c>
      <c r="B83" s="6">
        <v>38991</v>
      </c>
      <c r="C83" s="2">
        <v>6.2723000000000004</v>
      </c>
      <c r="D83" s="2">
        <v>0.79369999999999996</v>
      </c>
      <c r="E83" s="4">
        <v>94.182000000000002</v>
      </c>
      <c r="F83" s="2">
        <v>756.48</v>
      </c>
      <c r="G83" s="4">
        <v>0.629</v>
      </c>
      <c r="H83" s="4">
        <v>0.42320000000000002</v>
      </c>
      <c r="I83" s="3">
        <v>65232.44</v>
      </c>
      <c r="J83" s="3">
        <f t="shared" si="1"/>
        <v>515506.40470202855</v>
      </c>
      <c r="K83" s="4">
        <v>10096.26</v>
      </c>
    </row>
    <row r="84" spans="1:11">
      <c r="A84">
        <v>83</v>
      </c>
      <c r="B84" s="6">
        <v>39022</v>
      </c>
      <c r="C84" s="2">
        <v>6.3613</v>
      </c>
      <c r="D84" s="2">
        <v>0.80889999999999995</v>
      </c>
      <c r="E84" s="4">
        <v>94.878699999999995</v>
      </c>
      <c r="F84" s="2">
        <v>756.46699999999998</v>
      </c>
      <c r="G84" s="4">
        <v>0.62809999999999999</v>
      </c>
      <c r="H84" s="4">
        <v>0.42330000000000001</v>
      </c>
      <c r="I84" s="3">
        <v>68849.710000000006</v>
      </c>
      <c r="J84" s="3">
        <f t="shared" si="1"/>
        <v>541443.51616145391</v>
      </c>
      <c r="K84" s="4">
        <v>10387.51</v>
      </c>
    </row>
    <row r="85" spans="1:11">
      <c r="A85">
        <v>84</v>
      </c>
      <c r="B85" s="6">
        <v>39052</v>
      </c>
      <c r="C85" s="2">
        <v>6.4637000000000002</v>
      </c>
      <c r="D85" s="2">
        <v>0.82630000000000003</v>
      </c>
      <c r="E85" s="4">
        <v>96.992099999999994</v>
      </c>
      <c r="F85" s="2">
        <v>765.91099999999994</v>
      </c>
      <c r="G85" s="4">
        <v>0.626</v>
      </c>
      <c r="H85" s="4">
        <v>0.42099999999999999</v>
      </c>
      <c r="I85" s="3">
        <v>77757.83</v>
      </c>
      <c r="J85" s="3">
        <f t="shared" si="1"/>
        <v>608257.63738472713</v>
      </c>
      <c r="K85" s="4">
        <v>10663.44</v>
      </c>
    </row>
    <row r="86" spans="1:11">
      <c r="A86">
        <v>85</v>
      </c>
      <c r="B86" s="6">
        <v>39083</v>
      </c>
      <c r="C86" s="2">
        <v>6.2686999999999999</v>
      </c>
      <c r="D86" s="2">
        <v>0.80469999999999997</v>
      </c>
      <c r="E86" s="4">
        <v>96.837699999999998</v>
      </c>
      <c r="F86" s="2">
        <v>754.17700000000002</v>
      </c>
      <c r="G86" s="4">
        <v>0.61929999999999996</v>
      </c>
      <c r="H86" s="4">
        <v>0.41099999999999998</v>
      </c>
      <c r="I86" s="3">
        <v>73380.479999999996</v>
      </c>
      <c r="J86" s="3">
        <f t="shared" si="1"/>
        <v>571641.87271778297</v>
      </c>
      <c r="K86" s="4">
        <v>11046.92</v>
      </c>
    </row>
    <row r="87" spans="1:11">
      <c r="A87">
        <v>86</v>
      </c>
      <c r="B87" s="6">
        <v>39114</v>
      </c>
      <c r="C87" s="2">
        <v>6.2515000000000001</v>
      </c>
      <c r="D87" s="2">
        <v>0.80649999999999999</v>
      </c>
      <c r="E87" s="4">
        <v>97.271199999999993</v>
      </c>
      <c r="F87" s="2">
        <v>755.721</v>
      </c>
      <c r="G87" s="4">
        <v>0.61680000000000001</v>
      </c>
      <c r="H87" s="4">
        <v>0.41189999999999999</v>
      </c>
      <c r="I87" s="3">
        <v>80878.55</v>
      </c>
      <c r="J87" s="3">
        <f t="shared" si="1"/>
        <v>626921.58130812156</v>
      </c>
      <c r="K87" s="4">
        <v>11573.72</v>
      </c>
    </row>
    <row r="88" spans="1:11">
      <c r="A88">
        <v>87</v>
      </c>
      <c r="B88" s="6">
        <v>39142</v>
      </c>
      <c r="C88" s="2">
        <v>6.3525</v>
      </c>
      <c r="D88" s="2">
        <v>0.82089999999999996</v>
      </c>
      <c r="E88" s="4">
        <v>96.360799999999998</v>
      </c>
      <c r="F88" s="2">
        <v>774.26700000000005</v>
      </c>
      <c r="G88" s="4">
        <v>0.61990000000000001</v>
      </c>
      <c r="H88" s="4">
        <v>0.42159999999999997</v>
      </c>
      <c r="I88" s="3">
        <v>76990.09</v>
      </c>
      <c r="J88" s="3">
        <f t="shared" si="1"/>
        <v>595784.56173102697</v>
      </c>
      <c r="K88" s="4">
        <v>12020.31</v>
      </c>
    </row>
    <row r="89" spans="1:11">
      <c r="A89">
        <v>88</v>
      </c>
      <c r="B89" s="6">
        <v>39173</v>
      </c>
      <c r="C89" s="2">
        <v>6.3696000000000002</v>
      </c>
      <c r="D89" s="2">
        <v>0.8246</v>
      </c>
      <c r="E89" s="4">
        <v>98.067999999999998</v>
      </c>
      <c r="F89" s="2">
        <v>767.70600000000002</v>
      </c>
      <c r="G89" s="4">
        <v>0.61050000000000004</v>
      </c>
      <c r="H89" s="4">
        <v>0.41510000000000002</v>
      </c>
      <c r="I89" s="3">
        <v>76788.460000000006</v>
      </c>
      <c r="J89" s="3">
        <f t="shared" si="1"/>
        <v>593150.34539898136</v>
      </c>
      <c r="K89" s="4">
        <v>12465.66</v>
      </c>
    </row>
    <row r="90" spans="1:11">
      <c r="A90">
        <v>89</v>
      </c>
      <c r="B90" s="6">
        <v>39203</v>
      </c>
      <c r="C90" s="2">
        <v>6.2861000000000002</v>
      </c>
      <c r="D90" s="2">
        <v>0.81889999999999996</v>
      </c>
      <c r="E90" s="4">
        <v>98.884500000000003</v>
      </c>
      <c r="F90" s="2">
        <v>759.94399999999996</v>
      </c>
      <c r="G90" s="4">
        <v>0.60580000000000001</v>
      </c>
      <c r="H90" s="4">
        <v>0.4128</v>
      </c>
      <c r="I90" s="3">
        <v>77858.11</v>
      </c>
      <c r="J90" s="3">
        <f t="shared" si="1"/>
        <v>597660.1114556113</v>
      </c>
      <c r="K90" s="4">
        <v>12926.71</v>
      </c>
    </row>
    <row r="91" spans="1:11">
      <c r="A91">
        <v>90</v>
      </c>
      <c r="B91" s="6">
        <v>39234</v>
      </c>
      <c r="C91" s="2">
        <v>6.1909000000000001</v>
      </c>
      <c r="D91" s="2">
        <v>0.81110000000000004</v>
      </c>
      <c r="E91" s="4">
        <v>99.507499999999993</v>
      </c>
      <c r="F91" s="2">
        <v>752.50699999999995</v>
      </c>
      <c r="G91" s="4">
        <v>0.60419999999999996</v>
      </c>
      <c r="H91" s="4">
        <v>0.40849999999999997</v>
      </c>
      <c r="I91" s="3">
        <v>82663.98</v>
      </c>
      <c r="J91" s="3">
        <f t="shared" si="1"/>
        <v>630951.09577364067</v>
      </c>
      <c r="K91" s="4">
        <v>13326.25</v>
      </c>
    </row>
    <row r="92" spans="1:11">
      <c r="A92">
        <v>91</v>
      </c>
      <c r="B92" s="6">
        <v>39264</v>
      </c>
      <c r="C92" s="2">
        <v>6.2709000000000001</v>
      </c>
      <c r="D92" s="2">
        <v>0.82769999999999999</v>
      </c>
      <c r="E92" s="4">
        <v>100.607</v>
      </c>
      <c r="F92" s="2">
        <v>760.30700000000002</v>
      </c>
      <c r="G92" s="4">
        <v>0.60370000000000001</v>
      </c>
      <c r="H92" s="4">
        <v>0.4073</v>
      </c>
      <c r="I92" s="3">
        <v>83264.14</v>
      </c>
      <c r="J92" s="3">
        <f t="shared" si="1"/>
        <v>630833.75078651682</v>
      </c>
      <c r="K92" s="4">
        <v>13852</v>
      </c>
    </row>
    <row r="93" spans="1:11">
      <c r="A93">
        <v>92</v>
      </c>
      <c r="B93" s="6">
        <v>39295</v>
      </c>
      <c r="C93" s="2">
        <v>6.3014000000000001</v>
      </c>
      <c r="D93" s="2">
        <v>0.83199999999999996</v>
      </c>
      <c r="E93" s="4">
        <v>97.159499999999994</v>
      </c>
      <c r="F93" s="2">
        <v>777.78499999999997</v>
      </c>
      <c r="G93" s="4">
        <v>0.61040000000000005</v>
      </c>
      <c r="H93" s="4">
        <v>0.41360000000000002</v>
      </c>
      <c r="I93" s="3">
        <v>83639.33</v>
      </c>
      <c r="J93" s="3">
        <f t="shared" si="1"/>
        <v>633467.39670913469</v>
      </c>
      <c r="K93" s="4">
        <v>14086.41</v>
      </c>
    </row>
    <row r="94" spans="1:11">
      <c r="A94">
        <v>93</v>
      </c>
      <c r="B94" s="6">
        <v>39326</v>
      </c>
      <c r="C94" s="2">
        <v>6.3456000000000001</v>
      </c>
      <c r="D94" s="2">
        <v>0.84360000000000002</v>
      </c>
      <c r="E94" s="4">
        <v>97.027600000000007</v>
      </c>
      <c r="F94" s="2">
        <v>783.14499999999998</v>
      </c>
      <c r="G94" s="4">
        <v>0.60670000000000002</v>
      </c>
      <c r="H94" s="4">
        <v>0.41770000000000002</v>
      </c>
      <c r="I94" s="3">
        <v>88212.33</v>
      </c>
      <c r="J94" s="3">
        <f t="shared" si="1"/>
        <v>663537.41257467994</v>
      </c>
      <c r="K94" s="4">
        <v>14336.11</v>
      </c>
    </row>
    <row r="95" spans="1:11">
      <c r="A95">
        <v>94</v>
      </c>
      <c r="B95" s="6">
        <v>39356</v>
      </c>
      <c r="C95" s="2">
        <v>6.39</v>
      </c>
      <c r="D95" s="2">
        <v>0.8518</v>
      </c>
      <c r="E95" s="4">
        <v>98.667699999999996</v>
      </c>
      <c r="F95" s="2">
        <v>779.01400000000001</v>
      </c>
      <c r="G95" s="4">
        <v>0.59840000000000004</v>
      </c>
      <c r="H95" s="4">
        <v>0.41670000000000001</v>
      </c>
      <c r="I95" s="3">
        <v>88615.9</v>
      </c>
      <c r="J95" s="3">
        <f t="shared" si="1"/>
        <v>664775.3005400328</v>
      </c>
      <c r="K95" s="4">
        <v>14548.98</v>
      </c>
    </row>
    <row r="96" spans="1:11">
      <c r="A96">
        <v>95</v>
      </c>
      <c r="B96" s="6">
        <v>39387</v>
      </c>
      <c r="C96" s="2">
        <v>6.6063999999999998</v>
      </c>
      <c r="D96" s="2">
        <v>0.89029999999999998</v>
      </c>
      <c r="E96" s="4">
        <v>98.864800000000002</v>
      </c>
      <c r="F96" s="2">
        <v>816.74599999999998</v>
      </c>
      <c r="G96" s="4">
        <v>0.60650000000000004</v>
      </c>
      <c r="H96" s="4">
        <v>0.42959999999999998</v>
      </c>
      <c r="I96" s="3">
        <v>92433.16</v>
      </c>
      <c r="J96" s="3">
        <f t="shared" si="1"/>
        <v>685892.87681006407</v>
      </c>
      <c r="K96" s="4">
        <v>14969.06</v>
      </c>
    </row>
    <row r="97" spans="1:11">
      <c r="A97">
        <v>96</v>
      </c>
      <c r="B97" s="6">
        <v>39417</v>
      </c>
      <c r="C97" s="2">
        <v>6.4659000000000004</v>
      </c>
      <c r="D97" s="2">
        <v>0.87729999999999997</v>
      </c>
      <c r="E97" s="4">
        <v>98.641300000000001</v>
      </c>
      <c r="F97" s="2">
        <v>816.94200000000001</v>
      </c>
      <c r="G97" s="4">
        <v>0.60260000000000002</v>
      </c>
      <c r="H97" s="4">
        <v>0.43490000000000001</v>
      </c>
      <c r="I97" s="3">
        <v>101545.4</v>
      </c>
      <c r="J97" s="3">
        <f t="shared" si="1"/>
        <v>748412.63177932298</v>
      </c>
      <c r="K97" s="4">
        <v>15282.49</v>
      </c>
    </row>
    <row r="98" spans="1:11">
      <c r="A98">
        <v>97</v>
      </c>
      <c r="B98" s="6">
        <v>39448</v>
      </c>
      <c r="C98" s="2">
        <v>6.5712000000000002</v>
      </c>
      <c r="D98" s="2">
        <v>0.90700000000000003</v>
      </c>
      <c r="E98" s="4">
        <v>97.897599999999997</v>
      </c>
      <c r="F98" s="2">
        <v>854.43200000000002</v>
      </c>
      <c r="G98" s="4">
        <v>0.61680000000000001</v>
      </c>
      <c r="H98" s="4">
        <v>0.4607</v>
      </c>
      <c r="I98" s="3">
        <v>109477.69</v>
      </c>
      <c r="J98" s="3">
        <f t="shared" si="1"/>
        <v>793164.05350385886</v>
      </c>
      <c r="K98" s="4">
        <v>15898.1</v>
      </c>
    </row>
    <row r="99" spans="1:11">
      <c r="A99">
        <v>98</v>
      </c>
      <c r="B99" s="6">
        <v>39479</v>
      </c>
      <c r="C99" s="2">
        <v>6.5693000000000001</v>
      </c>
      <c r="D99" s="2">
        <v>0.91639999999999999</v>
      </c>
      <c r="E99" s="4">
        <v>98.211600000000004</v>
      </c>
      <c r="F99" s="2">
        <v>865.31899999999996</v>
      </c>
      <c r="G99" s="4">
        <v>0.62190000000000001</v>
      </c>
      <c r="H99" s="4">
        <v>0.46689999999999998</v>
      </c>
      <c r="I99" s="3">
        <v>107042.77</v>
      </c>
      <c r="J99" s="3">
        <f t="shared" si="1"/>
        <v>767346.21231012663</v>
      </c>
      <c r="K99" s="4">
        <v>16471.34</v>
      </c>
    </row>
    <row r="100" spans="1:11">
      <c r="A100">
        <v>99</v>
      </c>
      <c r="B100" s="6">
        <v>39508</v>
      </c>
      <c r="C100" s="2">
        <v>6.9861000000000004</v>
      </c>
      <c r="D100" s="2">
        <v>0.98760000000000003</v>
      </c>
      <c r="E100" s="4">
        <v>99.5124</v>
      </c>
      <c r="F100" s="2">
        <v>967.86199999999997</v>
      </c>
      <c r="G100" s="4">
        <v>0.63690000000000002</v>
      </c>
      <c r="H100" s="4">
        <v>0.49359999999999998</v>
      </c>
      <c r="I100" s="3">
        <v>104224.18</v>
      </c>
      <c r="J100" s="3">
        <f t="shared" si="1"/>
        <v>737262.60013973271</v>
      </c>
      <c r="K100" s="4">
        <v>16821.77</v>
      </c>
    </row>
    <row r="101" spans="1:11">
      <c r="A101">
        <v>100</v>
      </c>
      <c r="B101" s="6">
        <v>39539</v>
      </c>
      <c r="C101" s="2">
        <v>6.9081999999999999</v>
      </c>
      <c r="D101" s="2">
        <v>0.98670000000000002</v>
      </c>
      <c r="E101" s="4">
        <v>101.208</v>
      </c>
      <c r="F101" s="2">
        <v>974.20600000000002</v>
      </c>
      <c r="G101" s="4">
        <v>0.62629999999999997</v>
      </c>
      <c r="H101" s="4">
        <v>0.49780000000000002</v>
      </c>
      <c r="I101" s="3">
        <v>106467.04</v>
      </c>
      <c r="J101" s="3">
        <f t="shared" si="1"/>
        <v>745409.5527799736</v>
      </c>
      <c r="K101" s="4">
        <v>17566.55</v>
      </c>
    </row>
    <row r="102" spans="1:11">
      <c r="A102">
        <v>101</v>
      </c>
      <c r="B102" s="6">
        <v>39569</v>
      </c>
      <c r="C102" s="2">
        <v>6.6830999999999996</v>
      </c>
      <c r="D102" s="2">
        <v>0.95840000000000003</v>
      </c>
      <c r="E102" s="4">
        <v>99.881200000000007</v>
      </c>
      <c r="F102" s="2">
        <v>992.19799999999998</v>
      </c>
      <c r="G102" s="4">
        <v>0.6159</v>
      </c>
      <c r="H102" s="4">
        <v>0.4874</v>
      </c>
      <c r="I102" s="3">
        <v>108619.45</v>
      </c>
      <c r="J102" s="3">
        <f t="shared" si="1"/>
        <v>757423.46232783794</v>
      </c>
      <c r="K102" s="4">
        <v>17969.61</v>
      </c>
    </row>
    <row r="103" spans="1:11">
      <c r="A103">
        <v>102</v>
      </c>
      <c r="B103" s="6">
        <v>39600</v>
      </c>
      <c r="C103" s="2">
        <v>6.6619999999999999</v>
      </c>
      <c r="D103" s="2">
        <v>0.9657</v>
      </c>
      <c r="E103" s="4">
        <v>103.107</v>
      </c>
      <c r="F103" s="2">
        <v>996.96400000000006</v>
      </c>
      <c r="G103" s="4">
        <v>0.61990000000000001</v>
      </c>
      <c r="H103" s="4">
        <v>0.49080000000000001</v>
      </c>
      <c r="I103" s="3">
        <v>115353.05</v>
      </c>
      <c r="J103" s="3">
        <f t="shared" si="1"/>
        <v>795777.17624521069</v>
      </c>
      <c r="K103" s="4">
        <v>18088.28</v>
      </c>
    </row>
    <row r="104" spans="1:11">
      <c r="A104">
        <v>103</v>
      </c>
      <c r="B104" s="6">
        <v>39630</v>
      </c>
      <c r="C104" s="2">
        <v>6.6604999999999999</v>
      </c>
      <c r="D104" s="2">
        <v>0.97430000000000005</v>
      </c>
      <c r="E104" s="4">
        <v>104.087</v>
      </c>
      <c r="F104" s="2">
        <v>991.20699999999999</v>
      </c>
      <c r="G104" s="4">
        <v>0.61760000000000004</v>
      </c>
      <c r="H104" s="4">
        <v>0.48980000000000001</v>
      </c>
      <c r="I104" s="3">
        <v>116446.8</v>
      </c>
      <c r="J104" s="3">
        <f t="shared" si="1"/>
        <v>796052.45961202914</v>
      </c>
      <c r="K104" s="4">
        <v>18451.64</v>
      </c>
    </row>
    <row r="105" spans="1:11">
      <c r="A105">
        <v>104</v>
      </c>
      <c r="B105" s="6">
        <v>39661</v>
      </c>
      <c r="C105" s="2">
        <v>6.3239000000000001</v>
      </c>
      <c r="D105" s="2">
        <v>0.92300000000000004</v>
      </c>
      <c r="E105" s="4">
        <v>100.94799999999999</v>
      </c>
      <c r="F105" s="2">
        <v>966.32600000000002</v>
      </c>
      <c r="G105" s="4">
        <v>0.61680000000000001</v>
      </c>
      <c r="H105" s="4">
        <v>0.48870000000000002</v>
      </c>
      <c r="I105" s="3">
        <v>117589.81</v>
      </c>
      <c r="J105" s="3">
        <f t="shared" si="1"/>
        <v>805662.18792957743</v>
      </c>
      <c r="K105" s="4">
        <v>18841.53</v>
      </c>
    </row>
    <row r="106" spans="1:11">
      <c r="A106">
        <v>105</v>
      </c>
      <c r="B106" s="6">
        <v>39692</v>
      </c>
      <c r="C106" s="2">
        <v>6.165</v>
      </c>
      <c r="D106" s="2">
        <v>0.90159999999999996</v>
      </c>
      <c r="E106" s="4">
        <v>96.294700000000006</v>
      </c>
      <c r="F106" s="2">
        <v>1021.05</v>
      </c>
      <c r="G106" s="4">
        <v>0.62690000000000001</v>
      </c>
      <c r="H106" s="4">
        <v>0.50039999999999996</v>
      </c>
      <c r="I106" s="3">
        <v>117336.06</v>
      </c>
      <c r="J106" s="3">
        <f t="shared" si="1"/>
        <v>802325.65428127768</v>
      </c>
      <c r="K106" s="4">
        <v>19055.849999999999</v>
      </c>
    </row>
    <row r="107" spans="1:11">
      <c r="A107">
        <v>106</v>
      </c>
      <c r="B107" s="6">
        <v>39722</v>
      </c>
      <c r="C107" s="2">
        <v>5.9878</v>
      </c>
      <c r="D107" s="2">
        <v>0.87580000000000002</v>
      </c>
      <c r="E107" s="4">
        <v>87.830299999999994</v>
      </c>
      <c r="F107" s="2">
        <v>1157.1099999999999</v>
      </c>
      <c r="G107" s="4">
        <v>0.65839999999999999</v>
      </c>
      <c r="H107" s="4">
        <v>0.51759999999999995</v>
      </c>
      <c r="I107" s="3">
        <v>115715.3</v>
      </c>
      <c r="J107" s="3">
        <f t="shared" si="1"/>
        <v>791139.61331354186</v>
      </c>
      <c r="K107" s="4">
        <v>18796.88</v>
      </c>
    </row>
    <row r="108" spans="1:11">
      <c r="A108">
        <v>107</v>
      </c>
      <c r="B108" s="6">
        <v>39753</v>
      </c>
      <c r="C108" s="2">
        <v>5.7333999999999996</v>
      </c>
      <c r="D108" s="2">
        <v>0.83950000000000002</v>
      </c>
      <c r="E108" s="4">
        <v>81.410200000000003</v>
      </c>
      <c r="F108" s="2">
        <v>1172.8800000000001</v>
      </c>
      <c r="G108" s="4">
        <v>0.66069999999999995</v>
      </c>
      <c r="H108" s="4">
        <v>0.54759999999999998</v>
      </c>
      <c r="I108" s="3">
        <v>119332.71</v>
      </c>
      <c r="J108" s="3">
        <f t="shared" si="1"/>
        <v>814987.68256581295</v>
      </c>
      <c r="K108" s="4">
        <v>18847.169999999998</v>
      </c>
    </row>
    <row r="109" spans="1:11">
      <c r="A109">
        <v>108</v>
      </c>
      <c r="B109" s="6">
        <v>39783</v>
      </c>
      <c r="C109" s="2">
        <v>6.0255999999999998</v>
      </c>
      <c r="D109" s="2">
        <v>0.87909999999999999</v>
      </c>
      <c r="E109" s="4">
        <v>80.062200000000004</v>
      </c>
      <c r="F109" s="2">
        <v>1196.8599999999999</v>
      </c>
      <c r="G109" s="4">
        <v>0.65029999999999999</v>
      </c>
      <c r="H109" s="4">
        <v>0.59160000000000001</v>
      </c>
      <c r="I109" s="3">
        <v>129222.33</v>
      </c>
      <c r="J109" s="3">
        <f t="shared" si="1"/>
        <v>885726.39250142197</v>
      </c>
      <c r="K109" s="4">
        <v>19460.3</v>
      </c>
    </row>
    <row r="110" spans="1:11">
      <c r="A110">
        <v>109</v>
      </c>
      <c r="B110" s="6">
        <v>39814</v>
      </c>
      <c r="C110" s="2">
        <v>6.0921000000000003</v>
      </c>
      <c r="D110" s="2">
        <v>0.89119999999999999</v>
      </c>
      <c r="E110" s="4">
        <v>80.561000000000007</v>
      </c>
      <c r="F110" s="2">
        <v>1206.46</v>
      </c>
      <c r="G110" s="4">
        <v>0.66930000000000001</v>
      </c>
      <c r="H110" s="4">
        <v>0.61519999999999997</v>
      </c>
      <c r="I110" s="3">
        <v>129653.44</v>
      </c>
      <c r="J110" s="3">
        <f t="shared" si="1"/>
        <v>886290.08283662482</v>
      </c>
      <c r="K110" s="4">
        <v>19134.560000000001</v>
      </c>
    </row>
    <row r="111" spans="1:11">
      <c r="A111">
        <v>110</v>
      </c>
      <c r="B111" s="6">
        <v>39845</v>
      </c>
      <c r="C111" s="2">
        <v>5.8765999999999998</v>
      </c>
      <c r="D111" s="2">
        <v>0.85960000000000003</v>
      </c>
      <c r="E111" s="4">
        <v>79.569500000000005</v>
      </c>
      <c r="F111" s="2">
        <v>1235.3499999999999</v>
      </c>
      <c r="G111" s="4">
        <v>0.67110000000000003</v>
      </c>
      <c r="H111" s="4">
        <v>0.59560000000000002</v>
      </c>
      <c r="I111" s="3">
        <v>125446.91</v>
      </c>
      <c r="J111" s="3">
        <f t="shared" si="1"/>
        <v>857609.71533969289</v>
      </c>
      <c r="K111" s="4">
        <v>19120.66</v>
      </c>
    </row>
    <row r="112" spans="1:11">
      <c r="A112">
        <v>111</v>
      </c>
      <c r="B112" s="6">
        <v>39873</v>
      </c>
      <c r="C112" s="2">
        <v>5.9194000000000004</v>
      </c>
      <c r="D112" s="2">
        <v>0.8659</v>
      </c>
      <c r="E112" s="4">
        <v>84.581500000000005</v>
      </c>
      <c r="F112" s="2">
        <v>1257.17</v>
      </c>
      <c r="G112" s="4">
        <v>0.66349999999999998</v>
      </c>
      <c r="H112" s="4">
        <v>0.60960000000000003</v>
      </c>
      <c r="I112" s="3">
        <v>124276.66</v>
      </c>
      <c r="J112" s="3">
        <f t="shared" si="1"/>
        <v>849570.69084651815</v>
      </c>
      <c r="K112" s="4">
        <v>19537.41</v>
      </c>
    </row>
    <row r="113" spans="1:11">
      <c r="A113">
        <v>112</v>
      </c>
      <c r="B113" s="6">
        <v>39904</v>
      </c>
      <c r="C113" s="2">
        <v>5.9509999999999996</v>
      </c>
      <c r="D113" s="2">
        <v>0.87109999999999999</v>
      </c>
      <c r="E113" s="4">
        <v>86.218199999999996</v>
      </c>
      <c r="F113" s="2">
        <v>1162.74</v>
      </c>
      <c r="G113" s="4">
        <v>0.65959999999999996</v>
      </c>
      <c r="H113" s="4">
        <v>0.59219999999999995</v>
      </c>
      <c r="I113" s="3">
        <v>124266.38</v>
      </c>
      <c r="J113" s="3">
        <f t="shared" si="1"/>
        <v>848937.23726323037</v>
      </c>
      <c r="K113" s="4">
        <v>20088.8</v>
      </c>
    </row>
    <row r="114" spans="1:11">
      <c r="A114">
        <v>113</v>
      </c>
      <c r="B114" s="6">
        <v>39934</v>
      </c>
      <c r="C114" s="2">
        <v>6.1688000000000001</v>
      </c>
      <c r="D114" s="2">
        <v>0.90400000000000003</v>
      </c>
      <c r="E114" s="4">
        <v>87.316199999999995</v>
      </c>
      <c r="F114" s="2">
        <v>1135.55</v>
      </c>
      <c r="G114" s="4">
        <v>0.66159999999999997</v>
      </c>
      <c r="H114" s="4">
        <v>0.5857</v>
      </c>
      <c r="I114" s="3">
        <v>122777.91</v>
      </c>
      <c r="J114" s="3">
        <f t="shared" si="1"/>
        <v>837823.41947787616</v>
      </c>
      <c r="K114" s="4">
        <v>20894.91</v>
      </c>
    </row>
    <row r="115" spans="1:11">
      <c r="A115">
        <v>114</v>
      </c>
      <c r="B115" s="6">
        <v>39965</v>
      </c>
      <c r="C115" s="2">
        <v>6.3219000000000003</v>
      </c>
      <c r="D115" s="2">
        <v>0.92500000000000004</v>
      </c>
      <c r="E115" s="4">
        <v>89.490499999999997</v>
      </c>
      <c r="F115" s="2">
        <v>1168.69</v>
      </c>
      <c r="G115" s="4">
        <v>0.66020000000000001</v>
      </c>
      <c r="H115" s="4">
        <v>0.56530000000000002</v>
      </c>
      <c r="I115" s="3">
        <v>123929.74</v>
      </c>
      <c r="J115" s="3">
        <f t="shared" si="1"/>
        <v>846996.13330378383</v>
      </c>
      <c r="K115" s="4">
        <v>21316.06</v>
      </c>
    </row>
    <row r="116" spans="1:11">
      <c r="A116">
        <v>115</v>
      </c>
      <c r="B116" s="6">
        <v>39995</v>
      </c>
      <c r="C116" s="2">
        <v>6.3288000000000002</v>
      </c>
      <c r="D116" s="2">
        <v>0.92630000000000001</v>
      </c>
      <c r="E116" s="4">
        <v>87.484800000000007</v>
      </c>
      <c r="F116" s="2">
        <v>1169.94</v>
      </c>
      <c r="G116" s="4">
        <v>0.65820000000000001</v>
      </c>
      <c r="H116" s="4">
        <v>0.56630000000000003</v>
      </c>
      <c r="I116" s="3">
        <v>124745.86</v>
      </c>
      <c r="J116" s="3">
        <f t="shared" si="1"/>
        <v>852306.59480513877</v>
      </c>
      <c r="K116" s="4">
        <v>21746.18</v>
      </c>
    </row>
    <row r="117" spans="1:11">
      <c r="A117">
        <v>116</v>
      </c>
      <c r="B117" s="6">
        <v>40026</v>
      </c>
      <c r="C117" s="2">
        <v>6.3962000000000003</v>
      </c>
      <c r="D117" s="2">
        <v>0.93620000000000003</v>
      </c>
      <c r="E117" s="4">
        <v>88.8643</v>
      </c>
      <c r="F117" s="2">
        <v>1159.6300000000001</v>
      </c>
      <c r="G117" s="4">
        <v>0.65649999999999997</v>
      </c>
      <c r="H117" s="4">
        <v>0.56610000000000005</v>
      </c>
      <c r="I117" s="3">
        <v>124536.07</v>
      </c>
      <c r="J117" s="3">
        <f t="shared" si="1"/>
        <v>850841.28491134383</v>
      </c>
      <c r="K117" s="4">
        <v>22108.27</v>
      </c>
    </row>
    <row r="118" spans="1:11">
      <c r="A118">
        <v>117</v>
      </c>
      <c r="B118" s="6">
        <v>40057</v>
      </c>
      <c r="C118" s="2">
        <v>6.5656999999999996</v>
      </c>
      <c r="D118" s="2">
        <v>0.96160000000000001</v>
      </c>
      <c r="E118" s="4">
        <v>87.843299999999999</v>
      </c>
      <c r="F118" s="2">
        <v>1166.98</v>
      </c>
      <c r="G118" s="4">
        <v>0.66039999999999999</v>
      </c>
      <c r="H118" s="4">
        <v>0.58930000000000005</v>
      </c>
      <c r="I118" s="3">
        <v>133406.64000000001</v>
      </c>
      <c r="J118" s="3">
        <f t="shared" si="1"/>
        <v>910885.99859401002</v>
      </c>
      <c r="K118" s="4">
        <v>22725.95</v>
      </c>
    </row>
    <row r="119" spans="1:11">
      <c r="A119">
        <v>118</v>
      </c>
      <c r="B119" s="6">
        <v>40087</v>
      </c>
      <c r="C119" s="2">
        <v>6.6780999999999997</v>
      </c>
      <c r="D119" s="2">
        <v>0.97819999999999996</v>
      </c>
      <c r="E119" s="4">
        <v>88.412400000000005</v>
      </c>
      <c r="F119" s="2">
        <v>1148.95</v>
      </c>
      <c r="G119" s="4">
        <v>0.66039999999999999</v>
      </c>
      <c r="H119" s="4">
        <v>0.6048</v>
      </c>
      <c r="I119" s="3">
        <v>128776.33</v>
      </c>
      <c r="J119" s="3">
        <f t="shared" si="1"/>
        <v>879146.60537006753</v>
      </c>
      <c r="K119" s="4">
        <v>23282.720000000001</v>
      </c>
    </row>
    <row r="120" spans="1:11">
      <c r="A120">
        <v>119</v>
      </c>
      <c r="B120" s="6">
        <v>40118</v>
      </c>
      <c r="C120" s="2">
        <v>6.7398999999999996</v>
      </c>
      <c r="D120" s="2">
        <v>0.98709999999999998</v>
      </c>
      <c r="E120" s="4">
        <v>87.935100000000006</v>
      </c>
      <c r="F120" s="2">
        <v>1148.18</v>
      </c>
      <c r="G120" s="4">
        <v>0.66220000000000001</v>
      </c>
      <c r="H120" s="4">
        <v>0.59509999999999996</v>
      </c>
      <c r="I120" s="3">
        <v>133674.46</v>
      </c>
      <c r="J120" s="3">
        <f t="shared" si="1"/>
        <v>912726.66695775499</v>
      </c>
      <c r="K120" s="4">
        <v>23887.88</v>
      </c>
    </row>
    <row r="121" spans="1:11">
      <c r="A121">
        <v>120</v>
      </c>
      <c r="B121" s="6">
        <v>40148</v>
      </c>
      <c r="C121" s="2">
        <v>6.6295000000000002</v>
      </c>
      <c r="D121" s="2">
        <v>0.97099999999999997</v>
      </c>
      <c r="E121" s="4">
        <v>87.357699999999994</v>
      </c>
      <c r="F121" s="2">
        <v>1132.73</v>
      </c>
      <c r="G121" s="4">
        <v>0.66590000000000005</v>
      </c>
      <c r="H121" s="4">
        <v>0.59860000000000002</v>
      </c>
      <c r="I121" s="3">
        <v>143985</v>
      </c>
      <c r="J121" s="3">
        <f t="shared" si="1"/>
        <v>983057.21678681776</v>
      </c>
      <c r="K121" s="4">
        <v>23991.52</v>
      </c>
    </row>
    <row r="122" spans="1:11">
      <c r="A122">
        <v>121</v>
      </c>
      <c r="B122" s="6">
        <v>40179</v>
      </c>
      <c r="C122" s="2">
        <v>6.5987999999999998</v>
      </c>
      <c r="D122" s="2">
        <v>0.96650000000000003</v>
      </c>
      <c r="E122" s="4">
        <v>88.255399999999995</v>
      </c>
      <c r="F122" s="2">
        <v>1103.94</v>
      </c>
      <c r="G122" s="4">
        <v>0.67749999999999999</v>
      </c>
      <c r="H122" s="4">
        <v>0.59840000000000004</v>
      </c>
      <c r="I122" s="3">
        <v>142819.57999999999</v>
      </c>
      <c r="J122" s="3">
        <f t="shared" si="1"/>
        <v>975103.82255975157</v>
      </c>
      <c r="K122" s="4">
        <v>24152.21</v>
      </c>
    </row>
    <row r="123" spans="1:11">
      <c r="A123">
        <v>122</v>
      </c>
      <c r="B123" s="6">
        <v>40210</v>
      </c>
      <c r="C123" s="2">
        <v>6.3673000000000002</v>
      </c>
      <c r="D123" s="2">
        <v>0.93240000000000001</v>
      </c>
      <c r="E123" s="4">
        <v>84.022999999999996</v>
      </c>
      <c r="F123" s="2">
        <v>1078.3599999999999</v>
      </c>
      <c r="G123" s="4">
        <v>0.68189999999999995</v>
      </c>
      <c r="H123" s="4">
        <v>0.5978</v>
      </c>
      <c r="I123" s="3">
        <v>152629.41</v>
      </c>
      <c r="J123" s="3">
        <f t="shared" si="1"/>
        <v>1042296.4846557272</v>
      </c>
      <c r="K123" s="4">
        <v>24245.91</v>
      </c>
    </row>
    <row r="124" spans="1:11">
      <c r="A124">
        <v>123</v>
      </c>
      <c r="B124" s="6">
        <v>40238</v>
      </c>
      <c r="C124" s="2">
        <v>6.4035000000000002</v>
      </c>
      <c r="D124" s="2">
        <v>0.93799999999999994</v>
      </c>
      <c r="E124" s="4">
        <v>85.105000000000004</v>
      </c>
      <c r="F124" s="2">
        <v>1065.9100000000001</v>
      </c>
      <c r="G124" s="4">
        <v>0.69089999999999996</v>
      </c>
      <c r="H124" s="4">
        <v>0.62309999999999999</v>
      </c>
      <c r="I124" s="3">
        <v>150032.84</v>
      </c>
      <c r="J124" s="3">
        <f t="shared" si="1"/>
        <v>1024238.050042644</v>
      </c>
      <c r="K124" s="4">
        <v>24470.84</v>
      </c>
    </row>
    <row r="125" spans="1:11">
      <c r="A125">
        <v>124</v>
      </c>
      <c r="B125" s="6">
        <v>40269</v>
      </c>
      <c r="C125" s="2">
        <v>6.3941999999999997</v>
      </c>
      <c r="D125" s="2">
        <v>0.93700000000000006</v>
      </c>
      <c r="E125" s="4">
        <v>87.588200000000001</v>
      </c>
      <c r="F125" s="2">
        <v>1045.6400000000001</v>
      </c>
      <c r="G125" s="4">
        <v>0.69730000000000003</v>
      </c>
      <c r="H125" s="4">
        <v>0.61119999999999997</v>
      </c>
      <c r="I125" s="3">
        <v>147027.84</v>
      </c>
      <c r="J125" s="3">
        <f t="shared" si="1"/>
        <v>1003335.5544589113</v>
      </c>
      <c r="K125" s="4">
        <v>24905.119999999999</v>
      </c>
    </row>
    <row r="126" spans="1:11">
      <c r="A126">
        <v>125</v>
      </c>
      <c r="B126" s="6">
        <v>40299</v>
      </c>
      <c r="C126" s="2">
        <v>6.0517000000000003</v>
      </c>
      <c r="D126" s="2">
        <v>0.88639999999999997</v>
      </c>
      <c r="E126" s="4">
        <v>81.524699999999996</v>
      </c>
      <c r="F126" s="2">
        <v>1031.42</v>
      </c>
      <c r="G126" s="4">
        <v>0.70409999999999995</v>
      </c>
      <c r="H126" s="4">
        <v>0.60389999999999999</v>
      </c>
      <c r="I126" s="3">
        <v>147128.24</v>
      </c>
      <c r="J126" s="3">
        <f t="shared" si="1"/>
        <v>1004485.5257310469</v>
      </c>
      <c r="K126" s="4">
        <v>24395.06</v>
      </c>
    </row>
    <row r="127" spans="1:11">
      <c r="A127">
        <v>126</v>
      </c>
      <c r="B127" s="6">
        <v>40330</v>
      </c>
      <c r="C127" s="2">
        <v>6.0513000000000003</v>
      </c>
      <c r="D127" s="2">
        <v>0.88739999999999997</v>
      </c>
      <c r="E127" s="4">
        <v>80.615600000000001</v>
      </c>
      <c r="F127" s="2">
        <v>1078.3599999999999</v>
      </c>
      <c r="G127" s="4">
        <v>0.72650000000000003</v>
      </c>
      <c r="H127" s="4">
        <v>0.60170000000000001</v>
      </c>
      <c r="I127" s="3">
        <v>154234.48000000001</v>
      </c>
      <c r="J127" s="3">
        <f t="shared" si="1"/>
        <v>1051745.6714266399</v>
      </c>
      <c r="K127" s="4">
        <v>24542.75</v>
      </c>
    </row>
    <row r="128" spans="1:11">
      <c r="A128">
        <v>127</v>
      </c>
      <c r="B128" s="6">
        <v>40360</v>
      </c>
      <c r="C128" s="2">
        <v>6.4279999999999999</v>
      </c>
      <c r="D128" s="2">
        <v>0.9486</v>
      </c>
      <c r="E128" s="4">
        <v>83.0411</v>
      </c>
      <c r="F128" s="2">
        <v>1143.19</v>
      </c>
      <c r="G128" s="4">
        <v>0.74209999999999998</v>
      </c>
      <c r="H128" s="4">
        <v>0.62050000000000005</v>
      </c>
      <c r="I128" s="3">
        <v>154338.06</v>
      </c>
      <c r="J128" s="3">
        <f t="shared" si="1"/>
        <v>1045841.2920936116</v>
      </c>
      <c r="K128" s="4">
        <v>25388.94</v>
      </c>
    </row>
    <row r="129" spans="1:11">
      <c r="A129">
        <v>128</v>
      </c>
      <c r="B129" s="6">
        <v>40391</v>
      </c>
      <c r="C129" s="2">
        <v>6.5315000000000003</v>
      </c>
      <c r="D129" s="2">
        <v>0.96230000000000004</v>
      </c>
      <c r="E129" s="4">
        <v>82.253900000000002</v>
      </c>
      <c r="F129" s="2">
        <v>1136.25</v>
      </c>
      <c r="G129" s="4">
        <v>0.74609999999999999</v>
      </c>
      <c r="H129" s="4">
        <v>0.61470000000000002</v>
      </c>
      <c r="I129" s="3">
        <v>154473.79999999999</v>
      </c>
      <c r="J129" s="3">
        <f t="shared" si="1"/>
        <v>1048473.0590252519</v>
      </c>
      <c r="K129" s="4">
        <v>25478.38</v>
      </c>
    </row>
    <row r="130" spans="1:11">
      <c r="A130">
        <v>129</v>
      </c>
      <c r="B130" s="6">
        <v>40422</v>
      </c>
      <c r="C130" s="2">
        <v>6.7245999999999997</v>
      </c>
      <c r="D130" s="2">
        <v>0.997</v>
      </c>
      <c r="E130" s="4">
        <v>84.199200000000005</v>
      </c>
      <c r="F130" s="2">
        <v>1159.58</v>
      </c>
      <c r="G130" s="4">
        <v>0.76339999999999997</v>
      </c>
      <c r="H130" s="4">
        <v>0.64039999999999997</v>
      </c>
      <c r="I130" s="3">
        <v>161320.34</v>
      </c>
      <c r="J130" s="3">
        <f t="shared" si="1"/>
        <v>1088078.99535005</v>
      </c>
      <c r="K130" s="4">
        <v>26483.03</v>
      </c>
    </row>
    <row r="131" spans="1:11">
      <c r="A131">
        <v>130</v>
      </c>
      <c r="B131" s="6">
        <v>40452</v>
      </c>
      <c r="C131" s="2">
        <v>6.8795000000000002</v>
      </c>
      <c r="D131" s="2">
        <v>1.0318000000000001</v>
      </c>
      <c r="E131" s="4">
        <v>84.360100000000003</v>
      </c>
      <c r="F131" s="2">
        <v>1157.76</v>
      </c>
      <c r="G131" s="4">
        <v>0.74199999999999999</v>
      </c>
      <c r="H131" s="4">
        <v>0.6502</v>
      </c>
      <c r="I131" s="3">
        <v>166138.28</v>
      </c>
      <c r="J131" s="3">
        <f t="shared" ref="J131:J181" si="2">I131*(C131/D131)</f>
        <v>1107722.714925373</v>
      </c>
      <c r="K131" s="4">
        <v>27608.99</v>
      </c>
    </row>
    <row r="132" spans="1:11">
      <c r="A132">
        <v>131</v>
      </c>
      <c r="B132" s="6">
        <v>40483</v>
      </c>
      <c r="C132" s="2">
        <v>6.7592999999999996</v>
      </c>
      <c r="D132" s="2">
        <v>1.0161</v>
      </c>
      <c r="E132" s="4">
        <v>83.880799999999994</v>
      </c>
      <c r="F132" s="2">
        <v>1148.03</v>
      </c>
      <c r="G132" s="4">
        <v>0.74360000000000004</v>
      </c>
      <c r="H132" s="4">
        <v>0.63629999999999998</v>
      </c>
      <c r="I132" s="3">
        <v>171774.25</v>
      </c>
      <c r="J132" s="3">
        <f t="shared" si="2"/>
        <v>1142676.5948479481</v>
      </c>
      <c r="K132" s="4">
        <v>27678.09</v>
      </c>
    </row>
    <row r="133" spans="1:11">
      <c r="A133">
        <v>132</v>
      </c>
      <c r="B133" s="6">
        <v>40513</v>
      </c>
      <c r="C133" s="2">
        <v>6.8602999999999996</v>
      </c>
      <c r="D133" s="2">
        <v>1.0318000000000001</v>
      </c>
      <c r="E133" s="4">
        <v>85.929699999999997</v>
      </c>
      <c r="F133" s="2">
        <v>1181.4100000000001</v>
      </c>
      <c r="G133" s="4">
        <v>0.7802</v>
      </c>
      <c r="H133" s="4">
        <v>0.66120000000000001</v>
      </c>
      <c r="I133" s="3">
        <v>185311.08</v>
      </c>
      <c r="J133" s="3">
        <f t="shared" si="2"/>
        <v>1232108.5502267878</v>
      </c>
      <c r="K133" s="4">
        <v>28473.38</v>
      </c>
    </row>
    <row r="134" spans="1:11">
      <c r="A134">
        <v>133</v>
      </c>
      <c r="B134" s="6">
        <v>40544</v>
      </c>
      <c r="C134" s="2">
        <v>6.9051999999999998</v>
      </c>
      <c r="D134" s="2">
        <v>1.0467</v>
      </c>
      <c r="E134" s="4">
        <v>86.374799999999993</v>
      </c>
      <c r="F134" s="2">
        <v>1171.1500000000001</v>
      </c>
      <c r="G134" s="4">
        <v>0.7833</v>
      </c>
      <c r="H134" s="4">
        <v>0.66379999999999995</v>
      </c>
      <c r="I134" s="3">
        <v>194084.48000000001</v>
      </c>
      <c r="J134" s="3">
        <f t="shared" si="2"/>
        <v>1280397.5841177034</v>
      </c>
      <c r="K134" s="4">
        <v>29316.74</v>
      </c>
    </row>
    <row r="135" spans="1:11">
      <c r="A135">
        <v>134</v>
      </c>
      <c r="B135" s="6">
        <v>40575</v>
      </c>
      <c r="C135" s="2">
        <v>6.9222999999999999</v>
      </c>
      <c r="D135" s="2">
        <v>1.0527</v>
      </c>
      <c r="E135" s="4">
        <v>86.940799999999996</v>
      </c>
      <c r="F135" s="2">
        <v>1177.46</v>
      </c>
      <c r="G135" s="4">
        <v>0.77110000000000001</v>
      </c>
      <c r="H135" s="4">
        <v>0.65269999999999995</v>
      </c>
      <c r="I135" s="3">
        <v>191229.92</v>
      </c>
      <c r="J135" s="3">
        <f t="shared" si="2"/>
        <v>1257481.5951515152</v>
      </c>
      <c r="K135" s="4">
        <v>29913.86</v>
      </c>
    </row>
    <row r="136" spans="1:11">
      <c r="A136">
        <v>135</v>
      </c>
      <c r="B136" s="6">
        <v>40603</v>
      </c>
      <c r="C136" s="2">
        <v>7.1451000000000002</v>
      </c>
      <c r="D136" s="2">
        <v>1.0881000000000001</v>
      </c>
      <c r="E136" s="4">
        <v>88.852900000000005</v>
      </c>
      <c r="F136" s="2">
        <v>1219.0899999999999</v>
      </c>
      <c r="G136" s="4">
        <v>0.77639999999999998</v>
      </c>
      <c r="H136" s="4">
        <v>0.67330000000000001</v>
      </c>
      <c r="I136" s="3">
        <v>192565.38</v>
      </c>
      <c r="J136" s="3">
        <f t="shared" si="2"/>
        <v>1264496.7343424319</v>
      </c>
      <c r="K136" s="4">
        <v>30446.74</v>
      </c>
    </row>
    <row r="137" spans="1:11">
      <c r="A137">
        <v>136</v>
      </c>
      <c r="B137" s="6">
        <v>40634</v>
      </c>
      <c r="C137" s="2">
        <v>7.2697000000000003</v>
      </c>
      <c r="D137" s="2">
        <v>1.1141000000000001</v>
      </c>
      <c r="E137" s="4">
        <v>92.7072</v>
      </c>
      <c r="F137" s="2">
        <v>1207.1199999999999</v>
      </c>
      <c r="G137" s="4">
        <v>0.77049999999999996</v>
      </c>
      <c r="H137" s="4">
        <v>0.68049999999999999</v>
      </c>
      <c r="I137" s="3">
        <v>193309.49</v>
      </c>
      <c r="J137" s="3">
        <f t="shared" si="2"/>
        <v>1261378.6908293688</v>
      </c>
      <c r="K137" s="4">
        <v>31458.43</v>
      </c>
    </row>
    <row r="138" spans="1:11">
      <c r="A138">
        <v>137</v>
      </c>
      <c r="B138" s="6">
        <v>40664</v>
      </c>
      <c r="C138" s="2">
        <v>7.4362000000000004</v>
      </c>
      <c r="D138" s="2">
        <v>1.1448</v>
      </c>
      <c r="E138" s="4">
        <v>92.853700000000003</v>
      </c>
      <c r="F138" s="2">
        <v>1241.68</v>
      </c>
      <c r="G138" s="4">
        <v>0.79910000000000003</v>
      </c>
      <c r="H138" s="4">
        <v>0.70009999999999994</v>
      </c>
      <c r="I138" s="3">
        <v>196186.05</v>
      </c>
      <c r="J138" s="3">
        <f t="shared" si="2"/>
        <v>1274352.4676886792</v>
      </c>
      <c r="K138" s="4">
        <v>31659.97</v>
      </c>
    </row>
    <row r="139" spans="1:11">
      <c r="A139">
        <v>138</v>
      </c>
      <c r="B139" s="6">
        <v>40695</v>
      </c>
      <c r="C139" s="2">
        <v>7.7058999999999997</v>
      </c>
      <c r="D139" s="2">
        <v>1.19</v>
      </c>
      <c r="E139" s="4">
        <v>95.691699999999997</v>
      </c>
      <c r="F139" s="2">
        <v>1287.1600000000001</v>
      </c>
      <c r="G139" s="4">
        <v>0.82709999999999995</v>
      </c>
      <c r="H139" s="4">
        <v>0.73380000000000001</v>
      </c>
      <c r="I139" s="3">
        <v>203469.88</v>
      </c>
      <c r="J139" s="3">
        <f t="shared" si="2"/>
        <v>1317578.6120100841</v>
      </c>
      <c r="K139" s="4">
        <v>31974.91</v>
      </c>
    </row>
    <row r="140" spans="1:11">
      <c r="A140">
        <v>139</v>
      </c>
      <c r="B140" s="6">
        <v>40725</v>
      </c>
      <c r="C140" s="2">
        <v>7.8452000000000002</v>
      </c>
      <c r="D140" s="2">
        <v>1.2159</v>
      </c>
      <c r="E140" s="4">
        <v>96.418599999999998</v>
      </c>
      <c r="F140" s="2">
        <v>1286.24</v>
      </c>
      <c r="G140" s="4">
        <v>0.85</v>
      </c>
      <c r="H140" s="4">
        <v>0.75249999999999995</v>
      </c>
      <c r="I140" s="3">
        <v>202490.07</v>
      </c>
      <c r="J140" s="3">
        <f t="shared" si="2"/>
        <v>1306501.4369306688</v>
      </c>
      <c r="K140" s="4">
        <v>32452.83</v>
      </c>
    </row>
    <row r="141" spans="1:11">
      <c r="A141">
        <v>140</v>
      </c>
      <c r="B141" s="6">
        <v>40756</v>
      </c>
      <c r="C141" s="2">
        <v>8.1877999999999993</v>
      </c>
      <c r="D141" s="2">
        <v>1.2802</v>
      </c>
      <c r="E141" s="4">
        <v>98.669399999999996</v>
      </c>
      <c r="F141" s="2">
        <v>1375.59</v>
      </c>
      <c r="G141" s="4">
        <v>0.89249999999999996</v>
      </c>
      <c r="H141" s="4">
        <v>0.7823</v>
      </c>
      <c r="I141" s="3">
        <v>205141.33</v>
      </c>
      <c r="J141" s="3">
        <f t="shared" si="2"/>
        <v>1312026.3878878297</v>
      </c>
      <c r="K141" s="4">
        <v>32624.99</v>
      </c>
    </row>
    <row r="142" spans="1:11">
      <c r="A142">
        <v>141</v>
      </c>
      <c r="B142" s="6">
        <v>40787</v>
      </c>
      <c r="C142" s="2">
        <v>7.3665000000000003</v>
      </c>
      <c r="D142" s="2">
        <v>1.153</v>
      </c>
      <c r="E142" s="4">
        <v>88.611199999999997</v>
      </c>
      <c r="F142" s="2">
        <v>1284.19</v>
      </c>
      <c r="G142" s="4">
        <v>0.83650000000000002</v>
      </c>
      <c r="H142" s="4">
        <v>0.72929999999999995</v>
      </c>
      <c r="I142" s="10">
        <v>212204.15</v>
      </c>
      <c r="J142" s="3">
        <f t="shared" si="2"/>
        <v>1355769.1855810927</v>
      </c>
      <c r="K142" s="11">
        <v>32016.83</v>
      </c>
    </row>
    <row r="143" spans="1:11">
      <c r="A143">
        <v>142</v>
      </c>
      <c r="B143" s="6">
        <v>40817</v>
      </c>
      <c r="C143" s="2">
        <v>7.1151</v>
      </c>
      <c r="D143" s="2">
        <v>1.1158999999999999</v>
      </c>
      <c r="E143" s="4">
        <v>85.534400000000005</v>
      </c>
      <c r="F143" s="2">
        <v>1286.93</v>
      </c>
      <c r="G143" s="4">
        <v>0.81340000000000001</v>
      </c>
      <c r="H143" s="4">
        <v>0.70760000000000001</v>
      </c>
      <c r="I143" s="3">
        <v>212819.83</v>
      </c>
      <c r="J143" s="3">
        <f t="shared" si="2"/>
        <v>1356962.427128775</v>
      </c>
      <c r="K143" s="4">
        <v>32737.96</v>
      </c>
    </row>
    <row r="144" spans="1:11">
      <c r="A144">
        <v>143</v>
      </c>
      <c r="B144" s="6">
        <v>40848</v>
      </c>
      <c r="C144" s="2">
        <v>7.0034000000000001</v>
      </c>
      <c r="D144" s="2">
        <v>1.1017999999999999</v>
      </c>
      <c r="E144" s="4">
        <v>85.412000000000006</v>
      </c>
      <c r="F144" s="2">
        <v>1250.06</v>
      </c>
      <c r="G144" s="4">
        <v>0.81200000000000006</v>
      </c>
      <c r="H144" s="4">
        <v>0.6966</v>
      </c>
      <c r="I144" s="3">
        <v>216624.49</v>
      </c>
      <c r="J144" s="3">
        <f t="shared" si="2"/>
        <v>1376935.8806189871</v>
      </c>
      <c r="K144" s="4">
        <v>32209.07</v>
      </c>
    </row>
    <row r="145" spans="1:11">
      <c r="A145">
        <v>144</v>
      </c>
      <c r="B145" s="6">
        <v>40878</v>
      </c>
      <c r="C145" s="2">
        <v>6.8266</v>
      </c>
      <c r="D145" s="2">
        <v>1.0731999999999999</v>
      </c>
      <c r="E145" s="4">
        <v>83.506600000000006</v>
      </c>
      <c r="F145" s="2">
        <v>1232.3</v>
      </c>
      <c r="G145" s="4">
        <v>0.81459999999999999</v>
      </c>
      <c r="H145" s="4">
        <v>0.68810000000000004</v>
      </c>
      <c r="I145" s="3">
        <v>224641.76</v>
      </c>
      <c r="J145" s="3">
        <f t="shared" si="2"/>
        <v>1428940.9605068956</v>
      </c>
      <c r="K145" s="4">
        <v>31811.48</v>
      </c>
    </row>
    <row r="146" spans="1:11">
      <c r="A146">
        <v>145</v>
      </c>
      <c r="B146" s="6">
        <v>40909</v>
      </c>
      <c r="C146" s="2">
        <v>6.7252999999999998</v>
      </c>
      <c r="D146" s="2">
        <v>1.0657000000000001</v>
      </c>
      <c r="E146" s="4">
        <v>81.994600000000005</v>
      </c>
      <c r="F146" s="2">
        <v>1217.97</v>
      </c>
      <c r="G146" s="4">
        <v>0.82599999999999996</v>
      </c>
      <c r="H146" s="4">
        <v>0.68700000000000006</v>
      </c>
      <c r="I146" s="3">
        <v>237391.7</v>
      </c>
      <c r="J146" s="3">
        <f t="shared" si="2"/>
        <v>1498104.9075818711</v>
      </c>
      <c r="K146" s="4">
        <v>32536.31</v>
      </c>
    </row>
    <row r="147" spans="1:11">
      <c r="A147">
        <v>146</v>
      </c>
      <c r="B147" s="6">
        <v>40940</v>
      </c>
      <c r="C147" s="2">
        <v>6.8994</v>
      </c>
      <c r="D147" s="2">
        <v>1.0960000000000001</v>
      </c>
      <c r="E147" s="4">
        <v>86.086699999999993</v>
      </c>
      <c r="F147" s="2">
        <v>1230.54</v>
      </c>
      <c r="G147" s="4">
        <v>0.82830000000000004</v>
      </c>
      <c r="H147" s="4">
        <v>0.69340000000000002</v>
      </c>
      <c r="I147" s="3">
        <v>223343.11</v>
      </c>
      <c r="J147" s="3">
        <f t="shared" si="2"/>
        <v>1405961.1798667882</v>
      </c>
      <c r="K147" s="4">
        <v>33096.57</v>
      </c>
    </row>
    <row r="148" spans="1:11">
      <c r="A148">
        <v>147</v>
      </c>
      <c r="B148" s="6">
        <v>40969</v>
      </c>
      <c r="C148" s="2">
        <v>6.9204999999999997</v>
      </c>
      <c r="D148" s="2">
        <v>1.0953999999999999</v>
      </c>
      <c r="E148" s="4">
        <v>90.358800000000002</v>
      </c>
      <c r="F148" s="2">
        <v>1233.03</v>
      </c>
      <c r="G148" s="4">
        <v>0.82920000000000005</v>
      </c>
      <c r="H148" s="4">
        <v>0.69210000000000005</v>
      </c>
      <c r="I148" s="3">
        <v>226684.28</v>
      </c>
      <c r="J148" s="3">
        <f t="shared" si="2"/>
        <v>1432142.1943947417</v>
      </c>
      <c r="K148" s="4">
        <v>33049.71</v>
      </c>
    </row>
    <row r="149" spans="1:11">
      <c r="A149">
        <v>148</v>
      </c>
      <c r="B149" s="6">
        <v>41000</v>
      </c>
      <c r="C149" s="2">
        <v>6.9161000000000001</v>
      </c>
      <c r="D149" s="2">
        <v>1.0953999999999999</v>
      </c>
      <c r="E149" s="4">
        <v>89.091800000000006</v>
      </c>
      <c r="F149" s="2">
        <v>1243.17</v>
      </c>
      <c r="G149" s="4">
        <v>0.83189999999999997</v>
      </c>
      <c r="H149" s="4">
        <v>0.68430000000000002</v>
      </c>
      <c r="I149" s="3">
        <v>224365.65</v>
      </c>
      <c r="J149" s="3">
        <f t="shared" si="2"/>
        <v>1416592.360749498</v>
      </c>
      <c r="K149" s="4">
        <v>32989.129999999997</v>
      </c>
    </row>
    <row r="150" spans="1:11">
      <c r="A150">
        <v>149</v>
      </c>
      <c r="B150" s="6">
        <v>41030</v>
      </c>
      <c r="C150" s="2">
        <v>6.7431999999999999</v>
      </c>
      <c r="D150" s="2">
        <v>1.0667</v>
      </c>
      <c r="E150" s="4">
        <v>85.024100000000004</v>
      </c>
      <c r="F150" s="2">
        <v>1235.23</v>
      </c>
      <c r="G150" s="4">
        <v>0.83240000000000003</v>
      </c>
      <c r="H150" s="4">
        <v>0.66969999999999996</v>
      </c>
      <c r="I150" s="3">
        <v>221952.79</v>
      </c>
      <c r="J150" s="3">
        <f t="shared" si="2"/>
        <v>1403086.2037386333</v>
      </c>
      <c r="K150" s="4">
        <v>32061.09</v>
      </c>
    </row>
    <row r="151" spans="1:11">
      <c r="A151">
        <v>150</v>
      </c>
      <c r="B151" s="6">
        <v>41061</v>
      </c>
      <c r="C151" s="2">
        <v>6.6039000000000003</v>
      </c>
      <c r="D151" s="2">
        <v>1.0445</v>
      </c>
      <c r="E151" s="4">
        <v>82.803799999999995</v>
      </c>
      <c r="F151" s="2">
        <v>1216.4100000000001</v>
      </c>
      <c r="G151" s="4">
        <v>0.83260000000000001</v>
      </c>
      <c r="H151" s="4">
        <v>0.67169999999999996</v>
      </c>
      <c r="I151" s="3">
        <v>228050.85</v>
      </c>
      <c r="J151" s="3">
        <f t="shared" si="2"/>
        <v>1441862.1429535663</v>
      </c>
      <c r="K151" s="4">
        <v>32400.05</v>
      </c>
    </row>
    <row r="152" spans="1:11">
      <c r="A152">
        <v>151</v>
      </c>
      <c r="B152" s="6">
        <v>41091</v>
      </c>
      <c r="C152" s="2">
        <v>6.4661999999999997</v>
      </c>
      <c r="D152" s="2">
        <v>1.0239</v>
      </c>
      <c r="E152" s="4">
        <v>80.899799999999999</v>
      </c>
      <c r="F152" s="2">
        <v>1169.95</v>
      </c>
      <c r="G152" s="4">
        <v>0.83260000000000001</v>
      </c>
      <c r="H152" s="4">
        <v>0.65629999999999999</v>
      </c>
      <c r="I152" s="3">
        <v>225528.76</v>
      </c>
      <c r="J152" s="3">
        <f t="shared" si="2"/>
        <v>1424273.9211954293</v>
      </c>
      <c r="K152" s="4">
        <v>32399.52</v>
      </c>
    </row>
    <row r="153" spans="1:11">
      <c r="A153">
        <v>152</v>
      </c>
      <c r="B153" s="6">
        <v>41122</v>
      </c>
      <c r="C153" s="2">
        <v>6.5320999999999998</v>
      </c>
      <c r="D153" s="2">
        <v>1.0318000000000001</v>
      </c>
      <c r="E153" s="4">
        <v>81.197299999999998</v>
      </c>
      <c r="F153" s="2">
        <v>1168.0899999999999</v>
      </c>
      <c r="G153" s="4">
        <v>0.83260000000000001</v>
      </c>
      <c r="H153" s="4">
        <v>0.65669999999999995</v>
      </c>
      <c r="I153" s="3">
        <v>228487.35</v>
      </c>
      <c r="J153" s="3">
        <f t="shared" si="2"/>
        <v>1446503.4104816823</v>
      </c>
      <c r="K153" s="4">
        <v>32729.01</v>
      </c>
    </row>
    <row r="154" spans="1:11">
      <c r="A154">
        <v>153</v>
      </c>
      <c r="B154" s="6">
        <v>41153</v>
      </c>
      <c r="C154" s="2">
        <v>6.7369000000000003</v>
      </c>
      <c r="D154" s="2">
        <v>1.0640000000000001</v>
      </c>
      <c r="E154" s="4">
        <v>83.188599999999994</v>
      </c>
      <c r="F154" s="2">
        <v>1194.98</v>
      </c>
      <c r="G154" s="4">
        <v>0.82709999999999995</v>
      </c>
      <c r="H154" s="4">
        <v>0.66069999999999995</v>
      </c>
      <c r="I154" s="3">
        <v>236032.58</v>
      </c>
      <c r="J154" s="3">
        <f t="shared" si="2"/>
        <v>1494481.0979342104</v>
      </c>
      <c r="K154" s="4">
        <v>32850.949999999997</v>
      </c>
    </row>
    <row r="155" spans="1:11">
      <c r="A155">
        <v>154</v>
      </c>
      <c r="B155" s="6">
        <v>41183</v>
      </c>
      <c r="C155" s="2">
        <v>6.7601000000000004</v>
      </c>
      <c r="D155" s="2">
        <v>1.0724</v>
      </c>
      <c r="E155" s="4">
        <v>84.696100000000001</v>
      </c>
      <c r="F155" s="2">
        <v>1186.04</v>
      </c>
      <c r="G155" s="4">
        <v>0.8266</v>
      </c>
      <c r="H155" s="4">
        <v>0.66710000000000003</v>
      </c>
      <c r="I155" s="3">
        <v>234515.97</v>
      </c>
      <c r="J155" s="3">
        <f t="shared" si="2"/>
        <v>1478320.9705305856</v>
      </c>
      <c r="K155" s="4">
        <v>32874.26</v>
      </c>
    </row>
    <row r="156" spans="1:11">
      <c r="A156">
        <v>155</v>
      </c>
      <c r="B156" s="6">
        <v>41214</v>
      </c>
      <c r="C156" s="2">
        <v>6.6845999999999997</v>
      </c>
      <c r="D156" s="2">
        <v>1.0644</v>
      </c>
      <c r="E156" s="4">
        <v>86.179599999999994</v>
      </c>
      <c r="F156" s="2">
        <v>1157.24</v>
      </c>
      <c r="G156" s="4">
        <v>0.82969999999999999</v>
      </c>
      <c r="H156" s="4">
        <v>0.66679999999999995</v>
      </c>
      <c r="I156" s="3">
        <v>234898.2</v>
      </c>
      <c r="J156" s="3">
        <f t="shared" si="2"/>
        <v>1475197.7712514093</v>
      </c>
      <c r="K156" s="4">
        <v>32976.71</v>
      </c>
    </row>
    <row r="157" spans="1:11">
      <c r="A157">
        <v>156</v>
      </c>
      <c r="B157" s="6">
        <v>41244</v>
      </c>
      <c r="C157" s="2">
        <v>6.8296999999999999</v>
      </c>
      <c r="D157" s="2">
        <v>1.0852999999999999</v>
      </c>
      <c r="E157" s="4">
        <v>90.907300000000006</v>
      </c>
      <c r="F157" s="2">
        <v>1167.0899999999999</v>
      </c>
      <c r="G157" s="4">
        <v>0.8276</v>
      </c>
      <c r="H157" s="4">
        <v>0.67279999999999995</v>
      </c>
      <c r="I157" s="3">
        <v>252345.17</v>
      </c>
      <c r="J157" s="3">
        <f t="shared" si="2"/>
        <v>1587986.554454068</v>
      </c>
      <c r="K157" s="4">
        <v>33115.89</v>
      </c>
    </row>
    <row r="158" spans="1:11">
      <c r="A158">
        <v>157</v>
      </c>
      <c r="B158" s="6">
        <v>41275</v>
      </c>
      <c r="C158" s="2">
        <v>6.7950999999999997</v>
      </c>
      <c r="D158" s="2">
        <v>1.0819000000000001</v>
      </c>
      <c r="E158" s="4">
        <v>96.393900000000002</v>
      </c>
      <c r="F158" s="2">
        <v>1151.76</v>
      </c>
      <c r="G158" s="4">
        <v>0.81410000000000005</v>
      </c>
      <c r="H158" s="4">
        <v>0.67720000000000002</v>
      </c>
      <c r="I158" s="3">
        <v>252943.96</v>
      </c>
      <c r="J158" s="3">
        <f t="shared" si="2"/>
        <v>1588667.6241759865</v>
      </c>
      <c r="K158" s="4">
        <v>34100.61</v>
      </c>
    </row>
    <row r="159" spans="1:11">
      <c r="A159">
        <v>158</v>
      </c>
      <c r="B159" s="6">
        <v>41306</v>
      </c>
      <c r="C159" s="2">
        <v>6.8331999999999997</v>
      </c>
      <c r="D159" s="2">
        <v>1.0867</v>
      </c>
      <c r="E159" s="4">
        <v>101.17400000000001</v>
      </c>
      <c r="F159" s="2">
        <v>1181.6199999999999</v>
      </c>
      <c r="G159" s="4">
        <v>0.81289999999999996</v>
      </c>
      <c r="H159" s="4">
        <v>0.70089999999999997</v>
      </c>
      <c r="I159" s="3">
        <v>251965.27</v>
      </c>
      <c r="J159" s="3">
        <f t="shared" si="2"/>
        <v>1584364.6663881475</v>
      </c>
      <c r="K159" s="4">
        <v>33954.18</v>
      </c>
    </row>
    <row r="160" spans="1:11">
      <c r="A160">
        <v>159</v>
      </c>
      <c r="B160" s="6">
        <v>41334</v>
      </c>
      <c r="C160" s="2">
        <v>6.6351000000000004</v>
      </c>
      <c r="D160" s="2">
        <v>1.0573999999999999</v>
      </c>
      <c r="E160" s="4">
        <v>100.202</v>
      </c>
      <c r="F160" s="2">
        <v>1166.5899999999999</v>
      </c>
      <c r="G160" s="4">
        <v>0.8155</v>
      </c>
      <c r="H160" s="4">
        <v>0.70079999999999998</v>
      </c>
      <c r="I160" s="3">
        <v>253649.82</v>
      </c>
      <c r="J160" s="3">
        <f t="shared" si="2"/>
        <v>1591632.2306430871</v>
      </c>
      <c r="K160" s="4">
        <v>34426.49</v>
      </c>
    </row>
    <row r="161" spans="1:11">
      <c r="A161">
        <v>160</v>
      </c>
      <c r="B161" s="6">
        <v>41365</v>
      </c>
      <c r="C161" s="2">
        <v>6.6669</v>
      </c>
      <c r="D161" s="2">
        <v>1.0678000000000001</v>
      </c>
      <c r="E161" s="4">
        <v>104.542</v>
      </c>
      <c r="F161" s="2">
        <v>1197.73</v>
      </c>
      <c r="G161" s="4">
        <v>0.81989999999999996</v>
      </c>
      <c r="H161" s="4">
        <v>0.69730000000000003</v>
      </c>
      <c r="I161" s="3">
        <v>251510.58</v>
      </c>
      <c r="J161" s="3">
        <f t="shared" si="2"/>
        <v>1570327.6697902225</v>
      </c>
      <c r="K161" s="4">
        <v>35344.82</v>
      </c>
    </row>
    <row r="162" spans="1:11">
      <c r="A162">
        <v>161</v>
      </c>
      <c r="B162" s="6">
        <v>41395</v>
      </c>
      <c r="C162" s="2">
        <v>6.4837999999999996</v>
      </c>
      <c r="D162" s="2">
        <v>1.0464</v>
      </c>
      <c r="E162" s="4">
        <v>105.633</v>
      </c>
      <c r="F162" s="2">
        <v>1163.44</v>
      </c>
      <c r="G162" s="4">
        <v>0.80610000000000004</v>
      </c>
      <c r="H162" s="4">
        <v>0.68389999999999995</v>
      </c>
      <c r="I162" s="3">
        <v>249455.52</v>
      </c>
      <c r="J162" s="3">
        <f t="shared" si="2"/>
        <v>1545699.2551376147</v>
      </c>
      <c r="K162" s="4">
        <v>35148.07</v>
      </c>
    </row>
    <row r="163" spans="1:11">
      <c r="A163">
        <v>162</v>
      </c>
      <c r="B163" s="6">
        <v>41426</v>
      </c>
      <c r="C163" s="2">
        <v>6.6047000000000002</v>
      </c>
      <c r="D163" s="2">
        <v>1.0692999999999999</v>
      </c>
      <c r="E163" s="4">
        <v>104.27</v>
      </c>
      <c r="F163" s="2">
        <v>1214.22</v>
      </c>
      <c r="G163" s="4">
        <v>0.8115</v>
      </c>
      <c r="H163" s="4">
        <v>0.69140000000000001</v>
      </c>
      <c r="I163" s="3">
        <v>257776.47</v>
      </c>
      <c r="J163" s="3">
        <f t="shared" si="2"/>
        <v>1592196.999353783</v>
      </c>
      <c r="K163" s="4">
        <v>34966.86</v>
      </c>
    </row>
    <row r="164" spans="1:11">
      <c r="A164">
        <v>163</v>
      </c>
      <c r="B164" s="6">
        <v>41456</v>
      </c>
      <c r="C164" s="2">
        <v>6.5374999999999996</v>
      </c>
      <c r="D164" s="2">
        <v>1.0583</v>
      </c>
      <c r="E164" s="4">
        <v>105.509</v>
      </c>
      <c r="F164" s="2">
        <v>1191.3399999999999</v>
      </c>
      <c r="G164" s="4">
        <v>0.80889999999999995</v>
      </c>
      <c r="H164" s="4">
        <v>0.69730000000000003</v>
      </c>
      <c r="I164" s="3">
        <v>254421.13</v>
      </c>
      <c r="J164" s="3">
        <f t="shared" si="2"/>
        <v>1571650.8904611168</v>
      </c>
      <c r="K164" s="4">
        <v>35478.1</v>
      </c>
    </row>
    <row r="165" spans="1:11">
      <c r="A165">
        <v>164</v>
      </c>
      <c r="B165" s="6">
        <v>41487</v>
      </c>
      <c r="C165" s="2">
        <v>6.6584000000000003</v>
      </c>
      <c r="D165" s="2">
        <v>1.0802</v>
      </c>
      <c r="E165" s="4">
        <v>105.68899999999999</v>
      </c>
      <c r="F165" s="2">
        <v>1205.48</v>
      </c>
      <c r="G165" s="4">
        <v>0.81100000000000005</v>
      </c>
      <c r="H165" s="4">
        <v>0.69710000000000005</v>
      </c>
      <c r="I165" s="3">
        <v>257316.7</v>
      </c>
      <c r="J165" s="3">
        <f t="shared" si="2"/>
        <v>1586111.3824106648</v>
      </c>
      <c r="K165" s="4">
        <v>35530.43</v>
      </c>
    </row>
    <row r="166" spans="1:11">
      <c r="A166">
        <v>165</v>
      </c>
      <c r="B166" s="6">
        <v>41518</v>
      </c>
      <c r="C166" s="2">
        <v>6.6638999999999999</v>
      </c>
      <c r="D166" s="2">
        <v>1.083</v>
      </c>
      <c r="E166" s="4">
        <v>107.34699999999999</v>
      </c>
      <c r="F166" s="2">
        <v>1173.83</v>
      </c>
      <c r="G166" s="4">
        <v>0.81100000000000005</v>
      </c>
      <c r="H166" s="4">
        <v>0.68289999999999995</v>
      </c>
      <c r="I166" s="3">
        <v>263137.87</v>
      </c>
      <c r="J166" s="3">
        <f t="shared" si="2"/>
        <v>1619136.1513324101</v>
      </c>
      <c r="K166" s="4">
        <v>36626.620000000003</v>
      </c>
    </row>
    <row r="167" spans="1:11">
      <c r="A167">
        <v>166</v>
      </c>
      <c r="B167" s="6">
        <v>41548</v>
      </c>
      <c r="C167" s="2">
        <v>6.7874999999999996</v>
      </c>
      <c r="D167" s="2">
        <v>1.1073999999999999</v>
      </c>
      <c r="E167" s="4">
        <v>108.312</v>
      </c>
      <c r="F167" s="2">
        <v>1181.49</v>
      </c>
      <c r="G167" s="4">
        <v>0.81179999999999997</v>
      </c>
      <c r="H167" s="4">
        <v>0.68820000000000003</v>
      </c>
      <c r="I167" s="3">
        <v>258407.14</v>
      </c>
      <c r="J167" s="3">
        <f t="shared" si="2"/>
        <v>1583834.6241195595</v>
      </c>
      <c r="K167" s="4">
        <v>37365.870000000003</v>
      </c>
    </row>
    <row r="168" spans="1:11">
      <c r="A168">
        <v>167</v>
      </c>
      <c r="B168" s="6">
        <v>41579</v>
      </c>
      <c r="C168" s="2">
        <v>6.7159000000000004</v>
      </c>
      <c r="D168" s="2">
        <v>1.0953999999999999</v>
      </c>
      <c r="E168" s="4">
        <v>109.592</v>
      </c>
      <c r="F168" s="2">
        <v>1163.6400000000001</v>
      </c>
      <c r="G168" s="4">
        <v>0.81179999999999997</v>
      </c>
      <c r="H168" s="4">
        <v>0.68030000000000002</v>
      </c>
      <c r="I168" s="3">
        <v>260121.97</v>
      </c>
      <c r="J168" s="3">
        <f t="shared" si="2"/>
        <v>1594808.4154856675</v>
      </c>
      <c r="K168" s="4">
        <v>37894.51</v>
      </c>
    </row>
    <row r="169" spans="1:11">
      <c r="A169">
        <v>168</v>
      </c>
      <c r="B169" s="6">
        <v>41609</v>
      </c>
      <c r="C169" s="2">
        <v>6.843</v>
      </c>
      <c r="D169" s="2">
        <v>1.1187</v>
      </c>
      <c r="E169" s="4">
        <v>115.85299999999999</v>
      </c>
      <c r="F169" s="2">
        <v>1182.18</v>
      </c>
      <c r="G169" s="4">
        <v>0.8165</v>
      </c>
      <c r="H169" s="4">
        <v>0.68310000000000004</v>
      </c>
      <c r="I169" s="3">
        <v>271023.09000000003</v>
      </c>
      <c r="J169" s="3">
        <f t="shared" si="2"/>
        <v>1657826.9463395013</v>
      </c>
      <c r="K169" s="4">
        <v>38213.15</v>
      </c>
    </row>
    <row r="170" spans="1:11">
      <c r="A170">
        <v>169</v>
      </c>
      <c r="B170" s="6">
        <v>41640</v>
      </c>
      <c r="C170" s="2">
        <v>6.7538999999999998</v>
      </c>
      <c r="D170" s="2">
        <v>1.1072</v>
      </c>
      <c r="E170" s="4">
        <v>115.10299999999999</v>
      </c>
      <c r="F170" s="2">
        <v>1180.31</v>
      </c>
      <c r="G170" s="4">
        <v>0.8125</v>
      </c>
      <c r="H170" s="4">
        <v>0.67230000000000001</v>
      </c>
      <c r="I170" s="3">
        <v>287732.11</v>
      </c>
      <c r="J170" s="3">
        <f t="shared" si="2"/>
        <v>1755160.6735269148</v>
      </c>
      <c r="K170" s="4">
        <v>38666.410000000003</v>
      </c>
    </row>
    <row r="171" spans="1:11">
      <c r="A171">
        <v>170</v>
      </c>
      <c r="B171" s="6">
        <v>41671</v>
      </c>
      <c r="C171" s="2">
        <v>6.8284000000000002</v>
      </c>
      <c r="D171" s="2">
        <v>1.1176999999999999</v>
      </c>
      <c r="E171" s="4">
        <v>114.119</v>
      </c>
      <c r="F171" s="2">
        <v>1197.8900000000001</v>
      </c>
      <c r="G171" s="4">
        <v>0.81859999999999999</v>
      </c>
      <c r="H171" s="4">
        <v>0.67510000000000003</v>
      </c>
      <c r="I171" s="3">
        <v>273997.48</v>
      </c>
      <c r="J171" s="3">
        <f t="shared" si="2"/>
        <v>1673941.4802111478</v>
      </c>
      <c r="K171" s="4">
        <v>39137.39</v>
      </c>
    </row>
    <row r="172" spans="1:11">
      <c r="A172">
        <v>171</v>
      </c>
      <c r="B172" s="6">
        <v>41699</v>
      </c>
      <c r="C172" s="2">
        <v>6.9790999999999999</v>
      </c>
      <c r="D172" s="2">
        <v>1.1357999999999999</v>
      </c>
      <c r="E172" s="4">
        <v>116.205</v>
      </c>
      <c r="F172" s="2">
        <v>1216.07</v>
      </c>
      <c r="G172" s="4">
        <v>0.8216</v>
      </c>
      <c r="H172" s="4">
        <v>0.68310000000000004</v>
      </c>
      <c r="I172" s="3">
        <v>274741.06</v>
      </c>
      <c r="J172" s="3">
        <f t="shared" si="2"/>
        <v>1688189.2338844868</v>
      </c>
      <c r="K172" s="4">
        <v>39480.97</v>
      </c>
    </row>
    <row r="173" spans="1:11">
      <c r="A173">
        <v>172</v>
      </c>
      <c r="B173" s="6">
        <v>41730</v>
      </c>
      <c r="C173" s="2">
        <v>6.9894999999999996</v>
      </c>
      <c r="D173" s="2">
        <v>1.1325000000000001</v>
      </c>
      <c r="E173" s="4">
        <v>116.06699999999999</v>
      </c>
      <c r="F173" s="2">
        <v>1181.1500000000001</v>
      </c>
      <c r="G173" s="4">
        <v>0.82020000000000004</v>
      </c>
      <c r="H173" s="4">
        <v>0.67659999999999998</v>
      </c>
      <c r="I173" s="3">
        <v>272963.09000000003</v>
      </c>
      <c r="J173" s="3">
        <f t="shared" si="2"/>
        <v>1684658.2936467992</v>
      </c>
      <c r="K173" s="4">
        <v>39787.949999999997</v>
      </c>
    </row>
    <row r="174" spans="1:11">
      <c r="A174">
        <v>173</v>
      </c>
      <c r="B174" s="6">
        <v>41760</v>
      </c>
      <c r="C174" s="2">
        <v>6.9398</v>
      </c>
      <c r="D174" s="2">
        <v>1.1255999999999999</v>
      </c>
      <c r="E174" s="4">
        <v>114.616</v>
      </c>
      <c r="F174" s="2">
        <v>1153.92</v>
      </c>
      <c r="G174" s="4">
        <v>0.81940000000000002</v>
      </c>
      <c r="H174" s="4">
        <v>0.66820000000000002</v>
      </c>
      <c r="I174" s="3">
        <v>273929.23</v>
      </c>
      <c r="J174" s="3">
        <f t="shared" si="2"/>
        <v>1688889.5436691542</v>
      </c>
      <c r="K174" s="4">
        <v>39838.9</v>
      </c>
    </row>
    <row r="175" spans="1:11">
      <c r="A175">
        <v>174</v>
      </c>
      <c r="B175" s="6">
        <v>41791</v>
      </c>
      <c r="C175" s="2">
        <v>6.8773999999999997</v>
      </c>
      <c r="D175" s="2">
        <v>1.1166</v>
      </c>
      <c r="E175" s="4">
        <v>113.923</v>
      </c>
      <c r="F175" s="2">
        <v>1137.81</v>
      </c>
      <c r="G175" s="4">
        <v>0.82099999999999995</v>
      </c>
      <c r="H175" s="4">
        <v>0.66020000000000001</v>
      </c>
      <c r="I175" s="3">
        <v>279898.65999999997</v>
      </c>
      <c r="J175" s="3">
        <f t="shared" si="2"/>
        <v>1723961.1716675619</v>
      </c>
      <c r="K175" s="4">
        <v>39932.129999999997</v>
      </c>
    </row>
    <row r="176" spans="1:11">
      <c r="A176">
        <v>175</v>
      </c>
      <c r="B176" s="6">
        <v>41821</v>
      </c>
      <c r="C176" s="2">
        <v>6.8760000000000003</v>
      </c>
      <c r="D176" s="2">
        <v>1.1146</v>
      </c>
      <c r="E176" s="4">
        <v>113.355</v>
      </c>
      <c r="F176" s="2">
        <v>1137.7</v>
      </c>
      <c r="G176" s="4">
        <v>0.82299999999999995</v>
      </c>
      <c r="H176" s="4">
        <v>0.65259999999999996</v>
      </c>
      <c r="I176" s="3">
        <v>276652.23</v>
      </c>
      <c r="J176" s="3">
        <f t="shared" si="2"/>
        <v>1706675.6984389019</v>
      </c>
      <c r="K176" s="4">
        <v>39662.67</v>
      </c>
    </row>
    <row r="177" spans="1:11">
      <c r="A177">
        <v>176</v>
      </c>
      <c r="B177" s="6">
        <v>41852</v>
      </c>
      <c r="C177" s="2">
        <v>6.7709000000000001</v>
      </c>
      <c r="D177" s="2">
        <v>1.0993999999999999</v>
      </c>
      <c r="E177" s="4">
        <v>113.19199999999999</v>
      </c>
      <c r="F177" s="2">
        <v>1127.25</v>
      </c>
      <c r="G177" s="4">
        <v>0.82530000000000003</v>
      </c>
      <c r="H177" s="4">
        <v>0.65820000000000001</v>
      </c>
      <c r="I177" s="3">
        <v>277957.39</v>
      </c>
      <c r="J177" s="3">
        <f t="shared" si="2"/>
        <v>1711862.5540758597</v>
      </c>
      <c r="K177" s="4">
        <v>39688.25</v>
      </c>
    </row>
    <row r="178" spans="1:11">
      <c r="A178">
        <v>177</v>
      </c>
      <c r="B178" s="6">
        <v>41883</v>
      </c>
      <c r="C178" s="2">
        <v>6.5681000000000003</v>
      </c>
      <c r="D178" s="2">
        <v>1.0677000000000001</v>
      </c>
      <c r="E178" s="4">
        <v>114.61799999999999</v>
      </c>
      <c r="F178" s="2">
        <v>1105.49</v>
      </c>
      <c r="G178" s="4">
        <v>0.82799999999999996</v>
      </c>
      <c r="H178" s="4">
        <v>0.65490000000000004</v>
      </c>
      <c r="I178" s="3">
        <v>285299.18</v>
      </c>
      <c r="J178" s="3">
        <f t="shared" si="2"/>
        <v>1755056.2369186098</v>
      </c>
      <c r="K178" s="4">
        <v>38877</v>
      </c>
    </row>
    <row r="179" spans="1:11">
      <c r="A179">
        <v>178</v>
      </c>
      <c r="B179" s="6">
        <v>41913</v>
      </c>
      <c r="C179" s="2">
        <v>6.4394</v>
      </c>
      <c r="D179" s="2">
        <v>1.0488</v>
      </c>
      <c r="E179" s="4">
        <v>113.28100000000001</v>
      </c>
      <c r="F179" s="2">
        <v>1114.1400000000001</v>
      </c>
      <c r="G179" s="4">
        <v>0.82779999999999998</v>
      </c>
      <c r="H179" s="4">
        <v>0.65259999999999996</v>
      </c>
      <c r="I179" s="3">
        <v>279382.15999999997</v>
      </c>
      <c r="J179" s="3">
        <f t="shared" si="2"/>
        <v>1715344.661617086</v>
      </c>
      <c r="K179" s="4">
        <v>38529.18</v>
      </c>
    </row>
    <row r="180" spans="1:11">
      <c r="A180">
        <v>179</v>
      </c>
      <c r="B180" s="6">
        <v>41944</v>
      </c>
      <c r="C180" s="2">
        <v>6.3685</v>
      </c>
      <c r="D180" s="2">
        <v>1.0369999999999999</v>
      </c>
      <c r="E180" s="4">
        <v>120.41200000000001</v>
      </c>
      <c r="F180" s="2">
        <v>1138.42</v>
      </c>
      <c r="G180" s="4">
        <v>0.83140000000000003</v>
      </c>
      <c r="H180" s="4">
        <v>0.65739999999999998</v>
      </c>
      <c r="I180" s="3">
        <v>280045.59000000003</v>
      </c>
      <c r="J180" s="3">
        <f t="shared" si="2"/>
        <v>1719836.393360656</v>
      </c>
      <c r="K180" s="4">
        <v>38473.54</v>
      </c>
    </row>
    <row r="181" spans="1:11">
      <c r="A181">
        <v>180</v>
      </c>
      <c r="B181" s="6">
        <v>41974</v>
      </c>
      <c r="C181" s="2">
        <v>6.2813999999999997</v>
      </c>
      <c r="D181" s="2">
        <v>1.0237000000000001</v>
      </c>
      <c r="E181" s="4">
        <v>122.408</v>
      </c>
      <c r="F181" s="2">
        <v>1130.95</v>
      </c>
      <c r="G181" s="4">
        <v>0.83160000000000001</v>
      </c>
      <c r="H181" s="4">
        <v>0.65500000000000003</v>
      </c>
      <c r="I181" s="3">
        <v>294093.02</v>
      </c>
      <c r="J181" s="3">
        <f t="shared" si="2"/>
        <v>1804548.1057223796</v>
      </c>
      <c r="K181" s="4">
        <v>38430.18</v>
      </c>
    </row>
  </sheetData>
  <conditionalFormatting sqref="C2:H18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{3BF770B6-70CA-E048-A121-5629E94496B6}</x14:id>
        </ext>
      </extLst>
    </cfRule>
  </conditionalFormatting>
  <conditionalFormatting sqref="C1:C1048576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{0F6BF121-598F-CA4E-A5E2-30B9CD4C84D8}</x14:id>
        </ext>
      </extLst>
    </cfRule>
  </conditionalFormatting>
  <conditionalFormatting sqref="D1:D10485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{A5137404-BAF4-CB4B-AA49-78EF838D3EE3}</x14:id>
        </ext>
      </extLst>
    </cfRule>
  </conditionalFormatting>
  <conditionalFormatting sqref="F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{D05E4151-45C0-8846-90E4-21B1F5FAFD84}</x14:id>
        </ext>
      </extLst>
    </cfRule>
  </conditionalFormatting>
  <conditionalFormatting sqref="F1:F104857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{B6BC77FD-2521-164C-B4CE-F75D93331EB9}</x14:id>
        </ext>
      </extLst>
    </cfRule>
  </conditionalFormatting>
  <conditionalFormatting sqref="E1:E104857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{1B36ED67-7832-BA4E-BF86-8D714BE07416}</x14:id>
        </ext>
      </extLst>
    </cfRule>
  </conditionalFormatting>
  <conditionalFormatting sqref="G1:H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{D8B92C30-BE82-7343-B501-52931C00F1B6}</x14:id>
        </ext>
      </extLst>
    </cfRule>
  </conditionalFormatting>
  <conditionalFormatting sqref="H1:H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{759295DC-B33B-9B48-B0D0-4FCFF6C0DA7D}</x14:id>
        </ext>
      </extLst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BF770B6-70CA-E048-A121-5629E94496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C2:H181</xm:sqref>
        </x14:conditionalFormatting>
        <x14:conditionalFormatting xmlns:xm="http://schemas.microsoft.com/office/excel/2006/main">
          <x14:cfRule type="dataBar" id="{0F6BF121-598F-CA4E-A5E2-30B9CD4C84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A5137404-BAF4-CB4B-AA49-78EF838D3E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D05E4151-45C0-8846-90E4-21B1F5FAFD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</xm:sqref>
        </x14:conditionalFormatting>
        <x14:conditionalFormatting xmlns:xm="http://schemas.microsoft.com/office/excel/2006/main">
          <x14:cfRule type="dataBar" id="{B6BC77FD-2521-164C-B4CE-F75D93331E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1B36ED67-7832-BA4E-BF86-8D714BE074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D8B92C30-BE82-7343-B501-52931C00F1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G1:H1048576</xm:sqref>
        </x14:conditionalFormatting>
        <x14:conditionalFormatting xmlns:xm="http://schemas.microsoft.com/office/excel/2006/main">
          <x14:cfRule type="dataBar" id="{759295DC-B33B-9B48-B0D0-4FCFF6C0DA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016C0-6785-5445-8FE1-8F656C471DCF}">
  <dimension ref="A1:M181"/>
  <sheetViews>
    <sheetView zoomScale="116" zoomScaleNormal="70" workbookViewId="0">
      <selection activeCell="I16" sqref="I16"/>
    </sheetView>
  </sheetViews>
  <sheetFormatPr baseColWidth="10" defaultColWidth="11" defaultRowHeight="16"/>
  <cols>
    <col min="2" max="2" width="11.6640625" style="5" bestFit="1" customWidth="1"/>
    <col min="8" max="8" width="21.5" bestFit="1" customWidth="1"/>
    <col min="9" max="9" width="19.33203125" bestFit="1" customWidth="1"/>
  </cols>
  <sheetData>
    <row r="1" spans="1:13" ht="38" customHeight="1">
      <c r="A1" s="8" t="s">
        <v>8</v>
      </c>
      <c r="B1" s="9" t="s">
        <v>4</v>
      </c>
      <c r="C1" s="8" t="s">
        <v>23</v>
      </c>
      <c r="D1" s="8" t="s">
        <v>24</v>
      </c>
      <c r="E1" s="8" t="s">
        <v>25</v>
      </c>
      <c r="F1" s="8" t="s">
        <v>26</v>
      </c>
      <c r="G1" s="8" t="s">
        <v>27</v>
      </c>
      <c r="H1" s="8" t="s">
        <v>28</v>
      </c>
      <c r="I1" s="8" t="s">
        <v>29</v>
      </c>
    </row>
    <row r="2" spans="1:13">
      <c r="A2">
        <v>1</v>
      </c>
      <c r="B2" s="6">
        <v>36526</v>
      </c>
      <c r="C2" s="2">
        <f>('statistics of original'!C2-'statistics of original'!C$184)/('statistics of original'!C$185-'statistics of original'!C$184)</f>
        <v>0.15850566292894569</v>
      </c>
      <c r="D2" s="2">
        <v>0.62819999999999998</v>
      </c>
      <c r="E2" s="4">
        <v>66.102800000000002</v>
      </c>
      <c r="F2" s="2">
        <v>709.56100000000004</v>
      </c>
      <c r="G2" s="4">
        <v>0.62119999999999997</v>
      </c>
      <c r="H2" s="3">
        <v>31924.7</v>
      </c>
      <c r="I2" s="4">
        <v>1561</v>
      </c>
      <c r="J2" s="1"/>
      <c r="K2" s="1"/>
      <c r="L2" s="1"/>
      <c r="M2" s="1"/>
    </row>
    <row r="3" spans="1:13">
      <c r="A3">
        <v>2</v>
      </c>
      <c r="B3" s="6">
        <v>36557</v>
      </c>
      <c r="C3" s="2">
        <f>('statistics of original'!C3-'statistics of original'!C$184)/('statistics of original'!C$185-'statistics of original'!C$184)</f>
        <v>0.12159801656618034</v>
      </c>
      <c r="D3" s="2">
        <f>('statistics of original'!D3-'statistics of original'!D$184)/('statistics of original'!D$185-'statistics of original'!D$184)</f>
        <v>7.2242289524868081E-2</v>
      </c>
      <c r="E3" s="2">
        <f>('statistics of original'!E3-'statistics of original'!E$184)/('statistics of original'!E$185-'statistics of original'!E$184)</f>
        <v>0.10080930752386337</v>
      </c>
      <c r="F3" s="2">
        <f>('statistics of original'!F3-'statistics of original'!F$184)/('statistics of original'!F$185-'statistics of original'!F$184)</f>
        <v>7.4867857582317662E-2</v>
      </c>
      <c r="G3" s="2">
        <f>('statistics of original'!G3-'statistics of original'!G$184)/('statistics of original'!G$185-'statistics of original'!G$184)</f>
        <v>8.1264875892553309E-2</v>
      </c>
      <c r="H3" s="2">
        <f>('statistics of original'!H3-'statistics of original'!H$184)/('statistics of original'!H$185-'statistics of original'!H$184)</f>
        <v>2.7893838666332798E-3</v>
      </c>
      <c r="I3" s="2">
        <f>('statistics of original'!I3-'statistics of original'!I$184)/('statistics of original'!I$185-'statistics of original'!I$184)</f>
        <v>1.1962118394740834E-4</v>
      </c>
      <c r="J3" s="1"/>
      <c r="K3" s="1"/>
      <c r="L3" s="1"/>
      <c r="M3" s="1"/>
    </row>
    <row r="4" spans="1:13">
      <c r="A4">
        <v>3</v>
      </c>
      <c r="B4" s="6">
        <v>36586</v>
      </c>
      <c r="C4" s="2">
        <f>('statistics of original'!C4-'statistics of original'!C$184)/('statistics of original'!C$185-'statistics of original'!C$184)</f>
        <v>9.7368569335662417E-2</v>
      </c>
      <c r="D4" s="2">
        <f>('statistics of original'!D4-'statistics of original'!D$184)/('statistics of original'!D$185-'statistics of original'!D$184)</f>
        <v>5.7793831619894376E-2</v>
      </c>
      <c r="E4" s="2">
        <f>('statistics of original'!E4-'statistics of original'!E$184)/('statistics of original'!E$185-'statistics of original'!E$184)</f>
        <v>5.2944501842141174E-2</v>
      </c>
      <c r="F4" s="2">
        <f>('statistics of original'!F4-'statistics of original'!F$184)/('statistics of original'!F$185-'statistics of original'!F$184)</f>
        <v>4.8456952469295253E-2</v>
      </c>
      <c r="G4" s="2">
        <f>('statistics of original'!G4-'statistics of original'!G$184)/('statistics of original'!G$185-'statistics of original'!G$184)</f>
        <v>8.5345120707242497E-2</v>
      </c>
      <c r="H4" s="2">
        <f>('statistics of original'!H4-'statistics of original'!H$184)/('statistics of original'!H$185-'statistics of original'!H$184)</f>
        <v>2.9786179226548712E-3</v>
      </c>
      <c r="I4" s="2">
        <f>('statistics of original'!I4-'statistics of original'!I$184)/('statistics of original'!I$185-'statistics of original'!I$184)</f>
        <v>1.8764107285868428E-4</v>
      </c>
      <c r="J4" s="1"/>
      <c r="K4" s="1"/>
      <c r="L4" s="1"/>
      <c r="M4" s="1"/>
    </row>
    <row r="5" spans="1:13">
      <c r="A5">
        <v>4</v>
      </c>
      <c r="B5" s="6">
        <v>36617</v>
      </c>
      <c r="C5" s="2">
        <f>('statistics of original'!C5-'statistics of original'!C$184)/('statistics of original'!C$185-'statistics of original'!C$184)</f>
        <v>9.5171014819406263E-2</v>
      </c>
      <c r="D5" s="2">
        <f>('statistics of original'!D5-'statistics of original'!D$184)/('statistics of original'!D$185-'statistics of original'!D$184)</f>
        <v>5.640455682133922E-2</v>
      </c>
      <c r="E5" s="2">
        <f>('statistics of original'!E5-'statistics of original'!E$184)/('statistics of original'!E$185-'statistics of original'!E$184)</f>
        <v>4.185266769332735E-2</v>
      </c>
      <c r="F5" s="2">
        <f>('statistics of original'!F5-'statistics of original'!F$184)/('statistics of original'!F$185-'statistics of original'!F$184)</f>
        <v>4.1612184822248342E-2</v>
      </c>
      <c r="G5" s="2">
        <f>('statistics of original'!G5-'statistics of original'!G$184)/('statistics of original'!G$185-'statistics of original'!G$184)</f>
        <v>0.12716763005780346</v>
      </c>
      <c r="H5" s="2">
        <f>('statistics of original'!H5-'statistics of original'!H$184)/('statistics of original'!H$185-'statistics of original'!H$184)</f>
        <v>3.5134926090753063E-3</v>
      </c>
      <c r="I5" s="2">
        <f>('statistics of original'!I5-'statistics of original'!I$184)/('statistics of original'!I$185-'statistics of original'!I$184)</f>
        <v>1.9441700048969203E-4</v>
      </c>
      <c r="J5" s="1"/>
      <c r="K5" s="1"/>
      <c r="L5" s="1"/>
      <c r="M5" s="1"/>
    </row>
    <row r="6" spans="1:13">
      <c r="A6">
        <v>5</v>
      </c>
      <c r="B6" s="6">
        <v>36647</v>
      </c>
      <c r="C6" s="2">
        <f>('statistics of original'!C6-'statistics of original'!C$184)/('statistics of original'!C$185-'statistics of original'!C$184)</f>
        <v>5.4882515354707805E-2</v>
      </c>
      <c r="D6" s="2">
        <f>('statistics of original'!D6-'statistics of original'!D$184)/('statistics of original'!D$185-'statistics of original'!D$184)</f>
        <v>3.2509030286190573E-2</v>
      </c>
      <c r="E6" s="2">
        <f>('statistics of original'!E6-'statistics of original'!E$184)/('statistics of original'!E$185-'statistics of original'!E$184)</f>
        <v>3.8568003274917557E-2</v>
      </c>
      <c r="F6" s="2">
        <f>('statistics of original'!F6-'statistics of original'!F$184)/('statistics of original'!F$185-'statistics of original'!F$184)</f>
        <v>2.4041874508987274E-2</v>
      </c>
      <c r="G6" s="2">
        <f>('statistics of original'!G6-'statistics of original'!G$184)/('statistics of original'!G$185-'statistics of original'!G$184)</f>
        <v>0.14824889493369597</v>
      </c>
      <c r="H6" s="2">
        <f>('statistics of original'!H6-'statistics of original'!H$184)/('statistics of original'!H$185-'statistics of original'!H$184)</f>
        <v>0</v>
      </c>
      <c r="I6" s="2">
        <f>('statistics of original'!I6-'statistics of original'!I$184)/('statistics of original'!I$185-'statistics of original'!I$184)</f>
        <v>5.001155816886304E-4</v>
      </c>
      <c r="J6" s="1"/>
      <c r="K6" s="1"/>
      <c r="L6" s="1"/>
      <c r="M6" s="1"/>
    </row>
    <row r="7" spans="1:13">
      <c r="A7">
        <v>6</v>
      </c>
      <c r="B7" s="6">
        <v>36678</v>
      </c>
      <c r="C7" s="2">
        <f>('statistics of original'!C7-'statistics of original'!C$184)/('statistics of original'!C$185-'statistics of original'!C$184)</f>
        <v>0.11297684115625173</v>
      </c>
      <c r="D7" s="2">
        <f>('statistics of original'!D7-'statistics of original'!D$184)/('statistics of original'!D$185-'statistics of original'!D$184)</f>
        <v>6.7240900250069457E-2</v>
      </c>
      <c r="E7" s="2">
        <f>('statistics of original'!E7-'statistics of original'!E$184)/('statistics of original'!E$185-'statistics of original'!E$184)</f>
        <v>6.5348902187826866E-2</v>
      </c>
      <c r="F7" s="2">
        <f>('statistics of original'!F7-'statistics of original'!F$184)/('statistics of original'!F$185-'statistics of original'!F$184)</f>
        <v>6.0326444844992007E-2</v>
      </c>
      <c r="G7" s="2">
        <f>('statistics of original'!G7-'statistics of original'!G$184)/('statistics of original'!G$185-'statistics of original'!G$184)</f>
        <v>0.14348860931655871</v>
      </c>
      <c r="H7" s="2">
        <f>('statistics of original'!H7-'statistics of original'!H$184)/('statistics of original'!H$185-'statistics of original'!H$184)</f>
        <v>3.6627776764137144E-3</v>
      </c>
      <c r="I7" s="2">
        <f>('statistics of original'!I7-'statistics of original'!I$184)/('statistics of original'!I$185-'statistics of original'!I$184)</f>
        <v>6.4319189974337647E-4</v>
      </c>
      <c r="J7" s="1"/>
      <c r="K7" s="1"/>
      <c r="L7" s="1"/>
      <c r="M7" s="1"/>
    </row>
    <row r="8" spans="1:13">
      <c r="A8">
        <v>7</v>
      </c>
      <c r="B8" s="6">
        <v>36708</v>
      </c>
      <c r="C8" s="2">
        <f>('statistics of original'!C8-'statistics of original'!C$184)/('statistics of original'!C$185-'statistics of original'!C$184)</f>
        <v>0.10686313179692337</v>
      </c>
      <c r="D8" s="2">
        <f>('statistics of original'!D8-'statistics of original'!D$184)/('statistics of original'!D$185-'statistics of original'!D$184)</f>
        <v>6.3350930814114997E-2</v>
      </c>
      <c r="E8" s="2">
        <f>('statistics of original'!E8-'statistics of original'!E$184)/('statistics of original'!E$185-'statistics of original'!E$184)</f>
        <v>7.5285743061917973E-2</v>
      </c>
      <c r="F8" s="2">
        <f>('statistics of original'!F8-'statistics of original'!F$184)/('statistics of original'!F$185-'statistics of original'!F$184)</f>
        <v>5.3619600212563706E-2</v>
      </c>
      <c r="G8" s="2">
        <f>('statistics of original'!G8-'statistics of original'!G$184)/('statistics of original'!G$185-'statistics of original'!G$184)</f>
        <v>0.15810948656919416</v>
      </c>
      <c r="H8" s="2">
        <f>('statistics of original'!H8-'statistics of original'!H$184)/('statistics of original'!H$185-'statistics of original'!H$184)</f>
        <v>4.6350347603805204E-3</v>
      </c>
      <c r="I8" s="2">
        <f>('statistics of original'!I8-'statistics of original'!I$184)/('statistics of original'!I$185-'statistics of original'!I$184)</f>
        <v>6.5048905257676897E-4</v>
      </c>
      <c r="J8" s="1"/>
      <c r="K8" s="1"/>
      <c r="L8" s="1"/>
      <c r="M8" s="1"/>
    </row>
    <row r="9" spans="1:13">
      <c r="A9">
        <v>8</v>
      </c>
      <c r="B9" s="6">
        <v>36739</v>
      </c>
      <c r="C9" s="2">
        <f>('statistics of original'!C9-'statistics of original'!C$184)/('statistics of original'!C$185-'statistics of original'!C$184)</f>
        <v>5.3783738096579735E-2</v>
      </c>
      <c r="D9" s="2">
        <f>('statistics of original'!D9-'statistics of original'!D$184)/('statistics of original'!D$185-'statistics of original'!D$184)</f>
        <v>3.1675465407057575E-2</v>
      </c>
      <c r="E9" s="2">
        <f>('statistics of original'!E9-'statistics of original'!E$184)/('statistics of original'!E$185-'statistics of original'!E$184)</f>
        <v>3.5720319434426835E-2</v>
      </c>
      <c r="F9" s="2">
        <f>('statistics of original'!F9-'statistics of original'!F$184)/('statistics of original'!F$185-'statistics of original'!F$184)</f>
        <v>1.8873818020047478E-2</v>
      </c>
      <c r="G9" s="2">
        <f>('statistics of original'!G9-'statistics of original'!G$184)/('statistics of original'!G$185-'statistics of original'!G$184)</f>
        <v>0.15776946616797011</v>
      </c>
      <c r="H9" s="2">
        <f>('statistics of original'!H9-'statistics of original'!H$184)/('statistics of original'!H$185-'statistics of original'!H$184)</f>
        <v>6.7396495464494815E-3</v>
      </c>
      <c r="I9" s="2">
        <f>('statistics of original'!I9-'statistics of original'!I$184)/('statistics of original'!I$185-'statistics of original'!I$184)</f>
        <v>8.1232947791738414E-4</v>
      </c>
      <c r="J9" s="1"/>
      <c r="K9" s="1"/>
      <c r="L9" s="1"/>
      <c r="M9" s="1"/>
    </row>
    <row r="10" spans="1:13">
      <c r="A10">
        <v>9</v>
      </c>
      <c r="B10" s="6">
        <v>36770</v>
      </c>
      <c r="C10" s="2">
        <f>('statistics of original'!C10-'statistics of original'!C$184)/('statistics of original'!C$185-'statistics of original'!C$184)</f>
        <v>2.1947371386713398E-2</v>
      </c>
      <c r="D10" s="2">
        <f>('statistics of original'!D10-'statistics of original'!D$184)/('statistics of original'!D$185-'statistics of original'!D$184)</f>
        <v>1.2920255626562899E-2</v>
      </c>
      <c r="E10" s="2">
        <f>('statistics of original'!E10-'statistics of original'!E$184)/('statistics of original'!E$185-'statistics of original'!E$184)</f>
        <v>0</v>
      </c>
      <c r="F10" s="2">
        <f>('statistics of original'!F10-'statistics of original'!F$184)/('statistics of original'!F$185-'statistics of original'!F$184)</f>
        <v>0</v>
      </c>
      <c r="G10" s="2">
        <f>('statistics of original'!G10-'statistics of original'!G$184)/('statistics of original'!G$185-'statistics of original'!G$184)</f>
        <v>0.1856511390683441</v>
      </c>
      <c r="H10" s="2">
        <f>('statistics of original'!H10-'statistics of original'!H$184)/('statistics of original'!H$185-'statistics of original'!H$184)</f>
        <v>8.9026454570668798E-3</v>
      </c>
      <c r="I10" s="2">
        <f>('statistics of original'!I10-'statistics of original'!I$184)/('statistics of original'!I$185-'statistics of original'!I$184)</f>
        <v>1.0403655039609226E-3</v>
      </c>
      <c r="J10" s="1"/>
      <c r="K10" s="1"/>
      <c r="L10" s="1"/>
      <c r="M10" s="1"/>
    </row>
    <row r="11" spans="1:13">
      <c r="A11">
        <v>10</v>
      </c>
      <c r="B11" s="6">
        <v>36800</v>
      </c>
      <c r="C11" s="2">
        <f>('statistics of original'!C11-'statistics of original'!C$184)/('statistics of original'!C$185-'statistics of original'!C$184)</f>
        <v>9.297346030315087E-3</v>
      </c>
      <c r="D11" s="2">
        <f>('statistics of original'!D11-'statistics of original'!D$184)/('statistics of original'!D$185-'statistics of original'!D$184)</f>
        <v>5.418171714365122E-3</v>
      </c>
      <c r="E11" s="2">
        <f>('statistics of original'!E11-'statistics of original'!E$184)/('statistics of original'!E$185-'statistics of original'!E$184)</f>
        <v>5.4029643202921328E-3</v>
      </c>
      <c r="F11" s="2">
        <f>('statistics of original'!F11-'statistics of original'!F$184)/('statistics of original'!F$185-'statistics of original'!F$184)</f>
        <v>7.7345063099779564E-4</v>
      </c>
      <c r="G11" s="2">
        <f>('statistics of original'!G11-'statistics of original'!G$184)/('statistics of original'!G$185-'statistics of original'!G$184)</f>
        <v>0.21115266916014944</v>
      </c>
      <c r="H11" s="2">
        <f>('statistics of original'!H11-'statistics of original'!H$184)/('statistics of original'!H$185-'statistics of original'!H$184)</f>
        <v>8.2591963504980246E-3</v>
      </c>
      <c r="I11" s="2">
        <f>('statistics of original'!I11-'statistics of original'!I$184)/('statistics of original'!I$185-'statistics of original'!I$184)</f>
        <v>1.3666524806540765E-3</v>
      </c>
      <c r="J11" s="1"/>
      <c r="K11" s="1"/>
      <c r="L11" s="1"/>
      <c r="M11" s="1"/>
    </row>
    <row r="12" spans="1:13">
      <c r="A12">
        <v>11</v>
      </c>
      <c r="B12" s="6">
        <v>36831</v>
      </c>
      <c r="C12" s="2">
        <f>('statistics of original'!C12-'statistics of original'!C$184)/('statistics of original'!C$185-'statistics of original'!C$184)</f>
        <v>4.3387614808138072E-3</v>
      </c>
      <c r="D12" s="2">
        <f>('statistics of original'!D12-'statistics of original'!D$184)/('statistics of original'!D$185-'statistics of original'!D$184)</f>
        <v>2.5006946373993108E-3</v>
      </c>
      <c r="E12" s="2">
        <f>('statistics of original'!E12-'statistics of original'!E$184)/('statistics of original'!E$185-'statistics of original'!E$184)</f>
        <v>6.1664619843141257E-3</v>
      </c>
      <c r="F12" s="2">
        <f>('statistics of original'!F12-'statistics of original'!F$184)/('statistics of original'!F$185-'statistics of original'!F$184)</f>
        <v>1.8165272337105444E-2</v>
      </c>
      <c r="G12" s="2">
        <f>('statistics of original'!G12-'statistics of original'!G$184)/('statistics of original'!G$185-'statistics of original'!G$184)</f>
        <v>0.2016320979258753</v>
      </c>
      <c r="H12" s="2">
        <f>('statistics of original'!H12-'statistics of original'!H$184)/('statistics of original'!H$185-'statistics of original'!H$184)</f>
        <v>7.3235750407096862E-3</v>
      </c>
      <c r="I12" s="2">
        <f>('statistics of original'!I12-'statistics of original'!I$184)/('statistics of original'!I$185-'statistics of original'!I$184)</f>
        <v>2.0356450279155162E-3</v>
      </c>
      <c r="J12" s="1"/>
      <c r="K12" s="1"/>
      <c r="L12" s="1"/>
      <c r="M12" s="1"/>
    </row>
    <row r="13" spans="1:13">
      <c r="A13">
        <v>12</v>
      </c>
      <c r="B13" s="6">
        <v>36861</v>
      </c>
      <c r="C13" s="2">
        <f>('statistics of original'!C13-'statistics of original'!C$184)/('statistics of original'!C$185-'statistics of original'!C$184)</f>
        <v>8.4549501324167609E-2</v>
      </c>
      <c r="D13" s="2">
        <f>('statistics of original'!D13-'statistics of original'!D$184)/('statistics of original'!D$185-'statistics of original'!D$184)</f>
        <v>5.0291747707696594E-2</v>
      </c>
      <c r="E13" s="2">
        <f>('statistics of original'!E13-'statistics of original'!E$184)/('statistics of original'!E$185-'statistics of original'!E$184)</f>
        <v>0.10026836130658823</v>
      </c>
      <c r="F13" s="2">
        <f>('statistics of original'!F13-'statistics of original'!F$184)/('statistics of original'!F$185-'statistics of original'!F$184)</f>
        <v>0.12329641413683858</v>
      </c>
      <c r="G13" s="2">
        <f>('statistics of original'!G13-'statistics of original'!G$184)/('statistics of original'!G$185-'statistics of original'!G$184)</f>
        <v>0.21115266916014944</v>
      </c>
      <c r="H13" s="2">
        <f>('statistics of original'!H13-'statistics of original'!H$184)/('statistics of original'!H$185-'statistics of original'!H$184)</f>
        <v>1.8977978434172548E-2</v>
      </c>
      <c r="I13" s="2">
        <f>('statistics of original'!I13-'statistics of original'!I$184)/('statistics of original'!I$185-'statistics of original'!I$184)</f>
        <v>2.4690437836988387E-3</v>
      </c>
      <c r="J13" s="1"/>
      <c r="K13" s="1"/>
      <c r="L13" s="1"/>
      <c r="M13" s="1"/>
    </row>
    <row r="14" spans="1:13">
      <c r="A14">
        <v>13</v>
      </c>
      <c r="B14" s="6">
        <v>36892</v>
      </c>
      <c r="C14" s="2">
        <f>('statistics of original'!C14-'statistics of original'!C$184)/('statistics of original'!C$185-'statistics of original'!C$184)</f>
        <v>0.12565504028849941</v>
      </c>
      <c r="D14" s="2">
        <f>('statistics of original'!D14-'statistics of original'!D$184)/('statistics of original'!D$185-'statistics of original'!D$184)</f>
        <v>7.474298416226724E-2</v>
      </c>
      <c r="E14" s="2">
        <f>('statistics of original'!E14-'statistics of original'!E$184)/('statistics of original'!E$185-'statistics of original'!E$184)</f>
        <v>0.17791282481139975</v>
      </c>
      <c r="F14" s="2">
        <f>('statistics of original'!F14-'statistics of original'!F$184)/('statistics of original'!F$185-'statistics of original'!F$184)</f>
        <v>0.19700409577265962</v>
      </c>
      <c r="G14" s="2">
        <f>('statistics of original'!G14-'statistics of original'!G$184)/('statistics of original'!G$185-'statistics of original'!G$184)</f>
        <v>0.1887113226793608</v>
      </c>
      <c r="H14" s="2">
        <f>('statistics of original'!H14-'statistics of original'!H$184)/('statistics of original'!H$185-'statistics of original'!H$184)</f>
        <v>2.039934745669085E-2</v>
      </c>
      <c r="I14" s="2">
        <f>('statistics of original'!I14-'statistics of original'!I$184)/('statistics of original'!I$185-'statistics of original'!I$184)</f>
        <v>3.2636516047351233E-3</v>
      </c>
      <c r="J14" s="1"/>
      <c r="K14" s="1"/>
      <c r="L14" s="1"/>
      <c r="M14" s="1"/>
    </row>
    <row r="15" spans="1:13">
      <c r="A15">
        <v>14</v>
      </c>
      <c r="B15" s="6">
        <v>36923</v>
      </c>
      <c r="C15" s="2">
        <f>('statistics of original'!C15-'statistics of original'!C$184)/('statistics of original'!C$185-'statistics of original'!C$184)</f>
        <v>9.2550853665408259E-2</v>
      </c>
      <c r="D15" s="2">
        <f>('statistics of original'!D15-'statistics of original'!D$184)/('statistics of original'!D$185-'statistics of original'!D$184)</f>
        <v>5.5015282022784065E-2</v>
      </c>
      <c r="E15" s="2">
        <f>('statistics of original'!E15-'statistics of original'!E$184)/('statistics of original'!E$185-'statistics of original'!E$184)</f>
        <v>0.1442149619550738</v>
      </c>
      <c r="F15" s="2">
        <f>('statistics of original'!F15-'statistics of original'!F$184)/('statistics of original'!F$185-'statistics of original'!F$184)</f>
        <v>0.15559879547233901</v>
      </c>
      <c r="G15" s="2">
        <f>('statistics of original'!G15-'statistics of original'!G$184)/('statistics of original'!G$185-'statistics of original'!G$184)</f>
        <v>0.17851071064263857</v>
      </c>
      <c r="H15" s="2">
        <f>('statistics of original'!H15-'statistics of original'!H$184)/('statistics of original'!H$185-'statistics of original'!H$184)</f>
        <v>1.5551733807054465E-2</v>
      </c>
      <c r="I15" s="2">
        <f>('statistics of original'!I15-'statistics of original'!I$184)/('statistics of original'!I$185-'statistics of original'!I$184)</f>
        <v>4.866419102069708E-3</v>
      </c>
      <c r="J15" s="1"/>
      <c r="K15" s="1"/>
      <c r="L15" s="1"/>
      <c r="M15" s="1"/>
    </row>
    <row r="16" spans="1:13">
      <c r="A16">
        <v>15</v>
      </c>
      <c r="B16" s="6">
        <v>36951</v>
      </c>
      <c r="C16" s="2">
        <f>('statistics of original'!C16-'statistics of original'!C$184)/('statistics of original'!C$185-'statistics of original'!C$184)</f>
        <v>7.3561728742886107E-2</v>
      </c>
      <c r="D16" s="2">
        <f>('statistics of original'!D16-'statistics of original'!D$184)/('statistics of original'!D$185-'statistics of original'!D$184)</f>
        <v>4.3762156154487322E-2</v>
      </c>
      <c r="E16" s="2">
        <f>('statistics of original'!E16-'statistics of original'!E$184)/('statistics of original'!E$185-'statistics of original'!E$184)</f>
        <v>0.17970785655340904</v>
      </c>
      <c r="F16" s="2">
        <f>('statistics of original'!F16-'statistics of original'!F$184)/('statistics of original'!F$185-'statistics of original'!F$184)</f>
        <v>0.17242675544221223</v>
      </c>
      <c r="G16" s="2">
        <f>('statistics of original'!G16-'statistics of original'!G$184)/('statistics of original'!G$185-'statistics of original'!G$184)</f>
        <v>0.17953077184631069</v>
      </c>
      <c r="H16" s="2">
        <f>('statistics of original'!H16-'statistics of original'!H$184)/('statistics of original'!H$185-'statistics of original'!H$184)</f>
        <v>1.5712900747099409E-2</v>
      </c>
      <c r="I16" s="2">
        <f>('statistics of original'!I16-'statistics of original'!I$184)/('statistics of original'!I$185-'statistics of original'!I$184)</f>
        <v>5.1463170357505771E-3</v>
      </c>
      <c r="J16" s="1"/>
      <c r="K16" s="1"/>
      <c r="L16" s="1"/>
      <c r="M16" s="1"/>
    </row>
    <row r="17" spans="1:13">
      <c r="A17">
        <v>16</v>
      </c>
      <c r="B17" s="6">
        <v>36982</v>
      </c>
      <c r="C17" s="2">
        <f>('statistics of original'!C17-'statistics of original'!C$184)/('statistics of original'!C$185-'statistics of original'!C$184)</f>
        <v>5.55868597509439E-2</v>
      </c>
      <c r="D17" s="2">
        <f>('statistics of original'!D17-'statistics of original'!D$184)/('statistics of original'!D$185-'statistics of original'!D$184)</f>
        <v>3.306474020561273E-2</v>
      </c>
      <c r="E17" s="2">
        <f>('statistics of original'!E17-'statistics of original'!E$184)/('statistics of original'!E$185-'statistics of original'!E$184)</f>
        <v>0.18599940219757358</v>
      </c>
      <c r="F17" s="2">
        <f>('statistics of original'!F17-'statistics of original'!F$184)/('statistics of original'!F$185-'statistics of original'!F$184)</f>
        <v>0.18826085839498177</v>
      </c>
      <c r="G17" s="2">
        <f>('statistics of original'!G17-'statistics of original'!G$184)/('statistics of original'!G$185-'statistics of original'!G$184)</f>
        <v>0.18905134308058483</v>
      </c>
      <c r="H17" s="2">
        <f>('statistics of original'!H17-'statistics of original'!H$184)/('statistics of original'!H$185-'statistics of original'!H$184)</f>
        <v>1.2517667145102447E-2</v>
      </c>
      <c r="I17" s="2">
        <f>('statistics of original'!I17-'statistics of original'!I$184)/('statistics of original'!I$185-'statistics of original'!I$184)</f>
        <v>5.4931924079379465E-3</v>
      </c>
      <c r="J17" s="1"/>
      <c r="K17" s="1"/>
      <c r="L17" s="1"/>
      <c r="M17" s="1"/>
    </row>
    <row r="18" spans="1:13">
      <c r="A18">
        <v>17</v>
      </c>
      <c r="B18" s="6">
        <v>37012</v>
      </c>
      <c r="C18" s="2">
        <f>('statistics of original'!C18-'statistics of original'!C$184)/('statistics of original'!C$185-'statistics of original'!C$184)</f>
        <v>2.4313968558066293E-2</v>
      </c>
      <c r="D18" s="2">
        <f>('statistics of original'!D18-'statistics of original'!D$184)/('statistics of original'!D$185-'statistics of original'!D$184)</f>
        <v>1.4448457904973556E-2</v>
      </c>
      <c r="E18" s="2">
        <f>('statistics of original'!E18-'statistics of original'!E$184)/('statistics of original'!E$185-'statistics of original'!E$184)</f>
        <v>0.14076297783582511</v>
      </c>
      <c r="F18" s="2">
        <f>('statistics of original'!F18-'statistics of original'!F$184)/('statistics of original'!F$185-'statistics of original'!F$184)</f>
        <v>0.14115474015709703</v>
      </c>
      <c r="G18" s="2">
        <f>('statistics of original'!G18-'statistics of original'!G$184)/('statistics of original'!G$185-'statistics of original'!G$184)</f>
        <v>0.18225093505610335</v>
      </c>
      <c r="H18" s="2">
        <f>('statistics of original'!H18-'statistics of original'!H$184)/('statistics of original'!H$185-'statistics of original'!H$184)</f>
        <v>1.3749611696972469E-2</v>
      </c>
      <c r="I18" s="2">
        <f>('statistics of original'!I18-'statistics of original'!I$184)/('statistics of original'!I$185-'statistics of original'!I$184)</f>
        <v>5.9680285673108929E-3</v>
      </c>
      <c r="J18" s="1"/>
      <c r="K18" s="1"/>
      <c r="L18" s="1"/>
      <c r="M18" s="1"/>
    </row>
    <row r="19" spans="1:13">
      <c r="A19">
        <v>18</v>
      </c>
      <c r="B19" s="6">
        <v>37043</v>
      </c>
      <c r="C19" s="2">
        <f>('statistics of original'!C19-'statistics of original'!C$184)/('statistics of original'!C$185-'statistics of original'!C$184)</f>
        <v>0</v>
      </c>
      <c r="D19" s="2">
        <f>('statistics of original'!D19-'statistics of original'!D$184)/('statistics of original'!D$185-'statistics of original'!D$184)</f>
        <v>0</v>
      </c>
      <c r="E19" s="2">
        <f>('statistics of original'!E19-'statistics of original'!E$184)/('statistics of original'!E$185-'statistics of original'!E$184)</f>
        <v>0.12528834220290197</v>
      </c>
      <c r="F19" s="2">
        <f>('statistics of original'!F19-'statistics of original'!F$184)/('statistics of original'!F$185-'statistics of original'!F$184)</f>
        <v>0.12021207691777211</v>
      </c>
      <c r="G19" s="2">
        <f>('statistics of original'!G19-'statistics of original'!G$184)/('statistics of original'!G$185-'statistics of original'!G$184)</f>
        <v>0.19721183270996245</v>
      </c>
      <c r="H19" s="2">
        <f>('statistics of original'!H19-'statistics of original'!H$184)/('statistics of original'!H$185-'statistics of original'!H$184)</f>
        <v>1.557077526972518E-2</v>
      </c>
      <c r="I19" s="2">
        <f>('statistics of original'!I19-'statistics of original'!I$184)/('statistics of original'!I$185-'statistics of original'!I$184)</f>
        <v>6.447034528302923E-3</v>
      </c>
      <c r="J19" s="1"/>
      <c r="K19" s="1"/>
      <c r="L19" s="1"/>
      <c r="M19" s="1"/>
    </row>
    <row r="20" spans="1:13">
      <c r="A20">
        <v>19</v>
      </c>
      <c r="B20" s="6">
        <v>37073</v>
      </c>
      <c r="C20" s="2">
        <f>('statistics of original'!C20-'statistics of original'!C$184)/('statistics of original'!C$185-'statistics of original'!C$184)</f>
        <v>2.0679551473488579E-2</v>
      </c>
      <c r="D20" s="2">
        <f>('statistics of original'!D20-'statistics of original'!D$184)/('statistics of original'!D$185-'statistics of original'!D$184)</f>
        <v>1.2225618227285399E-2</v>
      </c>
      <c r="E20" s="2">
        <f>('statistics of original'!E20-'statistics of original'!E$184)/('statistics of original'!E$185-'statistics of original'!E$184)</f>
        <v>0.16219776863746527</v>
      </c>
      <c r="F20" s="2">
        <f>('statistics of original'!F20-'statistics of original'!F$184)/('statistics of original'!F$185-'statistics of original'!F$184)</f>
        <v>0.14063279619981534</v>
      </c>
      <c r="G20" s="2">
        <f>('statistics of original'!G20-'statistics of original'!G$184)/('statistics of original'!G$185-'statistics of original'!G$184)</f>
        <v>0.21217273036382192</v>
      </c>
      <c r="H20" s="2">
        <f>('statistics of original'!H20-'statistics of original'!H$184)/('statistics of original'!H$185-'statistics of original'!H$184)</f>
        <v>1.5196991357499006E-2</v>
      </c>
      <c r="I20" s="2">
        <f>('statistics of original'!I20-'statistics of original'!I$184)/('statistics of original'!I$185-'statistics of original'!I$184)</f>
        <v>7.3993129730607387E-3</v>
      </c>
      <c r="J20" s="1"/>
      <c r="K20" s="1"/>
      <c r="L20" s="1"/>
      <c r="M20" s="1"/>
    </row>
    <row r="21" spans="1:13">
      <c r="A21">
        <v>20</v>
      </c>
      <c r="B21" s="6">
        <v>37104</v>
      </c>
      <c r="C21" s="2">
        <f>('statistics of original'!C21-'statistics of original'!C$184)/('statistics of original'!C$185-'statistics of original'!C$184)</f>
        <v>8.1788471290922482E-2</v>
      </c>
      <c r="D21" s="2">
        <f>('statistics of original'!D21-'statistics of original'!D$184)/('statistics of original'!D$185-'statistics of original'!D$184)</f>
        <v>4.8624617949430439E-2</v>
      </c>
      <c r="E21" s="2">
        <f>('statistics of original'!E21-'statistics of original'!E$184)/('statistics of original'!E$185-'statistics of original'!E$184)</f>
        <v>0.1851611792302644</v>
      </c>
      <c r="F21" s="2">
        <f>('statistics of original'!F21-'statistics of original'!F$184)/('statistics of original'!F$185-'statistics of original'!F$184)</f>
        <v>0.17040929330681245</v>
      </c>
      <c r="G21" s="2">
        <f>('statistics of original'!G21-'statistics of original'!G$184)/('statistics of original'!G$185-'statistics of original'!G$184)</f>
        <v>0.20945256715402927</v>
      </c>
      <c r="H21" s="2">
        <f>('statistics of original'!H21-'statistics of original'!H$184)/('statistics of original'!H$185-'statistics of original'!H$184)</f>
        <v>1.7218471117547623E-2</v>
      </c>
      <c r="I21" s="2">
        <f>('statistics of original'!I21-'statistics of original'!I$184)/('statistics of original'!I$185-'statistics of original'!I$184)</f>
        <v>8.8485796482928696E-3</v>
      </c>
      <c r="J21" s="1"/>
      <c r="K21" s="1"/>
      <c r="L21" s="1"/>
      <c r="M21" s="1"/>
    </row>
    <row r="22" spans="1:13">
      <c r="A22">
        <v>21</v>
      </c>
      <c r="B22" s="6">
        <v>37135</v>
      </c>
      <c r="C22" s="2">
        <f>('statistics of original'!C22-'statistics of original'!C$184)/('statistics of original'!C$185-'statistics of original'!C$184)</f>
        <v>0.12182340677297583</v>
      </c>
      <c r="D22" s="2">
        <f>('statistics of original'!D22-'statistics of original'!D$184)/('statistics of original'!D$185-'statistics of original'!D$184)</f>
        <v>7.252014448457908E-2</v>
      </c>
      <c r="E22" s="2">
        <f>('statistics of original'!E22-'statistics of original'!E$184)/('statistics of original'!E$185-'statistics of original'!E$184)</f>
        <v>0.19179548659168144</v>
      </c>
      <c r="F22" s="2">
        <f>('statistics of original'!F22-'statistics of original'!F$184)/('statistics of original'!F$185-'statistics of original'!F$184)</f>
        <v>0.21139000707193498</v>
      </c>
      <c r="G22" s="2">
        <f>('statistics of original'!G22-'statistics of original'!G$184)/('statistics of original'!G$185-'statistics of original'!G$184)</f>
        <v>0.24719483168990142</v>
      </c>
      <c r="H22" s="2">
        <f>('statistics of original'!H22-'statistics of original'!H$184)/('statistics of original'!H$185-'statistics of original'!H$184)</f>
        <v>1.6068366772236334E-2</v>
      </c>
      <c r="I22" s="2">
        <f>('statistics of original'!I22-'statistics of original'!I$184)/('statistics of original'!I$185-'statistics of original'!I$184)</f>
        <v>1.03369382137039E-2</v>
      </c>
      <c r="J22" s="1"/>
      <c r="K22" s="1"/>
      <c r="L22" s="1"/>
      <c r="M22" s="1"/>
    </row>
    <row r="23" spans="1:13">
      <c r="A23">
        <v>22</v>
      </c>
      <c r="B23" s="6">
        <v>37165</v>
      </c>
      <c r="C23" s="2">
        <f>('statistics of original'!C23-'statistics of original'!C$184)/('statistics of original'!C$185-'statistics of original'!C$184)</f>
        <v>0.12052741308390164</v>
      </c>
      <c r="D23" s="2">
        <f>('statistics of original'!D23-'statistics of original'!D$184)/('statistics of original'!D$185-'statistics of original'!D$184)</f>
        <v>7.1825507085301429E-2</v>
      </c>
      <c r="E23" s="2">
        <f>('statistics of original'!E23-'statistics of original'!E$184)/('statistics of original'!E$185-'statistics of original'!E$184)</f>
        <v>0.21841393919309662</v>
      </c>
      <c r="F23" s="2">
        <f>('statistics of original'!F23-'statistics of original'!F$184)/('statistics of original'!F$185-'statistics of original'!F$184)</f>
        <v>0.21735179698813997</v>
      </c>
      <c r="G23" s="2">
        <f>('statistics of original'!G23-'statistics of original'!G$184)/('statistics of original'!G$185-'statistics of original'!G$184)</f>
        <v>0.26317579054743262</v>
      </c>
      <c r="H23" s="2">
        <f>('statistics of original'!H23-'statistics of original'!H$184)/('statistics of original'!H$185-'statistics of original'!H$184)</f>
        <v>1.758764699580749E-2</v>
      </c>
      <c r="I23" s="2">
        <f>('statistics of original'!I23-'statistics of original'!I$184)/('statistics of original'!I$185-'statistics of original'!I$184)</f>
        <v>1.2230288761368247E-2</v>
      </c>
      <c r="J23" s="1"/>
      <c r="K23" s="1"/>
      <c r="L23" s="1"/>
      <c r="M23" s="1"/>
    </row>
    <row r="24" spans="1:13">
      <c r="A24">
        <v>23</v>
      </c>
      <c r="B24" s="6">
        <v>37196</v>
      </c>
      <c r="C24" s="2">
        <f>('statistics of original'!C24-'statistics of original'!C$184)/('statistics of original'!C$185-'statistics of original'!C$184)</f>
        <v>0.10689130557277299</v>
      </c>
      <c r="D24" s="2">
        <f>('statistics of original'!D24-'statistics of original'!D$184)/('statistics of original'!D$185-'statistics of original'!D$184)</f>
        <v>6.3628785773825997E-2</v>
      </c>
      <c r="E24" s="2">
        <f>('statistics of original'!E24-'statistics of original'!E$184)/('statistics of original'!E$185-'statistics of original'!E$184)</f>
        <v>0.21641260063548995</v>
      </c>
      <c r="F24" s="2">
        <f>('statistics of original'!F24-'statistics of original'!F$184)/('statistics of original'!F$185-'statistics of original'!F$184)</f>
        <v>0.18976719406444253</v>
      </c>
      <c r="G24" s="2">
        <f>('statistics of original'!G24-'statistics of original'!G$184)/('statistics of original'!G$185-'statistics of original'!G$184)</f>
        <v>0.28493709622577357</v>
      </c>
      <c r="H24" s="2">
        <f>('statistics of original'!H24-'statistics of original'!H$184)/('statistics of original'!H$185-'statistics of original'!H$184)</f>
        <v>2.3071283581571164E-2</v>
      </c>
      <c r="I24" s="2">
        <f>('statistics of original'!I24-'statistics of original'!I$184)/('statistics of original'!I$185-'statistics of original'!I$184)</f>
        <v>1.3607886971272416E-2</v>
      </c>
      <c r="J24" s="1"/>
      <c r="K24" s="1"/>
      <c r="L24" s="1"/>
      <c r="M24" s="1"/>
    </row>
    <row r="25" spans="1:13">
      <c r="A25">
        <v>24</v>
      </c>
      <c r="B25" s="6">
        <v>37226</v>
      </c>
      <c r="C25" s="2">
        <f>('statistics of original'!C25-'statistics of original'!C$184)/('statistics of original'!C$185-'statistics of original'!C$184)</f>
        <v>0.10246802276441107</v>
      </c>
      <c r="D25" s="2">
        <f>('statistics of original'!D25-'statistics of original'!D$184)/('statistics of original'!D$185-'statistics of original'!D$184)</f>
        <v>6.0989163656571185E-2</v>
      </c>
      <c r="E25" s="2">
        <f>('statistics of original'!E25-'statistics of original'!E$184)/('statistics of original'!E$185-'statistics of original'!E$184)</f>
        <v>0.26420430547703971</v>
      </c>
      <c r="F25" s="2">
        <f>('statistics of original'!F25-'statistics of original'!F$184)/('statistics of original'!F$185-'statistics of original'!F$184)</f>
        <v>0.1895995229486318</v>
      </c>
      <c r="G25" s="2">
        <f>('statistics of original'!G25-'statistics of original'!G$184)/('statistics of original'!G$185-'statistics of original'!G$184)</f>
        <v>0.26929615776946603</v>
      </c>
      <c r="H25" s="2">
        <f>('statistics of original'!H25-'statistics of original'!H$184)/('statistics of original'!H$185-'statistics of original'!H$184)</f>
        <v>3.1774793422027714E-2</v>
      </c>
      <c r="I25" s="2">
        <f>('statistics of original'!I25-'statistics of original'!I$184)/('statistics of original'!I$185-'statistics of original'!I$184)</f>
        <v>1.4611245485863985E-2</v>
      </c>
      <c r="J25" s="1"/>
      <c r="K25" s="1"/>
      <c r="L25" s="1"/>
      <c r="M25" s="1"/>
    </row>
    <row r="26" spans="1:13">
      <c r="A26">
        <v>25</v>
      </c>
      <c r="B26" s="6">
        <v>37257</v>
      </c>
      <c r="C26" s="2">
        <f>('statistics of original'!C26-'statistics of original'!C$184)/('statistics of original'!C$185-'statistics of original'!C$184)</f>
        <v>8.9987040063109244E-2</v>
      </c>
      <c r="D26" s="2">
        <f>('statistics of original'!D26-'statistics of original'!D$184)/('statistics of original'!D$185-'statistics of original'!D$184)</f>
        <v>5.362600722422891E-2</v>
      </c>
      <c r="E26" s="2">
        <f>('statistics of original'!E26-'statistics of original'!E$184)/('statistics of original'!E$185-'statistics of original'!E$184)</f>
        <v>0.30238893545683138</v>
      </c>
      <c r="F26" s="2">
        <f>('statistics of original'!F26-'statistics of original'!F$184)/('statistics of original'!F$185-'statistics of original'!F$184)</f>
        <v>0.20274277492992299</v>
      </c>
      <c r="G26" s="2">
        <f>('statistics of original'!G26-'statistics of original'!G$184)/('statistics of original'!G$185-'statistics of original'!G$184)</f>
        <v>0.27099625977558661</v>
      </c>
      <c r="H26" s="2">
        <f>('statistics of original'!H26-'statistics of original'!H$184)/('statistics of original'!H$185-'statistics of original'!H$184)</f>
        <v>3.2545896494341038E-2</v>
      </c>
      <c r="I26" s="2">
        <f>('statistics of original'!I26-'statistics of original'!I$184)/('statistics of original'!I$185-'statistics of original'!I$184)</f>
        <v>1.5975552453107323E-2</v>
      </c>
    </row>
    <row r="27" spans="1:13">
      <c r="A27">
        <v>26</v>
      </c>
      <c r="B27" s="6">
        <v>37288</v>
      </c>
      <c r="C27" s="2">
        <f>('statistics of original'!C27-'statistics of original'!C$184)/('statistics of original'!C$185-'statistics of original'!C$184)</f>
        <v>6.7053586521665764E-2</v>
      </c>
      <c r="D27" s="2">
        <f>('statistics of original'!D27-'statistics of original'!D$184)/('statistics of original'!D$185-'statistics of original'!D$184)</f>
        <v>4.0011114198388355E-2</v>
      </c>
      <c r="E27" s="2">
        <f>('statistics of original'!E27-'statistics of original'!E$184)/('statistics of original'!E$185-'statistics of original'!E$184)</f>
        <v>0.28968076050865188</v>
      </c>
      <c r="F27" s="2">
        <f>('statistics of original'!F27-'statistics of original'!F$184)/('statistics of original'!F$185-'statistics of original'!F$184)</f>
        <v>0.18728728417414534</v>
      </c>
      <c r="G27" s="2">
        <f>('statistics of original'!G27-'statistics of original'!G$184)/('statistics of original'!G$185-'statistics of original'!G$184)</f>
        <v>0.26623597415844935</v>
      </c>
      <c r="H27" s="2">
        <f>('statistics of original'!H27-'statistics of original'!H$184)/('statistics of original'!H$185-'statistics of original'!H$184)</f>
        <v>3.5731228535749206E-2</v>
      </c>
      <c r="I27" s="2">
        <f>('statistics of original'!I27-'statistics of original'!I$184)/('statistics of original'!I$185-'statistics of original'!I$184)</f>
        <v>1.7573368311019247E-2</v>
      </c>
    </row>
    <row r="28" spans="1:13">
      <c r="A28">
        <v>27</v>
      </c>
      <c r="B28" s="6">
        <v>37316</v>
      </c>
      <c r="C28" s="2">
        <f>('statistics of original'!C28-'statistics of original'!C$184)/('statistics of original'!C$185-'statistics of original'!C$184)</f>
        <v>8.4549501324167609E-2</v>
      </c>
      <c r="D28" s="2">
        <f>('statistics of original'!D28-'statistics of original'!D$184)/('statistics of original'!D$185-'statistics of original'!D$184)</f>
        <v>5.0291747707696594E-2</v>
      </c>
      <c r="E28" s="2">
        <f>('statistics of original'!E28-'statistics of original'!E$184)/('statistics of original'!E$185-'statistics of original'!E$184)</f>
        <v>0.28292786733984415</v>
      </c>
      <c r="F28" s="2">
        <f>('statistics of original'!F28-'statistics of original'!F$184)/('statistics of original'!F$185-'statistics of original'!F$184)</f>
        <v>0.20327283200571161</v>
      </c>
      <c r="G28" s="2">
        <f>('statistics of original'!G28-'statistics of original'!G$184)/('statistics of original'!G$185-'statistics of original'!G$184)</f>
        <v>0.28221693301598089</v>
      </c>
      <c r="H28" s="2">
        <f>('statistics of original'!H28-'statistics of original'!H$184)/('statistics of original'!H$185-'statistics of original'!H$184)</f>
        <v>3.6989678803656889E-2</v>
      </c>
      <c r="I28" s="2">
        <f>('statistics of original'!I28-'statistics of original'!I$184)/('statistics of original'!I$185-'statistics of original'!I$184)</f>
        <v>1.8635104048277968E-2</v>
      </c>
    </row>
    <row r="29" spans="1:13">
      <c r="A29">
        <v>28</v>
      </c>
      <c r="B29" s="6">
        <v>37347</v>
      </c>
      <c r="C29" s="2">
        <f>('statistics of original'!C29-'statistics of original'!C$184)/('statistics of original'!C$185-'statistics of original'!C$184)</f>
        <v>0.10491914126331209</v>
      </c>
      <c r="D29" s="2">
        <f>('statistics of original'!D29-'statistics of original'!D$184)/('statistics of original'!D$185-'statistics of original'!D$184)</f>
        <v>6.2517365934982E-2</v>
      </c>
      <c r="E29" s="2">
        <f>('statistics of original'!E29-'statistics of original'!E$184)/('statistics of original'!E$185-'statistics of original'!E$184)</f>
        <v>0.29674230166929816</v>
      </c>
      <c r="F29" s="2">
        <f>('statistics of original'!F29-'statistics of original'!F$184)/('statistics of original'!F$185-'statistics of original'!F$184)</f>
        <v>0.21562640711899098</v>
      </c>
      <c r="G29" s="2">
        <f>('statistics of original'!G29-'statistics of original'!G$184)/('statistics of original'!G$185-'statistics of original'!G$184)</f>
        <v>0.28595715742944566</v>
      </c>
      <c r="H29" s="2">
        <f>('statistics of original'!H29-'statistics of original'!H$184)/('statistics of original'!H$185-'statistics of original'!H$184)</f>
        <v>3.4317399932448492E-2</v>
      </c>
      <c r="I29" s="2">
        <f>('statistics of original'!I29-'statistics of original'!I$184)/('statistics of original'!I$185-'statistics of original'!I$184)</f>
        <v>2.0255853815094833E-2</v>
      </c>
    </row>
    <row r="30" spans="1:13">
      <c r="A30">
        <v>29</v>
      </c>
      <c r="B30" s="6">
        <v>37377</v>
      </c>
      <c r="C30" s="2">
        <f>('statistics of original'!C30-'statistics of original'!C$184)/('statistics of original'!C$185-'statistics of original'!C$184)</f>
        <v>0.16329520482335047</v>
      </c>
      <c r="D30" s="2">
        <f>('statistics of original'!D30-'statistics of original'!D$184)/('statistics of original'!D$185-'statistics of original'!D$184)</f>
        <v>9.7249235898860725E-2</v>
      </c>
      <c r="E30" s="2">
        <f>('statistics of original'!E30-'statistics of original'!E$184)/('statistics of original'!E$185-'statistics of original'!E$184)</f>
        <v>0.3050319369448396</v>
      </c>
      <c r="F30" s="2">
        <f>('statistics of original'!F30-'statistics of original'!F$184)/('statistics of original'!F$185-'statistics of original'!F$184)</f>
        <v>0.21382529481044368</v>
      </c>
      <c r="G30" s="2">
        <f>('statistics of original'!G30-'statistics of original'!G$184)/('statistics of original'!G$185-'statistics of original'!G$184)</f>
        <v>0.30057803468208077</v>
      </c>
      <c r="H30" s="2">
        <f>('statistics of original'!H30-'statistics of original'!H$184)/('statistics of original'!H$185-'statistics of original'!H$184)</f>
        <v>3.3557645571886896E-2</v>
      </c>
      <c r="I30" s="2">
        <f>('statistics of original'!I30-'statistics of original'!I$184)/('statistics of original'!I$185-'statistics of original'!I$184)</f>
        <v>2.1467441798039309E-2</v>
      </c>
    </row>
    <row r="31" spans="1:13">
      <c r="A31">
        <v>30</v>
      </c>
      <c r="B31" s="6">
        <v>37408</v>
      </c>
      <c r="C31" s="2">
        <f>('statistics of original'!C31-'statistics of original'!C$184)/('statistics of original'!C$185-'statistics of original'!C$184)</f>
        <v>0.2102890629402154</v>
      </c>
      <c r="D31" s="2">
        <f>('statistics of original'!D31-'statistics of original'!D$184)/('statistics of original'!D$185-'statistics of original'!D$184)</f>
        <v>0.12531258682967483</v>
      </c>
      <c r="E31" s="2">
        <f>('statistics of original'!E31-'statistics of original'!E$184)/('statistics of original'!E$185-'statistics of original'!E$184)</f>
        <v>0.31209347810548616</v>
      </c>
      <c r="F31" s="2">
        <f>('statistics of original'!F31-'statistics of original'!F$184)/('statistics of original'!F$185-'statistics of original'!F$184)</f>
        <v>0.2077391037437985</v>
      </c>
      <c r="G31" s="2">
        <f>('statistics of original'!G31-'statistics of original'!G$184)/('statistics of original'!G$185-'statistics of original'!G$184)</f>
        <v>0.27711662699761963</v>
      </c>
      <c r="H31" s="2">
        <f>('statistics of original'!H31-'statistics of original'!H$184)/('statistics of original'!H$185-'statistics of original'!H$184)</f>
        <v>3.4450956751620895E-2</v>
      </c>
      <c r="I31" s="2">
        <f>('statistics of original'!I31-'statistics of original'!I$184)/('statistics of original'!I$185-'statistics of original'!I$184)</f>
        <v>2.2585469857155632E-2</v>
      </c>
    </row>
    <row r="32" spans="1:13">
      <c r="A32">
        <v>31</v>
      </c>
      <c r="B32" s="6">
        <v>37438</v>
      </c>
      <c r="C32" s="2">
        <f>('statistics of original'!C32-'statistics of original'!C$184)/('statistics of original'!C$185-'statistics of original'!C$184)</f>
        <v>0.27661013128979545</v>
      </c>
      <c r="D32" s="2">
        <f>('statistics of original'!D32-'statistics of original'!D$184)/('statistics of original'!D$185-'statistics of original'!D$184)</f>
        <v>0.16476799110864135</v>
      </c>
      <c r="E32" s="2">
        <f>('statistics of original'!E32-'statistics of original'!E$184)/('statistics of original'!E$185-'statistics of original'!E$184)</f>
        <v>0.3128358577490139</v>
      </c>
      <c r="F32" s="2">
        <f>('statistics of original'!F32-'statistics of original'!F$184)/('statistics of original'!F$185-'statistics of original'!F$184)</f>
        <v>0.22267535491513005</v>
      </c>
      <c r="G32" s="2">
        <f>('statistics of original'!G32-'statistics of original'!G$184)/('statistics of original'!G$185-'statistics of original'!G$184)</f>
        <v>0.29207752465147907</v>
      </c>
      <c r="H32" s="2">
        <f>('statistics of original'!H32-'statistics of original'!H$184)/('statistics of original'!H$185-'statistics of original'!H$184)</f>
        <v>3.6860615769674775E-2</v>
      </c>
      <c r="I32" s="2">
        <f>('statistics of original'!I32-'statistics of original'!I$184)/('statistics of original'!I$185-'statistics of original'!I$184)</f>
        <v>2.3568239976252986E-2</v>
      </c>
    </row>
    <row r="33" spans="1:9">
      <c r="A33">
        <v>32</v>
      </c>
      <c r="B33" s="6">
        <v>37469</v>
      </c>
      <c r="C33" s="2">
        <f>('statistics of original'!C33-'statistics of original'!C$184)/('statistics of original'!C$185-'statistics of original'!C$184)</f>
        <v>0.25187355609398782</v>
      </c>
      <c r="D33" s="2">
        <f>('statistics of original'!D33-'statistics of original'!D$184)/('statistics of original'!D$185-'statistics of original'!D$184)</f>
        <v>0.15004167824395664</v>
      </c>
      <c r="E33" s="2">
        <f>('statistics of original'!E33-'statistics of original'!E$184)/('statistics of original'!E$185-'statistics of original'!E$184)</f>
        <v>0.30402476981357657</v>
      </c>
      <c r="F33" s="2">
        <f>('statistics of original'!F33-'statistics of original'!F$184)/('statistics of original'!F$185-'statistics of original'!F$184)</f>
        <v>0.21788320625034654</v>
      </c>
      <c r="G33" s="2">
        <f>('statistics of original'!G33-'statistics of original'!G$184)/('statistics of original'!G$185-'statistics of original'!G$184)</f>
        <v>0.28935736144168644</v>
      </c>
      <c r="H33" s="2">
        <f>('statistics of original'!H33-'statistics of original'!H$184)/('statistics of original'!H$185-'statistics of original'!H$184)</f>
        <v>3.793687732274903E-2</v>
      </c>
      <c r="I33" s="2">
        <f>('statistics of original'!I33-'statistics of original'!I$184)/('statistics of original'!I$185-'statistics of original'!I$184)</f>
        <v>2.5276816189671772E-2</v>
      </c>
    </row>
    <row r="34" spans="1:9">
      <c r="A34">
        <v>33</v>
      </c>
      <c r="B34" s="6">
        <v>37500</v>
      </c>
      <c r="C34" s="2">
        <f>('statistics of original'!C34-'statistics of original'!C$184)/('statistics of original'!C$185-'statistics of original'!C$184)</f>
        <v>0.25440919592043743</v>
      </c>
      <c r="D34" s="2">
        <f>('statistics of original'!D34-'statistics of original'!D$184)/('statistics of original'!D$185-'statistics of original'!D$184)</f>
        <v>0.15156988052236728</v>
      </c>
      <c r="E34" s="2">
        <f>('statistics of original'!E34-'statistics of original'!E$184)/('statistics of original'!E$185-'statistics of original'!E$184)</f>
        <v>0.32726758806214545</v>
      </c>
      <c r="F34" s="2">
        <f>('statistics of original'!F34-'statistics of original'!F$184)/('statistics of original'!F$185-'statistics of original'!F$184)</f>
        <v>0.2313685613953482</v>
      </c>
      <c r="G34" s="2">
        <f>('statistics of original'!G34-'statistics of original'!G$184)/('statistics of original'!G$185-'statistics of original'!G$184)</f>
        <v>0.28833730023801429</v>
      </c>
      <c r="H34" s="2">
        <f>('statistics of original'!H34-'statistics of original'!H$184)/('statistics of original'!H$185-'statistics of original'!H$184)</f>
        <v>3.1821406922645616E-2</v>
      </c>
      <c r="I34" s="2">
        <f>('statistics of original'!I34-'statistics of original'!I$184)/('statistics of original'!I$185-'statistics of original'!I$184)</f>
        <v>2.6720610000278863E-2</v>
      </c>
    </row>
    <row r="35" spans="1:9">
      <c r="A35">
        <v>34</v>
      </c>
      <c r="B35" s="6">
        <v>37530</v>
      </c>
      <c r="C35" s="2">
        <f>('statistics of original'!C35-'statistics of original'!C$184)/('statistics of original'!C$185-'statistics of original'!C$184)</f>
        <v>0.2543810221445878</v>
      </c>
      <c r="D35" s="2">
        <f>('statistics of original'!D35-'statistics of original'!D$184)/('statistics of original'!D$185-'statistics of original'!D$184)</f>
        <v>0.15156988052236728</v>
      </c>
      <c r="E35" s="2">
        <f>('statistics of original'!E35-'statistics of original'!E$184)/('statistics of original'!E$185-'statistics of original'!E$184)</f>
        <v>0.36015159489788623</v>
      </c>
      <c r="F35" s="2">
        <f>('statistics of original'!F35-'statistics of original'!F$184)/('statistics of original'!F$185-'statistics of original'!F$184)</f>
        <v>0.25939397709125772</v>
      </c>
      <c r="G35" s="2">
        <f>('statistics of original'!G35-'statistics of original'!G$184)/('statistics of original'!G$185-'statistics of original'!G$184)</f>
        <v>0.28595715742944566</v>
      </c>
      <c r="H35" s="2">
        <f>('statistics of original'!H35-'statistics of original'!H$184)/('statistics of original'!H$185-'statistics of original'!H$184)</f>
        <v>3.2744041954892514E-2</v>
      </c>
      <c r="I35" s="2">
        <f>('statistics of original'!I35-'statistics of original'!I$184)/('statistics of original'!I$185-'statistics of original'!I$184)</f>
        <v>2.8521182461918634E-2</v>
      </c>
    </row>
    <row r="36" spans="1:9">
      <c r="A36">
        <v>35</v>
      </c>
      <c r="B36" s="6">
        <v>37561</v>
      </c>
      <c r="C36" s="2">
        <f>('statistics of original'!C36-'statistics of original'!C$184)/('statistics of original'!C$185-'statistics of original'!C$184)</f>
        <v>0.28593565109595992</v>
      </c>
      <c r="D36" s="2">
        <f>('statistics of original'!D36-'statistics of original'!D$184)/('statistics of original'!D$185-'statistics of original'!D$184)</f>
        <v>0.17032509030286197</v>
      </c>
      <c r="E36" s="2">
        <f>('statistics of original'!E36-'statistics of original'!E$184)/('statistics of original'!E$185-'statistics of original'!E$184)</f>
        <v>0.35944495344288718</v>
      </c>
      <c r="F36" s="2">
        <f>('statistics of original'!F36-'statistics of original'!F$184)/('statistics of original'!F$185-'statistics of original'!F$184)</f>
        <v>0.25458019344378902</v>
      </c>
      <c r="G36" s="2">
        <f>('statistics of original'!G36-'statistics of original'!G$184)/('statistics of original'!G$185-'statistics of original'!G$184)</f>
        <v>0.28255695341720494</v>
      </c>
      <c r="H36" s="2">
        <f>('statistics of original'!H36-'statistics of original'!H$184)/('statistics of original'!H$185-'statistics of original'!H$184)</f>
        <v>3.5773729080430264E-2</v>
      </c>
      <c r="I36" s="2">
        <f>('statistics of original'!I36-'statistics of original'!I$184)/('statistics of original'!I$185-'statistics of original'!I$184)</f>
        <v>3.0889108556354742E-2</v>
      </c>
    </row>
    <row r="37" spans="1:9">
      <c r="A37">
        <v>36</v>
      </c>
      <c r="B37" s="6">
        <v>37591</v>
      </c>
      <c r="C37" s="2">
        <f>('statistics of original'!C37-'statistics of original'!C$184)/('statistics of original'!C$185-'statistics of original'!C$184)</f>
        <v>0.3192088803741478</v>
      </c>
      <c r="D37" s="2">
        <f>('statistics of original'!D37-'statistics of original'!D$184)/('statistics of original'!D$185-'statistics of original'!D$184)</f>
        <v>0.19019171992220063</v>
      </c>
      <c r="E37" s="2">
        <f>('statistics of original'!E37-'statistics of original'!E$184)/('statistics of original'!E$185-'statistics of original'!E$184)</f>
        <v>0.38857157709377044</v>
      </c>
      <c r="F37" s="2">
        <f>('statistics of original'!F37-'statistics of original'!F$184)/('statistics of original'!F$185-'statistics of original'!F$184)</f>
        <v>0.27660460581737634</v>
      </c>
      <c r="G37" s="2">
        <f>('statistics of original'!G37-'statistics of original'!G$184)/('statistics of original'!G$185-'statistics of original'!G$184)</f>
        <v>0.28527711662699762</v>
      </c>
      <c r="H37" s="2">
        <f>('statistics of original'!H37-'statistics of original'!H$184)/('statistics of original'!H$185-'statistics of original'!H$184)</f>
        <v>5.1907141489149773E-2</v>
      </c>
      <c r="I37" s="2">
        <f>('statistics of original'!I37-'statistics of original'!I$184)/('statistics of original'!I$185-'statistics of original'!I$184)</f>
        <v>3.3959646223606137E-2</v>
      </c>
    </row>
    <row r="38" spans="1:9">
      <c r="A38">
        <v>37</v>
      </c>
      <c r="B38" s="6">
        <v>37622</v>
      </c>
      <c r="C38" s="2">
        <f>('statistics of original'!C38-'statistics of original'!C$184)/('statistics of original'!C$185-'statistics of original'!C$184)</f>
        <v>0.38885445427396192</v>
      </c>
      <c r="D38" s="2">
        <f>('statistics of original'!D38-'statistics of original'!D$184)/('statistics of original'!D$185-'statistics of original'!D$184)</f>
        <v>0.23159210891914414</v>
      </c>
      <c r="E38" s="2">
        <f>('statistics of original'!E38-'statistics of original'!E$184)/('statistics of original'!E$185-'statistics of original'!E$184)</f>
        <v>0.41383685192044029</v>
      </c>
      <c r="F38" s="2">
        <f>('statistics of original'!F38-'statistics of original'!F$184)/('statistics of original'!F$185-'statistics of original'!F$184)</f>
        <v>0.296289735688121</v>
      </c>
      <c r="G38" s="2">
        <f>('statistics of original'!G38-'statistics of original'!G$184)/('statistics of original'!G$185-'statistics of original'!G$184)</f>
        <v>0.29173750425025508</v>
      </c>
      <c r="H38" s="2">
        <f>('statistics of original'!H38-'statistics of original'!H$184)/('statistics of original'!H$185-'statistics of original'!H$184)</f>
        <v>5.5537701010724652E-2</v>
      </c>
      <c r="I38" s="2">
        <f>('statistics of original'!I38-'statistics of original'!I$184)/('statistics of original'!I$185-'statistics of original'!I$184)</f>
        <v>3.8664485512936421E-2</v>
      </c>
    </row>
    <row r="39" spans="1:9">
      <c r="A39">
        <v>38</v>
      </c>
      <c r="B39" s="6">
        <v>37653</v>
      </c>
      <c r="C39" s="2">
        <f>('statistics of original'!C39-'statistics of original'!C$184)/('statistics of original'!C$185-'statistics of original'!C$184)</f>
        <v>0.40654758550740994</v>
      </c>
      <c r="D39" s="2">
        <f>('statistics of original'!D39-'statistics of original'!D$184)/('statistics of original'!D$185-'statistics of original'!D$184)</f>
        <v>0.24201166990830789</v>
      </c>
      <c r="E39" s="2">
        <f>('statistics of original'!E39-'statistics of original'!E$184)/('statistics of original'!E$185-'statistics of original'!E$184)</f>
        <v>0.43769371722645656</v>
      </c>
      <c r="F39" s="2">
        <f>('statistics of original'!F39-'statistics of original'!F$184)/('statistics of original'!F$185-'statistics of original'!F$184)</f>
        <v>0.32020315248741454</v>
      </c>
      <c r="G39" s="2">
        <f>('statistics of original'!G39-'statistics of original'!G$184)/('statistics of original'!G$185-'statistics of original'!G$184)</f>
        <v>0.28255695341720494</v>
      </c>
      <c r="H39" s="2">
        <f>('statistics of original'!H39-'statistics of original'!H$184)/('statistics of original'!H$185-'statistics of original'!H$184)</f>
        <v>5.1505404709723E-2</v>
      </c>
      <c r="I39" s="2">
        <f>('statistics of original'!I39-'statistics of original'!I$184)/('statistics of original'!I$185-'statistics of original'!I$184)</f>
        <v>3.9652207271456436E-2</v>
      </c>
    </row>
    <row r="40" spans="1:9">
      <c r="A40">
        <v>39</v>
      </c>
      <c r="B40" s="6">
        <v>37681</v>
      </c>
      <c r="C40" s="2">
        <f>('statistics of original'!C40-'statistics of original'!C$184)/('statistics of original'!C$185-'statistics of original'!C$184)</f>
        <v>0.40558967712852895</v>
      </c>
      <c r="D40" s="2">
        <f>('statistics of original'!D40-'statistics of original'!D$184)/('statistics of original'!D$185-'statistics of original'!D$184)</f>
        <v>0.24159488746874125</v>
      </c>
      <c r="E40" s="2">
        <f>('statistics of original'!E40-'statistics of original'!E$184)/('statistics of original'!E$185-'statistics of original'!E$184)</f>
        <v>0.42840828606145676</v>
      </c>
      <c r="F40" s="2">
        <f>('statistics of original'!F40-'statistics of original'!F$184)/('statistics of original'!F$185-'statistics of original'!F$184)</f>
        <v>0.36612069886402815</v>
      </c>
      <c r="G40" s="2">
        <f>('statistics of original'!G40-'statistics of original'!G$184)/('statistics of original'!G$185-'statistics of original'!G$184)</f>
        <v>0.27915674940496421</v>
      </c>
      <c r="H40" s="2">
        <f>('statistics of original'!H40-'statistics of original'!H$184)/('statistics of original'!H$185-'statistics of original'!H$184)</f>
        <v>4.7996520134613987E-2</v>
      </c>
      <c r="I40" s="2">
        <f>('statistics of original'!I40-'statistics of original'!I$184)/('statistics of original'!I$185-'statistics of original'!I$184)</f>
        <v>4.1674561056711128E-2</v>
      </c>
    </row>
    <row r="41" spans="1:9">
      <c r="A41">
        <v>40</v>
      </c>
      <c r="B41" s="6">
        <v>37712</v>
      </c>
      <c r="C41" s="2">
        <f>('statistics of original'!C41-'statistics of original'!C$184)/('statistics of original'!C$185-'statistics of original'!C$184)</f>
        <v>0.38499464698258873</v>
      </c>
      <c r="D41" s="2">
        <f>('statistics of original'!D41-'statistics of original'!D$184)/('statistics of original'!D$185-'statistics of original'!D$184)</f>
        <v>0.22936926924145601</v>
      </c>
      <c r="E41" s="2">
        <f>('statistics of original'!E41-'statistics of original'!E$184)/('statistics of original'!E$185-'statistics of original'!E$184)</f>
        <v>0.42467526982332326</v>
      </c>
      <c r="F41" s="2">
        <f>('statistics of original'!F41-'statistics of original'!F$184)/('statistics of original'!F$185-'statistics of original'!F$184)</f>
        <v>0.34689531237534532</v>
      </c>
      <c r="G41" s="2">
        <f>('statistics of original'!G41-'statistics of original'!G$184)/('statistics of original'!G$185-'statistics of original'!G$184)</f>
        <v>0.23597415844950673</v>
      </c>
      <c r="H41" s="2">
        <f>('statistics of original'!H41-'statistics of original'!H$184)/('statistics of original'!H$185-'statistics of original'!H$184)</f>
        <v>4.3583356497272678E-2</v>
      </c>
      <c r="I41" s="2">
        <f>('statistics of original'!I41-'statistics of original'!I$184)/('statistics of original'!I$185-'statistics of original'!I$184)</f>
        <v>4.4353919209572407E-2</v>
      </c>
    </row>
    <row r="42" spans="1:9">
      <c r="A42">
        <v>41</v>
      </c>
      <c r="B42" s="6">
        <v>37742</v>
      </c>
      <c r="C42" s="2">
        <f>('statistics of original'!C42-'statistics of original'!C$184)/('statistics of original'!C$185-'statistics of original'!C$184)</f>
        <v>0.4736575195807744</v>
      </c>
      <c r="D42" s="2">
        <f>('statistics of original'!D42-'statistics of original'!D$184)/('statistics of original'!D$185-'statistics of original'!D$184)</f>
        <v>0.28216171158655173</v>
      </c>
      <c r="E42" s="2">
        <f>('statistics of original'!E42-'statistics of original'!E$184)/('statistics of original'!E$185-'statistics of original'!E$184)</f>
        <v>0.46800295002501674</v>
      </c>
      <c r="F42" s="2">
        <f>('statistics of original'!F42-'statistics of original'!F$184)/('statistics of original'!F$185-'statistics of original'!F$184)</f>
        <v>0.37743849918125111</v>
      </c>
      <c r="G42" s="2">
        <f>('statistics of original'!G42-'statistics of original'!G$184)/('statistics of original'!G$185-'statistics of original'!G$184)</f>
        <v>0.20741244474668466</v>
      </c>
      <c r="H42" s="2">
        <f>('statistics of original'!H42-'statistics of original'!H$184)/('statistics of original'!H$185-'statistics of original'!H$184)</f>
        <v>4.1511721524549371E-2</v>
      </c>
      <c r="I42" s="2">
        <f>('statistics of original'!I42-'statistics of original'!I$184)/('statistics of original'!I$185-'statistics of original'!I$184)</f>
        <v>4.7942554727994725E-2</v>
      </c>
    </row>
    <row r="43" spans="1:9">
      <c r="A43">
        <v>42</v>
      </c>
      <c r="B43" s="6">
        <v>37773</v>
      </c>
      <c r="C43" s="2">
        <f>('statistics of original'!C43-'statistics of original'!C$184)/('statistics of original'!C$185-'statistics of original'!C$184)</f>
        <v>0.45945793655265682</v>
      </c>
      <c r="D43" s="2">
        <f>('statistics of original'!D43-'statistics of original'!D$184)/('statistics of original'!D$185-'statistics of original'!D$184)</f>
        <v>0.27368713531536532</v>
      </c>
      <c r="E43" s="2">
        <f>('statistics of original'!E43-'statistics of original'!E$184)/('statistics of original'!E$185-'statistics of original'!E$184)</f>
        <v>0.46864136402918832</v>
      </c>
      <c r="F43" s="2">
        <f>('statistics of original'!F43-'statistics of original'!F$184)/('statistics of original'!F$185-'statistics of original'!F$184)</f>
        <v>0.36343525663822118</v>
      </c>
      <c r="G43" s="2">
        <f>('statistics of original'!G43-'statistics of original'!G$184)/('statistics of original'!G$185-'statistics of original'!G$184)</f>
        <v>0.17375042502550131</v>
      </c>
      <c r="H43" s="2">
        <f>('statistics of original'!H43-'statistics of original'!H$184)/('statistics of original'!H$185-'statistics of original'!H$184)</f>
        <v>4.4548682488827318E-2</v>
      </c>
      <c r="I43" s="2">
        <f>('statistics of original'!I43-'statistics of original'!I$184)/('statistics of original'!I$185-'statistics of original'!I$184)</f>
        <v>4.9614384564645356E-2</v>
      </c>
    </row>
    <row r="44" spans="1:9">
      <c r="A44">
        <v>43</v>
      </c>
      <c r="B44" s="6">
        <v>37803</v>
      </c>
      <c r="C44" s="2">
        <f>('statistics of original'!C44-'statistics of original'!C$184)/('statistics of original'!C$185-'statistics of original'!C$184)</f>
        <v>0.40874514002366608</v>
      </c>
      <c r="D44" s="2">
        <f>('statistics of original'!D44-'statistics of original'!D$184)/('statistics of original'!D$185-'statistics of original'!D$184)</f>
        <v>0.24353987218671855</v>
      </c>
      <c r="E44" s="2">
        <f>('statistics of original'!E44-'statistics of original'!E$184)/('statistics of original'!E$185-'statistics of original'!E$184)</f>
        <v>0.4286438332131231</v>
      </c>
      <c r="F44" s="2">
        <f>('statistics of original'!F44-'statistics of original'!F$184)/('statistics of original'!F$185-'statistics of original'!F$184)</f>
        <v>0.31460645290402317</v>
      </c>
      <c r="G44" s="2">
        <f>('statistics of original'!G44-'statistics of original'!G$184)/('statistics of original'!G$185-'statistics of original'!G$184)</f>
        <v>0.16422985379122756</v>
      </c>
      <c r="H44" s="2">
        <f>('statistics of original'!H44-'statistics of original'!H$184)/('statistics of original'!H$185-'statistics of original'!H$184)</f>
        <v>4.6814349966165215E-2</v>
      </c>
      <c r="I44" s="2">
        <f>('statistics of original'!I44-'statistics of original'!I$184)/('statistics of original'!I$185-'statistics of original'!I$184)</f>
        <v>5.2223116702583436E-2</v>
      </c>
    </row>
    <row r="45" spans="1:9">
      <c r="A45">
        <v>44</v>
      </c>
      <c r="B45" s="6">
        <v>37834</v>
      </c>
      <c r="C45" s="2">
        <f>('statistics of original'!C45-'statistics of original'!C$184)/('statistics of original'!C$185-'statistics of original'!C$184)</f>
        <v>0.38130388234631202</v>
      </c>
      <c r="D45" s="2">
        <f>('statistics of original'!D45-'statistics of original'!D$184)/('statistics of original'!D$185-'statistics of original'!D$184)</f>
        <v>0.22714642956376768</v>
      </c>
      <c r="E45" s="2">
        <f>('statistics of original'!E45-'statistics of original'!E$184)/('statistics of original'!E$185-'statistics of original'!E$184)</f>
        <v>0.40659337089092062</v>
      </c>
      <c r="F45" s="2">
        <f>('statistics of original'!F45-'statistics of original'!F$184)/('statistics of original'!F$185-'statistics of original'!F$184)</f>
        <v>0.29334467367009093</v>
      </c>
      <c r="G45" s="2">
        <f>('statistics of original'!G45-'statistics of original'!G$184)/('statistics of original'!G$185-'statistics of original'!G$184)</f>
        <v>0.17307038422305324</v>
      </c>
      <c r="H45" s="2">
        <f>('statistics of original'!H45-'statistics of original'!H$184)/('statistics of original'!H$185-'statistics of original'!H$184)</f>
        <v>5.017021734725232E-2</v>
      </c>
      <c r="I45" s="2">
        <f>('statistics of original'!I45-'statistics of original'!I$184)/('statistics of original'!I$185-'statistics of original'!I$184)</f>
        <v>5.4372649437220123E-2</v>
      </c>
    </row>
    <row r="46" spans="1:9">
      <c r="A46">
        <v>45</v>
      </c>
      <c r="B46" s="6">
        <v>37865</v>
      </c>
      <c r="C46" s="2">
        <f>('statistics of original'!C46-'statistics of original'!C$184)/('statistics of original'!C$185-'statistics of original'!C$184)</f>
        <v>0.39246069758269003</v>
      </c>
      <c r="D46" s="2">
        <f>('statistics of original'!D46-'statistics of original'!D$184)/('statistics of original'!D$185-'statistics of original'!D$184)</f>
        <v>0.23381494859683247</v>
      </c>
      <c r="E46" s="2">
        <f>('statistics of original'!E46-'statistics of original'!E$184)/('statistics of original'!E$185-'statistics of original'!E$184)</f>
        <v>0.37183960700988317</v>
      </c>
      <c r="F46" s="2">
        <f>('statistics of original'!F46-'statistics of original'!F$184)/('statistics of original'!F$185-'statistics of original'!F$184)</f>
        <v>0.2869461275409273</v>
      </c>
      <c r="G46" s="2">
        <f>('statistics of original'!G46-'statistics of original'!G$184)/('statistics of original'!G$185-'statistics of original'!G$184)</f>
        <v>0.1635498129887791</v>
      </c>
      <c r="H46" s="2">
        <f>('statistics of original'!H46-'statistics of original'!H$184)/('statistics of original'!H$185-'statistics of original'!H$184)</f>
        <v>5.7970781027863488E-2</v>
      </c>
      <c r="I46" s="2">
        <f>('statistics of original'!I46-'statistics of original'!I$184)/('statistics of original'!I$185-'statistics of original'!I$184)</f>
        <v>5.9357907885433665E-2</v>
      </c>
    </row>
    <row r="47" spans="1:9">
      <c r="A47">
        <v>46</v>
      </c>
      <c r="B47" s="6">
        <v>37895</v>
      </c>
      <c r="C47" s="2">
        <f>('statistics of original'!C47-'statistics of original'!C$184)/('statistics of original'!C$185-'statistics of original'!C$184)</f>
        <v>0.45610525722657358</v>
      </c>
      <c r="D47" s="2">
        <f>('statistics of original'!D47-'statistics of original'!D$184)/('statistics of original'!D$185-'statistics of original'!D$184)</f>
        <v>0.27174215059738815</v>
      </c>
      <c r="E47" s="2">
        <f>('statistics of original'!E47-'statistics of original'!E$184)/('statistics of original'!E$185-'statistics of original'!E$184)</f>
        <v>0.35660701638108611</v>
      </c>
      <c r="F47" s="2">
        <f>('statistics of original'!F47-'statistics of original'!F$184)/('statistics of original'!F$185-'statistics of original'!F$184)</f>
        <v>0.33436324865491257</v>
      </c>
      <c r="G47" s="2">
        <f>('statistics of original'!G47-'statistics of original'!G$184)/('statistics of original'!G$185-'statistics of original'!G$184)</f>
        <v>0.16082964977898681</v>
      </c>
      <c r="H47" s="2">
        <f>('statistics of original'!H47-'statistics of original'!H$184)/('statistics of original'!H$185-'statistics of original'!H$184)</f>
        <v>6.3183305268121492E-2</v>
      </c>
      <c r="I47" s="2">
        <f>('statistics of original'!I47-'statistics of original'!I$184)/('statistics of original'!I$185-'statistics of original'!I$184)</f>
        <v>6.3821941131261967E-2</v>
      </c>
    </row>
    <row r="48" spans="1:9">
      <c r="A48">
        <v>47</v>
      </c>
      <c r="B48" s="6">
        <v>37926</v>
      </c>
      <c r="C48" s="2">
        <f>('statistics of original'!C48-'statistics of original'!C$184)/('statistics of original'!C$185-'statistics of original'!C$184)</f>
        <v>0.44866738040232168</v>
      </c>
      <c r="D48" s="2">
        <f>('statistics of original'!D48-'statistics of original'!D$184)/('statistics of original'!D$185-'statistics of original'!D$184)</f>
        <v>0.26729647124201167</v>
      </c>
      <c r="E48" s="2">
        <f>('statistics of original'!E48-'statistics of original'!E$184)/('statistics of original'!E$185-'statistics of original'!E$184)</f>
        <v>0.34657270772009857</v>
      </c>
      <c r="F48" s="2">
        <f>('statistics of original'!F48-'statistics of original'!F$184)/('statistics of original'!F$185-'statistics of original'!F$184)</f>
        <v>0.34747945690784721</v>
      </c>
      <c r="G48" s="2">
        <f>('statistics of original'!G48-'statistics of original'!G$184)/('statistics of original'!G$185-'statistics of original'!G$184)</f>
        <v>0.1475688541312479</v>
      </c>
      <c r="H48" s="2">
        <f>('statistics of original'!H48-'statistics of original'!H$184)/('statistics of original'!H$185-'statistics of original'!H$184)</f>
        <v>6.5359934866011132E-2</v>
      </c>
      <c r="I48" s="2">
        <f>('statistics of original'!I48-'statistics of original'!I$184)/('statistics of original'!I$185-'statistics of original'!I$184)</f>
        <v>6.8869746603761731E-2</v>
      </c>
    </row>
    <row r="49" spans="1:9">
      <c r="A49">
        <v>48</v>
      </c>
      <c r="B49" s="6">
        <v>37956</v>
      </c>
      <c r="C49" s="2">
        <f>('statistics of original'!C49-'statistics of original'!C$184)/('statistics of original'!C$185-'statistics of original'!C$184)</f>
        <v>0.54076745365413892</v>
      </c>
      <c r="D49" s="2">
        <f>('statistics of original'!D49-'statistics of original'!D$184)/('statistics of original'!D$185-'statistics of original'!D$184)</f>
        <v>0.32217282578494028</v>
      </c>
      <c r="E49" s="2">
        <f>('statistics of original'!E49-'statistics of original'!E$184)/('statistics of original'!E$185-'statistics of original'!E$184)</f>
        <v>0.39746226372183996</v>
      </c>
      <c r="F49" s="2">
        <f>('statistics of original'!F49-'statistics of original'!F$184)/('statistics of original'!F$185-'statistics of original'!F$184)</f>
        <v>0.41656130880827752</v>
      </c>
      <c r="G49" s="2">
        <f>('statistics of original'!G49-'statistics of original'!G$184)/('statistics of original'!G$185-'statistics of original'!G$184)</f>
        <v>0.15266916014960882</v>
      </c>
      <c r="H49" s="2">
        <f>('statistics of original'!H49-'statistics of original'!H$184)/('statistics of original'!H$185-'statistics of original'!H$184)</f>
        <v>8.124310437231208E-2</v>
      </c>
      <c r="I49" s="2">
        <f>('statistics of original'!I49-'statistics of original'!I$184)/('statistics of original'!I$185-'statistics of original'!I$184)</f>
        <v>6.4410664997356093E-2</v>
      </c>
    </row>
    <row r="50" spans="1:9">
      <c r="A50">
        <v>49</v>
      </c>
      <c r="B50" s="6">
        <v>37987</v>
      </c>
      <c r="C50" s="2">
        <f>('statistics of original'!C50-'statistics of original'!C$184)/('statistics of original'!C$185-'statistics of original'!C$184)</f>
        <v>0.57032174452020079</v>
      </c>
      <c r="D50" s="2">
        <f>('statistics of original'!D50-'statistics of original'!D$184)/('statistics of original'!D$185-'statistics of original'!D$184)</f>
        <v>0.33981661572659078</v>
      </c>
      <c r="E50" s="2">
        <f>('statistics of original'!E50-'statistics of original'!E$184)/('statistics of original'!E$185-'statistics of original'!E$184)</f>
        <v>0.4044312104849348</v>
      </c>
      <c r="F50" s="2">
        <f>('statistics of original'!F50-'statistics of original'!F$184)/('statistics of original'!F$185-'statistics of original'!F$184)</f>
        <v>0.43021703944192569</v>
      </c>
      <c r="G50" s="2">
        <f>('statistics of original'!G50-'statistics of original'!G$184)/('statistics of original'!G$185-'statistics of original'!G$184)</f>
        <v>0.13804828289697374</v>
      </c>
      <c r="H50" s="2">
        <f>('statistics of original'!H50-'statistics of original'!H$184)/('statistics of original'!H$185-'statistics of original'!H$184)</f>
        <v>8.3007867132634111E-2</v>
      </c>
      <c r="I50" s="2">
        <f>('statistics of original'!I50-'statistics of original'!I$184)/('statistics of original'!I$185-'statistics of original'!I$184)</f>
        <v>6.7660243521626806E-2</v>
      </c>
    </row>
    <row r="51" spans="1:9">
      <c r="A51">
        <v>50</v>
      </c>
      <c r="B51" s="6">
        <v>38018</v>
      </c>
      <c r="C51" s="2">
        <f>('statistics of original'!C51-'statistics of original'!C$184)/('statistics of original'!C$185-'statistics of original'!C$184)</f>
        <v>0.56316560545444305</v>
      </c>
      <c r="D51" s="2">
        <f>('statistics of original'!D51-'statistics of original'!D$184)/('statistics of original'!D$185-'statistics of original'!D$184)</f>
        <v>0.33550986385106968</v>
      </c>
      <c r="E51" s="2">
        <f>('statistics of original'!E51-'statistics of original'!E$184)/('statistics of original'!E$185-'statistics of original'!E$184)</f>
        <v>0.40306503700526974</v>
      </c>
      <c r="F51" s="2">
        <f>('statistics of original'!F51-'statistics of original'!F$184)/('statistics of original'!F$185-'statistics of original'!F$184)</f>
        <v>0.4067728313296185</v>
      </c>
      <c r="G51" s="2">
        <f>('statistics of original'!G51-'statistics of original'!G$184)/('statistics of original'!G$185-'statistics of original'!G$184)</f>
        <v>0.12648758925535539</v>
      </c>
      <c r="H51" s="2">
        <f>('statistics of original'!H51-'statistics of original'!H$184)/('statistics of original'!H$185-'statistics of original'!H$184)</f>
        <v>7.6864710445807491E-2</v>
      </c>
      <c r="I51" s="2">
        <f>('statistics of original'!I51-'statistics of original'!I$184)/('statistics of original'!I$185-'statistics of original'!I$184)</f>
        <v>7.0505872514048981E-2</v>
      </c>
    </row>
    <row r="52" spans="1:9">
      <c r="A52">
        <v>51</v>
      </c>
      <c r="B52" s="6">
        <v>38047</v>
      </c>
      <c r="C52" s="2">
        <f>('statistics of original'!C52-'statistics of original'!C$184)/('statistics of original'!C$185-'statistics of original'!C$184)</f>
        <v>0.51929903645686615</v>
      </c>
      <c r="D52" s="2">
        <f>('statistics of original'!D52-'statistics of original'!D$184)/('statistics of original'!D$185-'statistics of original'!D$184)</f>
        <v>0.30939149763823287</v>
      </c>
      <c r="E52" s="2">
        <f>('statistics of original'!E52-'statistics of original'!E$184)/('statistics of original'!E$185-'statistics of original'!E$184)</f>
        <v>0.3936756402009135</v>
      </c>
      <c r="F52" s="2">
        <f>('statistics of original'!F52-'statistics of original'!F$184)/('statistics of original'!F$185-'statistics of original'!F$184)</f>
        <v>0.37535342772495983</v>
      </c>
      <c r="G52" s="2">
        <f>('statistics of original'!G52-'statistics of original'!G$184)/('statistics of original'!G$185-'statistics of original'!G$184)</f>
        <v>0.13668820129207723</v>
      </c>
      <c r="H52" s="2">
        <f>('statistics of original'!H52-'statistics of original'!H$184)/('statistics of original'!H$185-'statistics of original'!H$184)</f>
        <v>7.2180244048333758E-2</v>
      </c>
      <c r="I52" s="2">
        <f>('statistics of original'!I52-'statistics of original'!I$184)/('statistics of original'!I$185-'statistics of original'!I$184)</f>
        <v>7.3941528435571238E-2</v>
      </c>
    </row>
    <row r="53" spans="1:9">
      <c r="A53">
        <v>52</v>
      </c>
      <c r="B53" s="6">
        <v>38078</v>
      </c>
      <c r="C53" s="2">
        <f>('statistics of original'!C53-'statistics of original'!C$184)/('statistics of original'!C$185-'statistics of original'!C$184)</f>
        <v>0.49318194624443568</v>
      </c>
      <c r="D53" s="2">
        <f>('statistics of original'!D53-'statistics of original'!D$184)/('statistics of original'!D$185-'statistics of original'!D$184)</f>
        <v>0.29383161989441514</v>
      </c>
      <c r="E53" s="2">
        <f>('statistics of original'!E53-'statistics of original'!E$184)/('statistics of original'!E$185-'statistics of original'!E$184)</f>
        <v>0.35847352450015257</v>
      </c>
      <c r="F53" s="2">
        <f>('statistics of original'!F53-'statistics of original'!F$184)/('statistics of original'!F$185-'statistics of original'!F$184)</f>
        <v>0.34633415501194664</v>
      </c>
      <c r="G53" s="2">
        <f>('statistics of original'!G53-'statistics of original'!G$184)/('statistics of original'!G$185-'statistics of original'!G$184)</f>
        <v>0.15232913974838477</v>
      </c>
      <c r="H53" s="2">
        <f>('statistics of original'!H53-'statistics of original'!H$184)/('statistics of original'!H$185-'statistics of original'!H$184)</f>
        <v>7.3932667940845173E-2</v>
      </c>
      <c r="I53" s="2">
        <f>('statistics of original'!I53-'statistics of original'!I$184)/('statistics of original'!I$185-'statistics of original'!I$184)</f>
        <v>7.6337861303537327E-2</v>
      </c>
    </row>
    <row r="54" spans="1:9">
      <c r="A54">
        <v>53</v>
      </c>
      <c r="B54" s="6">
        <v>38108</v>
      </c>
      <c r="C54" s="2">
        <f>('statistics of original'!C54-'statistics of original'!C$184)/('statistics of original'!C$185-'statistics of original'!C$184)</f>
        <v>0.51141037921902299</v>
      </c>
      <c r="D54" s="2">
        <f>('statistics of original'!D54-'statistics of original'!D$184)/('statistics of original'!D$185-'statistics of original'!D$184)</f>
        <v>0.30466796332314522</v>
      </c>
      <c r="E54" s="2">
        <f>('statistics of original'!E54-'statistics of original'!E$184)/('statistics of original'!E$185-'statistics of original'!E$184)</f>
        <v>0.42987355179113301</v>
      </c>
      <c r="F54" s="2">
        <f>('statistics of original'!F54-'statistics of original'!F$184)/('statistics of original'!F$185-'statistics of original'!F$184)</f>
        <v>0.37960875838186559</v>
      </c>
      <c r="G54" s="2">
        <f>('statistics of original'!G54-'statistics of original'!G$184)/('statistics of original'!G$185-'statistics of original'!G$184)</f>
        <v>0.17341040462427729</v>
      </c>
      <c r="H54" s="2">
        <f>('statistics of original'!H54-'statistics of original'!H$184)/('statistics of original'!H$185-'statistics of original'!H$184)</f>
        <v>7.0018923786431403E-2</v>
      </c>
      <c r="I54" s="2">
        <f>('statistics of original'!I54-'statistics of original'!I$184)/('statistics of original'!I$185-'statistics of original'!I$184)</f>
        <v>7.882488735671847E-2</v>
      </c>
    </row>
    <row r="55" spans="1:9">
      <c r="A55">
        <v>54</v>
      </c>
      <c r="B55" s="6">
        <v>38139</v>
      </c>
      <c r="C55" s="2">
        <f>('statistics of original'!C55-'statistics of original'!C$184)/('statistics of original'!C$185-'statistics of original'!C$184)</f>
        <v>0.55970023102496214</v>
      </c>
      <c r="D55" s="2">
        <f>('statistics of original'!D55-'statistics of original'!D$184)/('statistics of original'!D$185-'statistics of original'!D$184)</f>
        <v>0.33342595165323702</v>
      </c>
      <c r="E55" s="2">
        <f>('statistics of original'!E55-'statistics of original'!E$184)/('statistics of original'!E$185-'statistics of original'!E$184)</f>
        <v>0.43426285112770235</v>
      </c>
      <c r="F55" s="2">
        <f>('statistics of original'!F55-'statistics of original'!F$184)/('statistics of original'!F$185-'statistics of original'!F$184)</f>
        <v>0.39377831985428846</v>
      </c>
      <c r="G55" s="2">
        <f>('statistics of original'!G55-'statistics of original'!G$184)/('statistics of original'!G$185-'statistics of original'!G$184)</f>
        <v>0.20571234274056449</v>
      </c>
      <c r="H55" s="2">
        <f>('statistics of original'!H55-'statistics of original'!H$184)/('statistics of original'!H$185-'statistics of original'!H$184)</f>
        <v>7.5395128439806891E-2</v>
      </c>
      <c r="I55" s="2">
        <f>('statistics of original'!I55-'statistics of original'!I$184)/('statistics of original'!I$185-'statistics of original'!I$184)</f>
        <v>8.1972826966524068E-2</v>
      </c>
    </row>
    <row r="56" spans="1:9">
      <c r="A56">
        <v>55</v>
      </c>
      <c r="B56" s="6">
        <v>38169</v>
      </c>
      <c r="C56" s="2">
        <f>('statistics of original'!C56-'statistics of original'!C$184)/('statistics of original'!C$185-'statistics of original'!C$184)</f>
        <v>0.56722262917676236</v>
      </c>
      <c r="D56" s="2">
        <f>('statistics of original'!D56-'statistics of original'!D$184)/('statistics of original'!D$185-'statistics of original'!D$184)</f>
        <v>0.33801055848846895</v>
      </c>
      <c r="E56" s="2">
        <f>('statistics of original'!E56-'statistics of original'!E$184)/('statistics of original'!E$185-'statistics of original'!E$184)</f>
        <v>0.43891044009954699</v>
      </c>
      <c r="F56" s="2">
        <f>('statistics of original'!F56-'statistics of original'!F$184)/('statistics of original'!F$185-'statistics of original'!F$184)</f>
        <v>0.39889228888651501</v>
      </c>
      <c r="G56" s="2">
        <f>('statistics of original'!G56-'statistics of original'!G$184)/('statistics of original'!G$185-'statistics of original'!G$184)</f>
        <v>0.19245154709282558</v>
      </c>
      <c r="H56" s="2">
        <f>('statistics of original'!H56-'statistics of original'!H$184)/('statistics of original'!H$185-'statistics of original'!H$184)</f>
        <v>7.2337755027545941E-2</v>
      </c>
      <c r="I56" s="2">
        <f>('statistics of original'!I56-'statistics of original'!I$184)/('statistics of original'!I$185-'statistics of original'!I$184)</f>
        <v>8.5189568303044499E-2</v>
      </c>
    </row>
    <row r="57" spans="1:9">
      <c r="A57">
        <v>56</v>
      </c>
      <c r="B57" s="6">
        <v>38200</v>
      </c>
      <c r="C57" s="2">
        <f>('statistics of original'!C57-'statistics of original'!C$184)/('statistics of original'!C$185-'statistics of original'!C$184)</f>
        <v>0.54265509663605127</v>
      </c>
      <c r="D57" s="2">
        <f>('statistics of original'!D57-'statistics of original'!D$184)/('statistics of original'!D$185-'statistics of original'!D$184)</f>
        <v>0.32328424562378444</v>
      </c>
      <c r="E57" s="2">
        <f>('statistics of original'!E57-'statistics of original'!E$184)/('statistics of original'!E$185-'statistics of original'!E$184)</f>
        <v>0.43139729819294725</v>
      </c>
      <c r="F57" s="2">
        <f>('statistics of original'!F57-'statistics of original'!F$184)/('statistics of original'!F$185-'statistics of original'!F$184)</f>
        <v>0.38015098513541468</v>
      </c>
      <c r="G57" s="2">
        <f>('statistics of original'!G57-'statistics of original'!G$184)/('statistics of original'!G$185-'statistics of original'!G$184)</f>
        <v>0.17511050663039784</v>
      </c>
      <c r="H57" s="2">
        <f>('statistics of original'!H57-'statistics of original'!H$184)/('statistics of original'!H$185-'statistics of original'!H$184)</f>
        <v>7.6451663037554282E-2</v>
      </c>
      <c r="I57" s="2">
        <f>('statistics of original'!I57-'statistics of original'!I$184)/('statistics of original'!I$185-'statistics of original'!I$184)</f>
        <v>8.8626266674971518E-2</v>
      </c>
    </row>
    <row r="58" spans="1:9">
      <c r="A58">
        <v>57</v>
      </c>
      <c r="B58" s="6">
        <v>38231</v>
      </c>
      <c r="C58" s="2">
        <f>('statistics of original'!C58-'statistics of original'!C$184)/('statistics of original'!C$185-'statistics of original'!C$184)</f>
        <v>0.53893615822392538</v>
      </c>
      <c r="D58" s="2">
        <f>('statistics of original'!D58-'statistics of original'!D$184)/('statistics of original'!D$185-'statistics of original'!D$184)</f>
        <v>0.32106140594609611</v>
      </c>
      <c r="E58" s="2">
        <f>('statistics of original'!E58-'statistics of original'!E$184)/('statistics of original'!E$185-'statistics of original'!E$184)</f>
        <v>0.42752620259004387</v>
      </c>
      <c r="F58" s="2">
        <f>('statistics of original'!F58-'statistics of original'!F$184)/('statistics of original'!F$185-'statistics of original'!F$184)</f>
        <v>0.36918204891399148</v>
      </c>
      <c r="G58" s="2">
        <f>('statistics of original'!G58-'statistics of original'!G$184)/('statistics of original'!G$185-'statistics of original'!G$184)</f>
        <v>0.16899013940836444</v>
      </c>
      <c r="H58" s="2">
        <f>('statistics of original'!H58-'statistics of original'!H$184)/('statistics of original'!H$185-'statistics of original'!H$184)</f>
        <v>8.2418571945900757E-2</v>
      </c>
      <c r="I58" s="2">
        <f>('statistics of original'!I58-'statistics of original'!I$184)/('statistics of original'!I$185-'statistics of original'!I$184)</f>
        <v>9.3413459546278679E-2</v>
      </c>
    </row>
    <row r="59" spans="1:9">
      <c r="A59">
        <v>58</v>
      </c>
      <c r="B59" s="6">
        <v>38261</v>
      </c>
      <c r="C59" s="2">
        <f>('statistics of original'!C59-'statistics of original'!C$184)/('statistics of original'!C$185-'statistics of original'!C$184)</f>
        <v>0.5872260100298643</v>
      </c>
      <c r="D59" s="2">
        <f>('statistics of original'!D59-'statistics of original'!D$184)/('statistics of original'!D$185-'statistics of original'!D$184)</f>
        <v>0.34995832175604336</v>
      </c>
      <c r="E59" s="2">
        <f>('statistics of original'!E59-'statistics of original'!E$184)/('statistics of original'!E$185-'statistics of original'!E$184)</f>
        <v>0.44535630973963092</v>
      </c>
      <c r="F59" s="2">
        <f>('statistics of original'!F59-'statistics of original'!F$184)/('statistics of original'!F$185-'statistics of original'!F$184)</f>
        <v>0.39211918711961302</v>
      </c>
      <c r="G59" s="2">
        <f>('statistics of original'!G59-'statistics of original'!G$184)/('statistics of original'!G$185-'statistics of original'!G$184)</f>
        <v>0.17069024141448461</v>
      </c>
      <c r="H59" s="2">
        <f>('statistics of original'!H59-'statistics of original'!H$184)/('statistics of original'!H$185-'statistics of original'!H$184)</f>
        <v>8.0580385305520447E-2</v>
      </c>
      <c r="I59" s="2">
        <f>('statistics of original'!I59-'statistics of original'!I$184)/('statistics of original'!I$185-'statistics of original'!I$184)</f>
        <v>0.10068585418255863</v>
      </c>
    </row>
    <row r="60" spans="1:9">
      <c r="A60">
        <v>59</v>
      </c>
      <c r="B60" s="6">
        <v>38292</v>
      </c>
      <c r="C60" s="2">
        <f>('statistics of original'!C60-'statistics of original'!C$184)/('statistics of original'!C$185-'statistics of original'!C$184)</f>
        <v>0.69022933453541468</v>
      </c>
      <c r="D60" s="2">
        <f>('statistics of original'!D60-'statistics of original'!D$184)/('statistics of original'!D$185-'statistics of original'!D$184)</f>
        <v>0.41122534037232572</v>
      </c>
      <c r="E60" s="2">
        <f>('statistics of original'!E60-'statistics of original'!E$184)/('statistics of original'!E$185-'statistics of original'!E$184)</f>
        <v>0.46610557710676626</v>
      </c>
      <c r="F60" s="2">
        <f>('statistics of original'!F60-'statistics of original'!F$184)/('statistics of original'!F$185-'statistics of original'!F$184)</f>
        <v>0.39517783279674074</v>
      </c>
      <c r="G60" s="2">
        <f>('statistics of original'!G60-'statistics of original'!G$184)/('statistics of original'!G$185-'statistics of original'!G$184)</f>
        <v>0.2016320979258753</v>
      </c>
      <c r="H60" s="2">
        <f>('statistics of original'!H60-'statistics of original'!H$184)/('statistics of original'!H$185-'statistics of original'!H$184)</f>
        <v>8.5585890763622441E-2</v>
      </c>
      <c r="I60" s="2">
        <f>('statistics of original'!I60-'statistics of original'!I$184)/('statistics of original'!I$185-'statistics of original'!I$184)</f>
        <v>0.10887925375145324</v>
      </c>
    </row>
    <row r="61" spans="1:9">
      <c r="A61">
        <v>60</v>
      </c>
      <c r="B61" s="6">
        <v>38322</v>
      </c>
      <c r="C61" s="2">
        <f>('statistics of original'!C61-'statistics of original'!C$184)/('statistics of original'!C$185-'statistics of original'!C$184)</f>
        <v>0.72868653856989929</v>
      </c>
      <c r="D61" s="2">
        <f>('statistics of original'!D61-'statistics of original'!D$184)/('statistics of original'!D$185-'statistics of original'!D$184)</f>
        <v>0.4341483745484857</v>
      </c>
      <c r="E61" s="2">
        <f>('statistics of original'!E61-'statistics of original'!E$184)/('statistics of original'!E$185-'statistics of original'!E$184)</f>
        <v>0.48284566950622804</v>
      </c>
      <c r="F61" s="2">
        <f>('statistics of original'!F61-'statistics of original'!F$184)/('statistics of original'!F$185-'statistics of original'!F$184)</f>
        <v>0.38132468294608968</v>
      </c>
      <c r="G61" s="2">
        <f>('statistics of original'!G61-'statistics of original'!G$184)/('statistics of original'!G$185-'statistics of original'!G$184)</f>
        <v>0.17851071064263857</v>
      </c>
      <c r="H61" s="2">
        <f>('statistics of original'!H61-'statistics of original'!H$184)/('statistics of original'!H$185-'statistics of original'!H$184)</f>
        <v>0.10414903189205074</v>
      </c>
      <c r="I61" s="2">
        <f>('statistics of original'!I61-'statistics of original'!I$184)/('statistics of original'!I$185-'statistics of original'!I$184)</f>
        <v>0.11827433802444702</v>
      </c>
    </row>
    <row r="62" spans="1:9">
      <c r="A62">
        <v>61</v>
      </c>
      <c r="B62" s="6">
        <v>38353</v>
      </c>
      <c r="C62" s="2">
        <f>('statistics of original'!C62-'statistics of original'!C$184)/('statistics of original'!C$185-'statistics of original'!C$184)</f>
        <v>0.67208542288837569</v>
      </c>
      <c r="D62" s="2">
        <f>('statistics of original'!D62-'statistics of original'!D$184)/('statistics of original'!D$185-'statistics of original'!D$184)</f>
        <v>0.40052792442345098</v>
      </c>
      <c r="E62" s="2">
        <f>('statistics of original'!E62-'statistics of original'!E$184)/('statistics of original'!E$185-'statistics of original'!E$184)</f>
        <v>0.43466084459086257</v>
      </c>
      <c r="F62" s="2">
        <f>('statistics of original'!F62-'statistics of original'!F$184)/('statistics of original'!F$185-'statistics of original'!F$184)</f>
        <v>0.33322876425035469</v>
      </c>
      <c r="G62" s="2">
        <f>('statistics of original'!G62-'statistics of original'!G$184)/('statistics of original'!G$185-'statistics of original'!G$184)</f>
        <v>0.1635498129887791</v>
      </c>
      <c r="H62" s="2">
        <f>('statistics of original'!H62-'statistics of original'!H$184)/('statistics of original'!H$185-'statistics of original'!H$184)</f>
        <v>0.10411311969345377</v>
      </c>
      <c r="I62" s="2">
        <f>('statistics of original'!I62-'statistics of original'!I$184)/('statistics of original'!I$185-'statistics of original'!I$184)</f>
        <v>0.12184837923720256</v>
      </c>
    </row>
    <row r="63" spans="1:9">
      <c r="A63">
        <v>62</v>
      </c>
      <c r="B63" s="6">
        <v>38384</v>
      </c>
      <c r="C63" s="2">
        <f>('statistics of original'!C63-'statistics of original'!C$184)/('statistics of original'!C$185-'statistics of original'!C$184)</f>
        <v>0.65134952386318834</v>
      </c>
      <c r="D63" s="2">
        <f>('statistics of original'!D63-'statistics of original'!D$184)/('statistics of original'!D$185-'statistics of original'!D$184)</f>
        <v>0.38816337871631007</v>
      </c>
      <c r="E63" s="2">
        <f>('statistics of original'!E63-'statistics of original'!E$184)/('statistics of original'!E$185-'statistics of original'!E$184)</f>
        <v>0.44447585073133322</v>
      </c>
      <c r="F63" s="2">
        <f>('statistics of original'!F63-'statistics of original'!F$184)/('statistics of original'!F$185-'statistics of original'!F$184)</f>
        <v>0.30127524701065383</v>
      </c>
      <c r="G63" s="2">
        <f>('statistics of original'!G63-'statistics of original'!G$184)/('statistics of original'!G$185-'statistics of original'!G$184)</f>
        <v>0.15912954777286625</v>
      </c>
      <c r="H63" s="2">
        <f>('statistics of original'!H63-'statistics of original'!H$184)/('statistics of original'!H$185-'statistics of original'!H$184)</f>
        <v>0.10410896865459154</v>
      </c>
      <c r="I63" s="2">
        <f>('statistics of original'!I63-'statistics of original'!I$184)/('statistics of original'!I$185-'statistics of original'!I$184)</f>
        <v>0.12679063660621934</v>
      </c>
    </row>
    <row r="64" spans="1:9">
      <c r="A64">
        <v>63</v>
      </c>
      <c r="B64" s="6">
        <v>38412</v>
      </c>
      <c r="C64" s="2">
        <f>('statistics of original'!C64-'statistics of original'!C$184)/('statistics of original'!C$185-'statistics of original'!C$184)</f>
        <v>0.67842452245449958</v>
      </c>
      <c r="D64" s="2">
        <f>('statistics of original'!D64-'statistics of original'!D$184)/('statistics of original'!D$185-'statistics of original'!D$184)</f>
        <v>0.40427896637954991</v>
      </c>
      <c r="E64" s="2">
        <f>('statistics of original'!E64-'statistics of original'!E$184)/('statistics of original'!E$185-'statistics of original'!E$184)</f>
        <v>0.46676835805766181</v>
      </c>
      <c r="F64" s="2">
        <f>('statistics of original'!F64-'statistics of original'!F$184)/('statistics of original'!F$185-'statistics of original'!F$184)</f>
        <v>0.30005151830251925</v>
      </c>
      <c r="G64" s="2">
        <f>('statistics of original'!G64-'statistics of original'!G$184)/('statistics of original'!G$185-'statistics of original'!G$184)</f>
        <v>0.15912954777286625</v>
      </c>
      <c r="H64" s="2">
        <f>('statistics of original'!H64-'statistics of original'!H$184)/('statistics of original'!H$185-'statistics of original'!H$184)</f>
        <v>9.9320916700189152E-2</v>
      </c>
      <c r="I64" s="2">
        <f>('statistics of original'!I64-'statistics of original'!I$184)/('statistics of original'!I$185-'statistics of original'!I$184)</f>
        <v>0.13109960535433801</v>
      </c>
    </row>
    <row r="65" spans="1:9">
      <c r="A65">
        <v>64</v>
      </c>
      <c r="B65" s="6">
        <v>38443</v>
      </c>
      <c r="C65" s="2">
        <f>('statistics of original'!C65-'statistics of original'!C$184)/('statistics of original'!C$185-'statistics of original'!C$184)</f>
        <v>0.64402434214233395</v>
      </c>
      <c r="D65" s="2">
        <f>('statistics of original'!D65-'statistics of original'!D$184)/('statistics of original'!D$185-'statistics of original'!D$184)</f>
        <v>0.38371769936093358</v>
      </c>
      <c r="E65" s="2">
        <f>('statistics of original'!E65-'statistics of original'!E$184)/('statistics of original'!E$185-'statistics of original'!E$184)</f>
        <v>0.46740189867248866</v>
      </c>
      <c r="F65" s="2">
        <f>('statistics of original'!F65-'statistics of original'!F$184)/('statistics of original'!F$185-'statistics of original'!F$184)</f>
        <v>0.28198225120107961</v>
      </c>
      <c r="G65" s="2">
        <f>('statistics of original'!G65-'statistics of original'!G$184)/('statistics of original'!G$185-'statistics of original'!G$184)</f>
        <v>0.16286977218633103</v>
      </c>
      <c r="H65" s="2">
        <f>('statistics of original'!H65-'statistics of original'!H$184)/('statistics of original'!H$185-'statistics of original'!H$184)</f>
        <v>9.4108163962379088E-2</v>
      </c>
      <c r="I65" s="2">
        <f>('statistics of original'!I65-'statistics of original'!I$184)/('statistics of original'!I$185-'statistics of original'!I$184)</f>
        <v>0.13413052990620813</v>
      </c>
    </row>
    <row r="66" spans="1:9">
      <c r="A66">
        <v>65</v>
      </c>
      <c r="B66" s="6">
        <v>38473</v>
      </c>
      <c r="C66" s="2">
        <f>('statistics of original'!C66-'statistics of original'!C$184)/('statistics of original'!C$185-'statistics of original'!C$184)</f>
        <v>0.60615878740068763</v>
      </c>
      <c r="D66" s="2">
        <f>('statistics of original'!D66-'statistics of original'!D$184)/('statistics of original'!D$185-'statistics of original'!D$184)</f>
        <v>0.3612114476243401</v>
      </c>
      <c r="E66" s="2">
        <f>('statistics of original'!E66-'statistics of original'!E$184)/('statistics of original'!E$185-'statistics of original'!E$184)</f>
        <v>0.43411989837358744</v>
      </c>
      <c r="F66" s="2">
        <f>('statistics of original'!F66-'statistics of original'!F$184)/('statistics of original'!F$185-'statistics of original'!F$184)</f>
        <v>0.25195019086111287</v>
      </c>
      <c r="G66" s="2">
        <f>('statistics of original'!G66-'statistics of original'!G$184)/('statistics of original'!G$185-'statistics of original'!G$184)</f>
        <v>0.16558993539612371</v>
      </c>
      <c r="H66" s="2">
        <f>('statistics of original'!H66-'statistics of original'!H$184)/('statistics of original'!H$185-'statistics of original'!H$184)</f>
        <v>9.5518907848727158E-2</v>
      </c>
      <c r="I66" s="2">
        <f>('statistics of original'!I66-'statistics of original'!I$184)/('statistics of original'!I$185-'statistics of original'!I$184)</f>
        <v>0.13940480772914429</v>
      </c>
    </row>
    <row r="67" spans="1:9">
      <c r="A67">
        <v>66</v>
      </c>
      <c r="B67" s="6">
        <v>38504</v>
      </c>
      <c r="C67" s="2">
        <f>('statistics of original'!C67-'statistics of original'!C$184)/('statistics of original'!C$185-'statistics of original'!C$184)</f>
        <v>0.53527356736349807</v>
      </c>
      <c r="D67" s="2">
        <f>('statistics of original'!D67-'statistics of original'!D$184)/('statistics of original'!D$185-'statistics of original'!D$184)</f>
        <v>0.31897749374826345</v>
      </c>
      <c r="E67" s="2">
        <f>('statistics of original'!E67-'statistics of original'!E$184)/('statistics of original'!E$185-'statistics of original'!E$184)</f>
        <v>0.40638381514909327</v>
      </c>
      <c r="F67" s="2">
        <f>('statistics of original'!F67-'statistics of original'!F$184)/('statistics of original'!F$185-'statistics of original'!F$184)</f>
        <v>0.2214827264946054</v>
      </c>
      <c r="G67" s="2">
        <f>('statistics of original'!G67-'statistics of original'!G$184)/('statistics of original'!G$185-'statistics of original'!G$184)</f>
        <v>0.17477048622917379</v>
      </c>
      <c r="H67" s="2">
        <f>('statistics of original'!H67-'statistics of original'!H$184)/('statistics of original'!H$185-'statistics of original'!H$184)</f>
        <v>9.8452245173151071E-2</v>
      </c>
      <c r="I67" s="2">
        <f>('statistics of original'!I67-'statistics of original'!I$184)/('statistics of original'!I$185-'statistics of original'!I$184)</f>
        <v>0.14460689586155007</v>
      </c>
    </row>
    <row r="68" spans="1:9">
      <c r="A68">
        <v>67</v>
      </c>
      <c r="B68" s="6">
        <v>38534</v>
      </c>
      <c r="C68" s="2">
        <f>('statistics of original'!C68-'statistics of original'!C$184)/('statistics of original'!C$185-'statistics of original'!C$184)</f>
        <v>0.48346199357637926</v>
      </c>
      <c r="D68" s="2">
        <f>('statistics of original'!D68-'statistics of original'!D$184)/('statistics of original'!D$185-'statistics of original'!D$184)</f>
        <v>0.2950819672131148</v>
      </c>
      <c r="E68" s="2">
        <f>('statistics of original'!E68-'statistics of original'!E$184)/('statistics of original'!E$185-'statistics of original'!E$184)</f>
        <v>0.41685347992488475</v>
      </c>
      <c r="F68" s="2">
        <f>('statistics of original'!F68-'statistics of original'!F$184)/('statistics of original'!F$185-'statistics of original'!F$184)</f>
        <v>0.22294849657153137</v>
      </c>
      <c r="G68" s="2">
        <f>('statistics of original'!G68-'statistics of original'!G$184)/('statistics of original'!G$185-'statistics of original'!G$184)</f>
        <v>0.14722883373002385</v>
      </c>
      <c r="H68" s="2">
        <f>('statistics of original'!H68-'statistics of original'!H$184)/('statistics of original'!H$185-'statistics of original'!H$184)</f>
        <v>0.10192102842787552</v>
      </c>
      <c r="I68" s="2">
        <f>('statistics of original'!I68-'statistics of original'!I$184)/('statistics of original'!I$185-'statistics of original'!I$184)</f>
        <v>0.1502778260635014</v>
      </c>
    </row>
    <row r="69" spans="1:9">
      <c r="A69">
        <v>68</v>
      </c>
      <c r="B69" s="6">
        <v>38565</v>
      </c>
      <c r="C69" s="2">
        <f>('statistics of original'!C69-'statistics of original'!C$184)/('statistics of original'!C$185-'statistics of original'!C$184)</f>
        <v>0.50191581675776209</v>
      </c>
      <c r="D69" s="2">
        <f>('statistics of original'!D69-'statistics of original'!D$184)/('statistics of original'!D$185-'statistics of original'!D$184)</f>
        <v>0.32231175326479578</v>
      </c>
      <c r="E69" s="2">
        <f>('statistics of original'!E69-'statistics of original'!E$184)/('statistics of original'!E$185-'statistics of original'!E$184)</f>
        <v>0.43509944963189651</v>
      </c>
      <c r="F69" s="2">
        <f>('statistics of original'!F69-'statistics of original'!F$184)/('statistics of original'!F$185-'statistics of original'!F$184)</f>
        <v>0.23438934585277668</v>
      </c>
      <c r="G69" s="2">
        <f>('statistics of original'!G69-'statistics of original'!G$184)/('statistics of original'!G$185-'statistics of original'!G$184)</f>
        <v>0.15538932335940148</v>
      </c>
      <c r="H69" s="2">
        <f>('statistics of original'!H69-'statistics of original'!H$184)/('statistics of original'!H$185-'statistics of original'!H$184)</f>
        <v>0.10386744674207618</v>
      </c>
      <c r="I69" s="2">
        <f>('statistics of original'!I69-'statistics of original'!I$184)/('statistics of original'!I$185-'statistics of original'!I$184)</f>
        <v>0.15561412968552141</v>
      </c>
    </row>
    <row r="70" spans="1:9">
      <c r="A70">
        <v>69</v>
      </c>
      <c r="B70" s="6">
        <v>38596</v>
      </c>
      <c r="C70" s="2">
        <f>('statistics of original'!C70-'statistics of original'!C$184)/('statistics of original'!C$185-'statistics of original'!C$184)</f>
        <v>0.49754888150109888</v>
      </c>
      <c r="D70" s="2">
        <f>('statistics of original'!D70-'statistics of original'!D$184)/('statistics of original'!D$185-'statistics of original'!D$184)</f>
        <v>0.32106140594609611</v>
      </c>
      <c r="E70" s="2">
        <f>('statistics of original'!E70-'statistics of original'!E$184)/('statistics of original'!E$185-'statistics of original'!E$184)</f>
        <v>0.4392028434602363</v>
      </c>
      <c r="F70" s="2">
        <f>('statistics of original'!F70-'statistics of original'!F$184)/('statistics of original'!F$185-'statistics of original'!F$184)</f>
        <v>0.24147750705503263</v>
      </c>
      <c r="G70" s="2">
        <f>('statistics of original'!G70-'statistics of original'!G$184)/('statistics of original'!G$185-'statistics of original'!G$184)</f>
        <v>0.16184971098265893</v>
      </c>
      <c r="H70" s="2">
        <f>('statistics of original'!H70-'statistics of original'!H$184)/('statistics of original'!H$185-'statistics of original'!H$184)</f>
        <v>0.11144229292418865</v>
      </c>
      <c r="I70" s="2">
        <f>('statistics of original'!I70-'statistics of original'!I$184)/('statistics of original'!I$185-'statistics of original'!I$184)</f>
        <v>0.15973050572135875</v>
      </c>
    </row>
    <row r="71" spans="1:9">
      <c r="A71">
        <v>70</v>
      </c>
      <c r="B71" s="6">
        <v>38626</v>
      </c>
      <c r="C71" s="2">
        <f>('statistics of original'!C71-'statistics of original'!C$184)/('statistics of original'!C$185-'statistics of original'!C$184)</f>
        <v>0.46444469487800771</v>
      </c>
      <c r="D71" s="2">
        <f>('statistics of original'!D71-'statistics of original'!D$184)/('statistics of original'!D$185-'statistics of original'!D$184)</f>
        <v>0.30119477632675745</v>
      </c>
      <c r="E71" s="2">
        <f>('statistics of original'!E71-'statistics of original'!E$184)/('statistics of original'!E$185-'statistics of original'!E$184)</f>
        <v>0.46023801633560096</v>
      </c>
      <c r="F71" s="2">
        <f>('statistics of original'!F71-'statistics of original'!F$184)/('statistics of original'!F$185-'statistics of original'!F$184)</f>
        <v>0.23862439371341487</v>
      </c>
      <c r="G71" s="2">
        <f>('statistics of original'!G71-'statistics of original'!G$184)/('statistics of original'!G$185-'statistics of original'!G$184)</f>
        <v>0.16082964977898681</v>
      </c>
      <c r="H71" s="2">
        <f>('statistics of original'!H71-'statistics of original'!H$184)/('statistics of original'!H$185-'statistics of original'!H$184)</f>
        <v>0.10789974304307784</v>
      </c>
      <c r="I71" s="2">
        <f>('statistics of original'!I71-'statistics of original'!I$184)/('statistics of original'!I$185-'statistics of original'!I$184)</f>
        <v>0.16387372485511897</v>
      </c>
    </row>
    <row r="72" spans="1:9">
      <c r="A72">
        <v>71</v>
      </c>
      <c r="B72" s="6">
        <v>38657</v>
      </c>
      <c r="C72" s="2">
        <f>('statistics of original'!C72-'statistics of original'!C$184)/('statistics of original'!C$185-'statistics of original'!C$184)</f>
        <v>0.43007268834169171</v>
      </c>
      <c r="D72" s="2">
        <f>('statistics of original'!D72-'statistics of original'!D$184)/('statistics of original'!D$185-'statistics of original'!D$184)</f>
        <v>0.28105029174770774</v>
      </c>
      <c r="E72" s="2">
        <f>('statistics of original'!E72-'statistics of original'!E$184)/('statistics of original'!E$185-'statistics of original'!E$184)</f>
        <v>0.47974456941980664</v>
      </c>
      <c r="F72" s="2">
        <f>('statistics of original'!F72-'statistics of original'!F$184)/('statistics of original'!F$185-'statistics of original'!F$184)</f>
        <v>0.21345344354554091</v>
      </c>
      <c r="G72" s="2">
        <f>('statistics of original'!G72-'statistics of original'!G$184)/('statistics of original'!G$185-'statistics of original'!G$184)</f>
        <v>0.16626997619857176</v>
      </c>
      <c r="H72" s="2">
        <f>('statistics of original'!H72-'statistics of original'!H$184)/('statistics of original'!H$185-'statistics of original'!H$184)</f>
        <v>0.10521752452835534</v>
      </c>
      <c r="I72" s="2">
        <f>('statistics of original'!I72-'statistics of original'!I$184)/('statistics of original'!I$185-'statistics of original'!I$184)</f>
        <v>0.1663028949108353</v>
      </c>
    </row>
    <row r="73" spans="1:9">
      <c r="A73">
        <v>72</v>
      </c>
      <c r="B73" s="6">
        <v>38687</v>
      </c>
      <c r="C73" s="2">
        <f>('statistics of original'!C73-'statistics of original'!C$184)/('statistics of original'!C$185-'statistics of original'!C$184)</f>
        <v>0.43559474840818174</v>
      </c>
      <c r="D73" s="2">
        <f>('statistics of original'!D73-'statistics of original'!D$184)/('statistics of original'!D$185-'statistics of original'!D$184)</f>
        <v>0.28535704362322872</v>
      </c>
      <c r="E73" s="2">
        <f>('statistics of original'!E73-'statistics of original'!E$184)/('statistics of original'!E$185-'statistics of original'!E$184)</f>
        <v>0.48540257444914459</v>
      </c>
      <c r="F73" s="2">
        <f>('statistics of original'!F73-'statistics of original'!F$184)/('statistics of original'!F$185-'statistics of original'!F$184)</f>
        <v>0.19894718765507891</v>
      </c>
      <c r="G73" s="2">
        <f>('statistics of original'!G73-'statistics of original'!G$184)/('statistics of original'!G$185-'statistics of original'!G$184)</f>
        <v>0.16184971098265893</v>
      </c>
      <c r="H73" s="2">
        <f>('statistics of original'!H73-'statistics of original'!H$184)/('statistics of original'!H$185-'statistics of original'!H$184)</f>
        <v>0.12504520919274595</v>
      </c>
      <c r="I73" s="2">
        <f>('statistics of original'!I73-'statistics of original'!I$184)/('statistics of original'!I$185-'statistics of original'!I$184)</f>
        <v>0.1727267349176321</v>
      </c>
    </row>
    <row r="74" spans="1:9">
      <c r="A74">
        <v>73</v>
      </c>
      <c r="B74" s="6">
        <v>38718</v>
      </c>
      <c r="C74" s="2">
        <f>('statistics of original'!C74-'statistics of original'!C$184)/('statistics of original'!C$185-'statistics of original'!C$184)</f>
        <v>0.46729024623880094</v>
      </c>
      <c r="D74" s="2">
        <f>('statistics of original'!D74-'statistics of original'!D$184)/('statistics of original'!D$185-'statistics of original'!D$184)</f>
        <v>0.30605723812170038</v>
      </c>
      <c r="E74" s="2">
        <f>('statistics of original'!E74-'statistics of original'!E$184)/('statistics of original'!E$185-'statistics of original'!E$184)</f>
        <v>0.47780171153433793</v>
      </c>
      <c r="F74" s="2">
        <f>('statistics of original'!F74-'statistics of original'!F$184)/('statistics of original'!F$185-'statistics of original'!F$184)</f>
        <v>0.17871036572586044</v>
      </c>
      <c r="G74" s="2">
        <f>('statistics of original'!G74-'statistics of original'!G$184)/('statistics of original'!G$185-'statistics of original'!G$184)</f>
        <v>0.1594695681740903</v>
      </c>
      <c r="H74" s="2">
        <f>('statistics of original'!H74-'statistics of original'!H$184)/('statistics of original'!H$185-'statistics of original'!H$184)</f>
        <v>0.13878392917307081</v>
      </c>
      <c r="I74" s="2">
        <f>('statistics of original'!I74-'statistics of original'!I$184)/('statistics of original'!I$185-'statistics of original'!I$184)</f>
        <v>0.1795829312298074</v>
      </c>
    </row>
    <row r="75" spans="1:9">
      <c r="A75">
        <v>74</v>
      </c>
      <c r="B75" s="6">
        <v>38749</v>
      </c>
      <c r="C75" s="2">
        <f>('statistics of original'!C75-'statistics of original'!C$184)/('statistics of original'!C$185-'statistics of original'!C$184)</f>
        <v>0.43114329182397043</v>
      </c>
      <c r="D75" s="2">
        <f>('statistics of original'!D75-'statistics of original'!D$184)/('statistics of original'!D$185-'statistics of original'!D$184)</f>
        <v>0.28591275354265072</v>
      </c>
      <c r="E75" s="2">
        <f>('statistics of original'!E75-'statistics of original'!E$184)/('statistics of original'!E$185-'statistics of original'!E$184)</f>
        <v>0.47919062749761199</v>
      </c>
      <c r="F75" s="2">
        <f>('statistics of original'!F75-'statistics of original'!F$184)/('statistics of original'!F$185-'statistics of original'!F$184)</f>
        <v>0.14581437455293339</v>
      </c>
      <c r="G75" s="2">
        <f>('statistics of original'!G75-'statistics of original'!G$184)/('statistics of original'!G$185-'statistics of original'!G$184)</f>
        <v>0.14654879292757542</v>
      </c>
      <c r="H75" s="2">
        <f>('statistics of original'!H75-'statistics of original'!H$184)/('statistics of original'!H$185-'statistics of original'!H$184)</f>
        <v>0.12189007691113353</v>
      </c>
      <c r="I75" s="2">
        <f>('statistics of original'!I75-'statistics of original'!I$184)/('statistics of original'!I$185-'statistics of original'!I$184)</f>
        <v>0.1817960534391351</v>
      </c>
    </row>
    <row r="76" spans="1:9">
      <c r="A76">
        <v>75</v>
      </c>
      <c r="B76" s="6">
        <v>38777</v>
      </c>
      <c r="C76" s="2">
        <f>('statistics of original'!C76-'statistics of original'!C$184)/('statistics of original'!C$185-'statistics of original'!C$184)</f>
        <v>0.42843860934242406</v>
      </c>
      <c r="D76" s="2">
        <f>('statistics of original'!D76-'statistics of original'!D$184)/('statistics of original'!D$185-'statistics of original'!D$184)</f>
        <v>0.28632953598221722</v>
      </c>
      <c r="E76" s="2">
        <f>('statistics of original'!E76-'statistics of original'!E$184)/('statistics of original'!E$185-'statistics of original'!E$184)</f>
        <v>0.47157027102542609</v>
      </c>
      <c r="F76" s="2">
        <f>('statistics of original'!F76-'statistics of original'!F$184)/('statistics of original'!F$185-'statistics of original'!F$184)</f>
        <v>0.15000209588894764</v>
      </c>
      <c r="G76" s="2">
        <f>('statistics of original'!G76-'statistics of original'!G$184)/('statistics of original'!G$185-'statistics of original'!G$184)</f>
        <v>0.13192791567494036</v>
      </c>
      <c r="H76" s="2">
        <f>('statistics of original'!H76-'statistics of original'!H$184)/('statistics of original'!H$185-'statistics of original'!H$184)</f>
        <v>0.11822143446421722</v>
      </c>
      <c r="I76" s="2">
        <f>('statistics of original'!I76-'statistics of original'!I$184)/('statistics of original'!I$185-'statistics of original'!I$184)</f>
        <v>0.18737264187945471</v>
      </c>
    </row>
    <row r="77" spans="1:9">
      <c r="A77">
        <v>76</v>
      </c>
      <c r="B77" s="6">
        <v>38808</v>
      </c>
      <c r="C77" s="2">
        <f>('statistics of original'!C77-'statistics of original'!C$184)/('statistics of original'!C$185-'statistics of original'!C$184)</f>
        <v>0.45204823350425427</v>
      </c>
      <c r="D77" s="2">
        <f>('statistics of original'!D77-'statistics of original'!D$184)/('statistics of original'!D$185-'statistics of original'!D$184)</f>
        <v>0.30355654348430122</v>
      </c>
      <c r="E77" s="2">
        <f>('statistics of original'!E77-'statistics of original'!E$184)/('statistics of original'!E$185-'statistics of original'!E$184)</f>
        <v>0.49267692027784821</v>
      </c>
      <c r="F77" s="2">
        <f>('statistics of original'!F77-'statistics of original'!F$184)/('statistics of original'!F$185-'statistics of original'!F$184)</f>
        <v>0.1441363112084085</v>
      </c>
      <c r="G77" s="2">
        <f>('statistics of original'!G77-'statistics of original'!G$184)/('statistics of original'!G$185-'statistics of original'!G$184)</f>
        <v>0.12512750765045888</v>
      </c>
      <c r="H77" s="2">
        <f>('statistics of original'!H77-'statistics of original'!H$184)/('statistics of original'!H$185-'statistics of original'!H$184)</f>
        <v>0.11249022078080888</v>
      </c>
      <c r="I77" s="2">
        <f>('statistics of original'!I77-'statistics of original'!I$184)/('statistics of original'!I$185-'statistics of original'!I$184)</f>
        <v>0.19257707552527123</v>
      </c>
    </row>
    <row r="78" spans="1:9">
      <c r="A78">
        <v>77</v>
      </c>
      <c r="B78" s="6">
        <v>38838</v>
      </c>
      <c r="C78" s="2">
        <f>('statistics of original'!C78-'statistics of original'!C$184)/('statistics of original'!C$185-'statistics of original'!C$184)</f>
        <v>0.54609229728968278</v>
      </c>
      <c r="D78" s="2">
        <f>('statistics of original'!D78-'statistics of original'!D$184)/('statistics of original'!D$185-'statistics of original'!D$184)</f>
        <v>0.3614893025840511</v>
      </c>
      <c r="E78" s="2">
        <f>('statistics of original'!E78-'statistics of original'!E$184)/('statistics of original'!E$185-'statistics of original'!E$184)</f>
        <v>0.50155786012722803</v>
      </c>
      <c r="F78" s="2">
        <f>('statistics of original'!F78-'statistics of original'!F$184)/('statistics of original'!F$185-'statistics of original'!F$184)</f>
        <v>0.18444228395103468</v>
      </c>
      <c r="G78" s="2">
        <f>('statistics of original'!G78-'statistics of original'!G$184)/('statistics of original'!G$185-'statistics of original'!G$184)</f>
        <v>0.14994899693981614</v>
      </c>
      <c r="H78" s="2">
        <f>('statistics of original'!H78-'statistics of original'!H$184)/('statistics of original'!H$185-'statistics of original'!H$184)</f>
        <v>0.11284922851800258</v>
      </c>
      <c r="I78" s="2">
        <f>('statistics of original'!I78-'statistics of original'!I$184)/('statistics of original'!I$185-'statistics of original'!I$184)</f>
        <v>0.20039024130902586</v>
      </c>
    </row>
    <row r="79" spans="1:9">
      <c r="A79">
        <v>78</v>
      </c>
      <c r="B79" s="6">
        <v>38869</v>
      </c>
      <c r="C79" s="2">
        <f>('statistics of original'!C79-'statistics of original'!C$184)/('statistics of original'!C$185-'statistics of original'!C$184)</f>
        <v>0.52552544091959219</v>
      </c>
      <c r="D79" s="2">
        <f>('statistics of original'!D79-'statistics of original'!D$184)/('statistics of original'!D$185-'statistics of original'!D$184)</f>
        <v>0.34981939427618786</v>
      </c>
      <c r="E79" s="2">
        <f>('statistics of original'!E79-'statistics of original'!E$184)/('statistics of original'!E$185-'statistics of original'!E$184)</f>
        <v>0.52240784420748931</v>
      </c>
      <c r="F79" s="2">
        <f>('statistics of original'!F79-'statistics of original'!F$184)/('statistics of original'!F$185-'statistics of original'!F$184)</f>
        <v>0.18801476046693699</v>
      </c>
      <c r="G79" s="2">
        <f>('statistics of original'!G79-'statistics of original'!G$184)/('statistics of original'!G$185-'statistics of original'!G$184)</f>
        <v>0.14518871132267927</v>
      </c>
      <c r="H79" s="2">
        <f>('statistics of original'!H79-'statistics of original'!H$184)/('statistics of original'!H$185-'statistics of original'!H$184)</f>
        <v>0.12029649690022126</v>
      </c>
      <c r="I79" s="2">
        <f>('statistics of original'!I79-'statistics of original'!I$184)/('statistics of original'!I$185-'statistics of original'!I$184)</f>
        <v>0.20458480112522098</v>
      </c>
    </row>
    <row r="80" spans="1:9">
      <c r="A80">
        <v>79</v>
      </c>
      <c r="B80" s="6">
        <v>38899</v>
      </c>
      <c r="C80" s="2">
        <f>('statistics of original'!C80-'statistics of original'!C$184)/('statistics of original'!C$185-'statistics of original'!C$184)</f>
        <v>0.51684791795796492</v>
      </c>
      <c r="D80" s="2">
        <f>('statistics of original'!D80-'statistics of original'!D$184)/('statistics of original'!D$185-'statistics of original'!D$184)</f>
        <v>0.34717977215893303</v>
      </c>
      <c r="E80" s="2">
        <f>('statistics of original'!E80-'statistics of original'!E$184)/('statistics of original'!E$185-'statistics of original'!E$184)</f>
        <v>0.5314138677167195</v>
      </c>
      <c r="F80" s="2">
        <f>('statistics of original'!F80-'statistics of original'!F$184)/('statistics of original'!F$185-'statistics of original'!F$184)</f>
        <v>0.18152697003419677</v>
      </c>
      <c r="G80" s="2">
        <f>('statistics of original'!G80-'statistics of original'!G$184)/('statistics of original'!G$185-'statistics of original'!G$184)</f>
        <v>0.13362801768106092</v>
      </c>
      <c r="H80" s="2">
        <f>('statistics of original'!H80-'statistics of original'!H$184)/('statistics of original'!H$185-'statistics of original'!H$184)</f>
        <v>0.11846649808878935</v>
      </c>
      <c r="I80" s="2">
        <f>('statistics of original'!I80-'statistics of original'!I$184)/('statistics of original'!I$185-'statistics of original'!I$184)</f>
        <v>0.20808613142224378</v>
      </c>
    </row>
    <row r="81" spans="1:9">
      <c r="A81">
        <v>80</v>
      </c>
      <c r="B81" s="6">
        <v>38930</v>
      </c>
      <c r="C81" s="2">
        <f>('statistics of original'!C81-'statistics of original'!C$184)/('statistics of original'!C$185-'statistics of original'!C$184)</f>
        <v>0.51619992111342783</v>
      </c>
      <c r="D81" s="2">
        <f>('statistics of original'!D81-'statistics of original'!D$184)/('statistics of original'!D$185-'statistics of original'!D$184)</f>
        <v>0.34870797443734369</v>
      </c>
      <c r="E81" s="2">
        <f>('statistics of original'!E81-'statistics of original'!E$184)/('statistics of original'!E$185-'statistics of original'!E$184)</f>
        <v>0.53918529925859504</v>
      </c>
      <c r="F81" s="2">
        <f>('statistics of original'!F81-'statistics of original'!F$184)/('statistics of original'!F$185-'statistics of original'!F$184)</f>
        <v>0.19472430947220104</v>
      </c>
      <c r="G81" s="2">
        <f>('statistics of original'!G81-'statistics of original'!G$184)/('statistics of original'!G$185-'statistics of original'!G$184)</f>
        <v>0.11968718123087392</v>
      </c>
      <c r="H81" s="2">
        <f>('statistics of original'!H81-'statistics of original'!H$184)/('statistics of original'!H$185-'statistics of original'!H$184)</f>
        <v>0.12450199434567573</v>
      </c>
      <c r="I81" s="2">
        <f>('statistics of original'!I81-'statistics of original'!I$184)/('statistics of original'!I$185-'statistics of original'!I$184)</f>
        <v>0.2126439852045014</v>
      </c>
    </row>
    <row r="82" spans="1:9">
      <c r="A82">
        <v>81</v>
      </c>
      <c r="B82" s="6">
        <v>38961</v>
      </c>
      <c r="C82" s="2">
        <f>('statistics of original'!C82-'statistics of original'!C$184)/('statistics of original'!C$185-'statistics of original'!C$184)</f>
        <v>0.49089987040063116</v>
      </c>
      <c r="D82" s="2">
        <f>('statistics of original'!D82-'statistics of original'!D$184)/('statistics of original'!D$185-'statistics of original'!D$184)</f>
        <v>0.33870519588774661</v>
      </c>
      <c r="E82" s="2">
        <f>('statistics of original'!E82-'statistics of original'!E$184)/('statistics of original'!E$185-'statistics of original'!E$184)</f>
        <v>0.54140918926294856</v>
      </c>
      <c r="F82" s="2">
        <f>('statistics of original'!F82-'statistics of original'!F$184)/('statistics of original'!F$185-'statistics of original'!F$184)</f>
        <v>0.17659284179554127</v>
      </c>
      <c r="G82" s="2">
        <f>('statistics of original'!G82-'statistics of original'!G$184)/('statistics of original'!G$185-'statistics of original'!G$184)</f>
        <v>0.11254675280516803</v>
      </c>
      <c r="H82" s="2">
        <f>('statistics of original'!H82-'statistics of original'!H$184)/('statistics of original'!H$185-'statistics of original'!H$184)</f>
        <v>0.13206758637693028</v>
      </c>
      <c r="I82" s="2">
        <f>('statistics of original'!I82-'statistics of original'!I$184)/('statistics of original'!I$185-'statistics of original'!I$184)</f>
        <v>0.21678485882485091</v>
      </c>
    </row>
    <row r="83" spans="1:9">
      <c r="A83">
        <v>82</v>
      </c>
      <c r="B83" s="6">
        <v>38991</v>
      </c>
      <c r="C83" s="2">
        <f>('statistics of original'!C83-'statistics of original'!C$184)/('statistics of original'!C$185-'statistics of original'!C$184)</f>
        <v>0.46033132360398965</v>
      </c>
      <c r="D83" s="2">
        <f>('statistics of original'!D83-'statistics of original'!D$184)/('statistics of original'!D$185-'statistics of original'!D$184)</f>
        <v>0.32411781050291744</v>
      </c>
      <c r="E83" s="2">
        <f>('statistics of original'!E83-'statistics of original'!E$184)/('statistics of original'!E$185-'statistics of original'!E$184)</f>
        <v>0.54147904117689105</v>
      </c>
      <c r="F83" s="2">
        <f>('statistics of original'!F83-'statistics of original'!F$184)/('statistics of original'!F$185-'statistics of original'!F$184)</f>
        <v>0.16284786685831656</v>
      </c>
      <c r="G83" s="2">
        <f>('statistics of original'!G83-'statistics of original'!G$184)/('statistics of original'!G$185-'statistics of original'!G$184)</f>
        <v>0.10404624277456637</v>
      </c>
      <c r="H83" s="2">
        <f>('statistics of original'!H83-'statistics of original'!H$184)/('statistics of original'!H$185-'statistics of original'!H$184)</f>
        <v>0.12843196182628497</v>
      </c>
      <c r="I83" s="2">
        <f>('statistics of original'!I83-'statistics of original'!I$184)/('statistics of original'!I$185-'statistics of original'!I$184)</f>
        <v>0.22243963104552825</v>
      </c>
    </row>
    <row r="84" spans="1:9">
      <c r="A84">
        <v>83</v>
      </c>
      <c r="B84" s="6">
        <v>39022</v>
      </c>
      <c r="C84" s="2">
        <f>('statistics of original'!C84-'statistics of original'!C$184)/('statistics of original'!C$185-'statistics of original'!C$184)</f>
        <v>0.48540598410999053</v>
      </c>
      <c r="D84" s="2">
        <f>('statistics of original'!D84-'statistics of original'!D$184)/('statistics of original'!D$185-'statistics of original'!D$184)</f>
        <v>0.34523478744095576</v>
      </c>
      <c r="E84" s="2">
        <f>('statistics of original'!E84-'statistics of original'!E$184)/('statistics of original'!E$185-'statistics of original'!E$184)</f>
        <v>0.55279667569868152</v>
      </c>
      <c r="F84" s="2">
        <f>('statistics of original'!F84-'statistics of original'!F$184)/('statistics of original'!F$185-'statistics of original'!F$184)</f>
        <v>0.16283028843488476</v>
      </c>
      <c r="G84" s="2">
        <f>('statistics of original'!G84-'statistics of original'!G$184)/('statistics of original'!G$185-'statistics of original'!G$184)</f>
        <v>0.10098605916354966</v>
      </c>
      <c r="H84" s="2">
        <f>('statistics of original'!H84-'statistics of original'!H$184)/('statistics of original'!H$185-'statistics of original'!H$184)</f>
        <v>0.14220758416126567</v>
      </c>
      <c r="I84" s="2">
        <f>('statistics of original'!I84-'statistics of original'!I$184)/('statistics of original'!I$185-'statistics of original'!I$184)</f>
        <v>0.23002997305526318</v>
      </c>
    </row>
    <row r="85" spans="1:9">
      <c r="A85">
        <v>84</v>
      </c>
      <c r="B85" s="6">
        <v>39052</v>
      </c>
      <c r="C85" s="2">
        <f>('statistics of original'!C85-'statistics of original'!C$184)/('statistics of original'!C$185-'statistics of original'!C$184)</f>
        <v>0.51425593057981644</v>
      </c>
      <c r="D85" s="2">
        <f>('statistics of original'!D85-'statistics of original'!D$184)/('statistics of original'!D$185-'statistics of original'!D$184)</f>
        <v>0.36940816893581552</v>
      </c>
      <c r="E85" s="2">
        <f>('statistics of original'!E85-'statistics of original'!E$184)/('statistics of original'!E$185-'statistics of original'!E$184)</f>
        <v>0.58712807916983423</v>
      </c>
      <c r="F85" s="2">
        <f>('statistics of original'!F85-'statistics of original'!F$184)/('statistics of original'!F$185-'statistics of original'!F$184)</f>
        <v>0.17560033696485525</v>
      </c>
      <c r="G85" s="2">
        <f>('statistics of original'!G85-'statistics of original'!G$184)/('statistics of original'!G$185-'statistics of original'!G$184)</f>
        <v>9.384563073784416E-2</v>
      </c>
      <c r="H85" s="2">
        <f>('statistics of original'!H85-'statistics of original'!H$184)/('statistics of original'!H$185-'statistics of original'!H$184)</f>
        <v>0.17613231105051863</v>
      </c>
      <c r="I85" s="2">
        <f>('statistics of original'!I85-'statistics of original'!I$184)/('statistics of original'!I$185-'statistics of original'!I$184)</f>
        <v>0.23722105655997103</v>
      </c>
    </row>
    <row r="86" spans="1:9">
      <c r="A86">
        <v>85</v>
      </c>
      <c r="B86" s="6">
        <v>39083</v>
      </c>
      <c r="C86" s="2">
        <f>('statistics of original'!C86-'statistics of original'!C$184)/('statistics of original'!C$185-'statistics of original'!C$184)</f>
        <v>0.45931706767340968</v>
      </c>
      <c r="D86" s="2">
        <f>('statistics of original'!D86-'statistics of original'!D$184)/('statistics of original'!D$185-'statistics of original'!D$184)</f>
        <v>0.33939983328702411</v>
      </c>
      <c r="E86" s="2">
        <f>('statistics of original'!E86-'statistics of original'!E$184)/('statistics of original'!E$185-'statistics of original'!E$184)</f>
        <v>0.58461990812036613</v>
      </c>
      <c r="F86" s="2">
        <f>('statistics of original'!F86-'statistics of original'!F$184)/('statistics of original'!F$185-'statistics of original'!F$184)</f>
        <v>0.15973378153805798</v>
      </c>
      <c r="G86" s="2">
        <f>('statistics of original'!G86-'statistics of original'!G$184)/('statistics of original'!G$185-'statistics of original'!G$184)</f>
        <v>7.1064263855831089E-2</v>
      </c>
      <c r="H86" s="2">
        <f>('statistics of original'!H86-'statistics of original'!H$184)/('statistics of original'!H$185-'statistics of original'!H$184)</f>
        <v>0.15946208172618626</v>
      </c>
      <c r="I86" s="2">
        <f>('statistics of original'!I86-'statistics of original'!I$184)/('statistics of original'!I$185-'statistics of original'!I$184)</f>
        <v>0.24721502859050543</v>
      </c>
    </row>
    <row r="87" spans="1:9">
      <c r="A87">
        <v>86</v>
      </c>
      <c r="B87" s="6">
        <v>39114</v>
      </c>
      <c r="C87" s="2">
        <f>('statistics of original'!C87-'statistics of original'!C$184)/('statistics of original'!C$185-'statistics of original'!C$184)</f>
        <v>0.45447117822730615</v>
      </c>
      <c r="D87" s="2">
        <f>('statistics of original'!D87-'statistics of original'!D$184)/('statistics of original'!D$185-'statistics of original'!D$184)</f>
        <v>0.34190052792442344</v>
      </c>
      <c r="E87" s="2">
        <f>('statistics of original'!E87-'statistics of original'!E$184)/('statistics of original'!E$185-'statistics of original'!E$184)</f>
        <v>0.59166195572363323</v>
      </c>
      <c r="F87" s="2">
        <f>('statistics of original'!F87-'statistics of original'!F$184)/('statistics of original'!F$185-'statistics of original'!F$184)</f>
        <v>0.16182155736718487</v>
      </c>
      <c r="G87" s="2">
        <f>('statistics of original'!G87-'statistics of original'!G$184)/('statistics of original'!G$185-'statistics of original'!G$184)</f>
        <v>6.256375382522944E-2</v>
      </c>
      <c r="H87" s="2">
        <f>('statistics of original'!H87-'statistics of original'!H$184)/('statistics of original'!H$185-'statistics of original'!H$184)</f>
        <v>0.18801692572767045</v>
      </c>
      <c r="I87" s="2">
        <f>('statistics of original'!I87-'statistics of original'!I$184)/('statistics of original'!I$185-'statistics of original'!I$184)</f>
        <v>0.26094410042133237</v>
      </c>
    </row>
    <row r="88" spans="1:9">
      <c r="A88">
        <v>87</v>
      </c>
      <c r="B88" s="6">
        <v>39142</v>
      </c>
      <c r="C88" s="2">
        <f>('statistics of original'!C88-'statistics of original'!C$184)/('statistics of original'!C$185-'statistics of original'!C$184)</f>
        <v>0.4829266918352399</v>
      </c>
      <c r="D88" s="2">
        <f>('statistics of original'!D88-'statistics of original'!D$184)/('statistics of original'!D$185-'statistics of original'!D$184)</f>
        <v>0.3619060850236176</v>
      </c>
      <c r="E88" s="2">
        <f>('statistics of original'!E88-'statistics of original'!E$184)/('statistics of original'!E$185-'statistics of original'!E$184)</f>
        <v>0.57687284352521484</v>
      </c>
      <c r="F88" s="2">
        <f>('statistics of original'!F88-'statistics of original'!F$184)/('statistics of original'!F$185-'statistics of original'!F$184)</f>
        <v>0.18689920667222873</v>
      </c>
      <c r="G88" s="2">
        <f>('statistics of original'!G88-'statistics of original'!G$184)/('statistics of original'!G$185-'statistics of original'!G$184)</f>
        <v>7.3104386263175683E-2</v>
      </c>
      <c r="H88" s="2">
        <f>('statistics of original'!H88-'statistics of original'!H$184)/('statistics of original'!H$185-'statistics of original'!H$184)</f>
        <v>0.17320853254035543</v>
      </c>
      <c r="I88" s="2">
        <f>('statistics of original'!I88-'statistics of original'!I$184)/('statistics of original'!I$185-'statistics of original'!I$184)</f>
        <v>0.27258279857799339</v>
      </c>
    </row>
    <row r="89" spans="1:9">
      <c r="A89">
        <v>88</v>
      </c>
      <c r="B89" s="6">
        <v>39173</v>
      </c>
      <c r="C89" s="2">
        <f>('statistics of original'!C89-'statistics of original'!C$184)/('statistics of original'!C$185-'statistics of original'!C$184)</f>
        <v>0.48774440750549403</v>
      </c>
      <c r="D89" s="2">
        <f>('statistics of original'!D89-'statistics of original'!D$184)/('statistics of original'!D$185-'statistics of original'!D$184)</f>
        <v>0.36704640177827175</v>
      </c>
      <c r="E89" s="2">
        <f>('statistics of original'!E89-'statistics of original'!E$184)/('statistics of original'!E$185-'statistics of original'!E$184)</f>
        <v>0.60460567782347929</v>
      </c>
      <c r="F89" s="2">
        <f>('statistics of original'!F89-'statistics of original'!F$184)/('statistics of original'!F$185-'statistics of original'!F$184)</f>
        <v>0.17802751158485716</v>
      </c>
      <c r="G89" s="2">
        <f>('statistics of original'!G89-'statistics of original'!G$184)/('statistics of original'!G$185-'statistics of original'!G$184)</f>
        <v>4.1142468548112897E-2</v>
      </c>
      <c r="H89" s="2">
        <f>('statistics of original'!H89-'statistics of original'!H$184)/('statistics of original'!H$185-'statistics of original'!H$184)</f>
        <v>0.17244066651669612</v>
      </c>
      <c r="I89" s="2">
        <f>('statistics of original'!I89-'statistics of original'!I$184)/('statistics of original'!I$185-'statistics of original'!I$184)</f>
        <v>0.28418918077210653</v>
      </c>
    </row>
    <row r="90" spans="1:9">
      <c r="A90">
        <v>89</v>
      </c>
      <c r="B90" s="6">
        <v>39203</v>
      </c>
      <c r="C90" s="2">
        <f>('statistics of original'!C90-'statistics of original'!C$184)/('statistics of original'!C$185-'statistics of original'!C$184)</f>
        <v>0.4642193046712122</v>
      </c>
      <c r="D90" s="2">
        <f>('statistics of original'!D90-'statistics of original'!D$184)/('statistics of original'!D$185-'statistics of original'!D$184)</f>
        <v>0.35912753542650727</v>
      </c>
      <c r="E90" s="2">
        <f>('statistics of original'!E90-'statistics of original'!E$184)/('statistics of original'!E$185-'statistics of original'!E$184)</f>
        <v>0.61786941915696858</v>
      </c>
      <c r="F90" s="2">
        <f>('statistics of original'!F90-'statistics of original'!F$184)/('statistics of original'!F$185-'statistics of original'!F$184)</f>
        <v>0.16753184060967374</v>
      </c>
      <c r="G90" s="2">
        <f>('statistics of original'!G90-'statistics of original'!G$184)/('statistics of original'!G$185-'statistics of original'!G$184)</f>
        <v>2.5161509690581313E-2</v>
      </c>
      <c r="H90" s="2">
        <f>('statistics of original'!H90-'statistics of original'!H$184)/('statistics of original'!H$185-'statistics of original'!H$184)</f>
        <v>0.17651420662584252</v>
      </c>
      <c r="I90" s="2">
        <f>('statistics of original'!I90-'statistics of original'!I$184)/('statistics of original'!I$185-'statistics of original'!I$184)</f>
        <v>0.29620472475009207</v>
      </c>
    </row>
    <row r="91" spans="1:9">
      <c r="A91">
        <v>90</v>
      </c>
      <c r="B91" s="6">
        <v>39234</v>
      </c>
      <c r="C91" s="2">
        <f>('statistics of original'!C91-'statistics of original'!C$184)/('statistics of original'!C$185-'statistics of original'!C$184)</f>
        <v>0.43739787006254593</v>
      </c>
      <c r="D91" s="2">
        <f>('statistics of original'!D91-'statistics of original'!D$184)/('statistics of original'!D$185-'statistics of original'!D$184)</f>
        <v>0.34829119199777719</v>
      </c>
      <c r="E91" s="2">
        <f>('statistics of original'!E91-'statistics of original'!E$184)/('statistics of original'!E$185-'statistics of original'!E$184)</f>
        <v>0.62798982436304784</v>
      </c>
      <c r="F91" s="2">
        <f>('statistics of original'!F91-'statistics of original'!F$184)/('statistics of original'!F$185-'statistics of original'!F$184)</f>
        <v>0.1574756302202846</v>
      </c>
      <c r="G91" s="2">
        <f>('statistics of original'!G91-'statistics of original'!G$184)/('statistics of original'!G$185-'statistics of original'!G$184)</f>
        <v>1.9721183270995982E-2</v>
      </c>
      <c r="H91" s="2">
        <f>('statistics of original'!H91-'statistics of original'!H$184)/('statistics of original'!H$185-'statistics of original'!H$184)</f>
        <v>0.19481636546690598</v>
      </c>
      <c r="I91" s="2">
        <f>('statistics of original'!I91-'statistics of original'!I$184)/('statistics of original'!I$185-'statistics of original'!I$184)</f>
        <v>0.30661724061814183</v>
      </c>
    </row>
    <row r="92" spans="1:9">
      <c r="A92">
        <v>91</v>
      </c>
      <c r="B92" s="6">
        <v>39264</v>
      </c>
      <c r="C92" s="2">
        <f>('statistics of original'!C92-'statistics of original'!C$184)/('statistics of original'!C$185-'statistics of original'!C$184)</f>
        <v>0.45993689074209743</v>
      </c>
      <c r="D92" s="2">
        <f>('statistics of original'!D92-'statistics of original'!D$184)/('statistics of original'!D$185-'statistics of original'!D$184)</f>
        <v>0.37135315365379268</v>
      </c>
      <c r="E92" s="2">
        <f>('statistics of original'!E92-'statistics of original'!E$184)/('statistics of original'!E$185-'statistics of original'!E$184)</f>
        <v>0.64585079631181885</v>
      </c>
      <c r="F92" s="2">
        <f>('statistics of original'!F92-'statistics of original'!F$184)/('statistics of original'!F$185-'statistics of original'!F$184)</f>
        <v>0.1680226842793455</v>
      </c>
      <c r="G92" s="2">
        <f>('statistics of original'!G92-'statistics of original'!G$184)/('statistics of original'!G$185-'statistics of original'!G$184)</f>
        <v>1.80210812648758E-2</v>
      </c>
      <c r="H92" s="2">
        <f>('statistics of original'!H92-'statistics of original'!H$184)/('statistics of original'!H$185-'statistics of original'!H$184)</f>
        <v>0.19710195031419747</v>
      </c>
      <c r="I92" s="2">
        <f>('statistics of original'!I92-'statistics of original'!I$184)/('statistics of original'!I$185-'statistics of original'!I$184)</f>
        <v>0.32031894812584361</v>
      </c>
    </row>
    <row r="93" spans="1:9">
      <c r="A93">
        <v>92</v>
      </c>
      <c r="B93" s="6">
        <v>39295</v>
      </c>
      <c r="C93" s="2">
        <f>('statistics of original'!C93-'statistics of original'!C$184)/('statistics of original'!C$185-'statistics of original'!C$184)</f>
        <v>0.46852989237617643</v>
      </c>
      <c r="D93" s="2">
        <f>('statistics of original'!D93-'statistics of original'!D$184)/('statistics of original'!D$185-'statistics of original'!D$184)</f>
        <v>0.37732703528757983</v>
      </c>
      <c r="E93" s="2">
        <f>('statistics of original'!E93-'statistics of original'!E$184)/('statistics of original'!E$185-'statistics of original'!E$184)</f>
        <v>0.5898474304242447</v>
      </c>
      <c r="F93" s="2">
        <f>('statistics of original'!F93-'statistics of original'!F$184)/('statistics of original'!F$185-'statistics of original'!F$184)</f>
        <v>0.19165619849014859</v>
      </c>
      <c r="G93" s="2">
        <f>('statistics of original'!G93-'statistics of original'!G$184)/('statistics of original'!G$185-'statistics of original'!G$184)</f>
        <v>4.080244814688886E-2</v>
      </c>
      <c r="H93" s="2">
        <f>('statistics of original'!H93-'statistics of original'!H$184)/('statistics of original'!H$185-'statistics of original'!H$184)</f>
        <v>0.19853078359008272</v>
      </c>
      <c r="I93" s="2">
        <f>('statistics of original'!I93-'statistics of original'!I$184)/('statistics of original'!I$185-'statistics of original'!I$184)</f>
        <v>0.3264279681103997</v>
      </c>
    </row>
    <row r="94" spans="1:9">
      <c r="A94">
        <v>93</v>
      </c>
      <c r="B94" s="6">
        <v>39326</v>
      </c>
      <c r="C94" s="2">
        <f>('statistics of original'!C94-'statistics of original'!C$184)/('statistics of original'!C$185-'statistics of original'!C$184)</f>
        <v>0.48098270130162862</v>
      </c>
      <c r="D94" s="2">
        <f>('statistics of original'!D94-'statistics of original'!D$184)/('statistics of original'!D$185-'statistics of original'!D$184)</f>
        <v>0.39344262295081966</v>
      </c>
      <c r="E94" s="2">
        <f>('statistics of original'!E94-'statistics of original'!E$184)/('statistics of original'!E$185-'statistics of original'!E$184)</f>
        <v>0.58770476357563828</v>
      </c>
      <c r="F94" s="2">
        <f>('statistics of original'!F94-'statistics of original'!F$184)/('statistics of original'!F$185-'statistics of original'!F$184)</f>
        <v>0.19890391768970833</v>
      </c>
      <c r="G94" s="2">
        <f>('statistics of original'!G94-'statistics of original'!G$184)/('statistics of original'!G$185-'statistics of original'!G$184)</f>
        <v>2.8221693301598016E-2</v>
      </c>
      <c r="H94" s="2">
        <f>('statistics of original'!H94-'statistics of original'!H$184)/('statistics of original'!H$185-'statistics of original'!H$184)</f>
        <v>0.21594610534872022</v>
      </c>
      <c r="I94" s="2">
        <f>('statistics of original'!I94-'statistics of original'!I$184)/('statistics of original'!I$185-'statistics of original'!I$184)</f>
        <v>0.33293546476217933</v>
      </c>
    </row>
    <row r="95" spans="1:9">
      <c r="A95">
        <v>94</v>
      </c>
      <c r="B95" s="6">
        <v>39356</v>
      </c>
      <c r="C95" s="2">
        <f>('statistics of original'!C95-'statistics of original'!C$184)/('statistics of original'!C$185-'statistics of original'!C$184)</f>
        <v>0.49349185777877952</v>
      </c>
      <c r="D95" s="2">
        <f>('statistics of original'!D95-'statistics of original'!D$184)/('statistics of original'!D$185-'statistics of original'!D$184)</f>
        <v>0.40483467629897191</v>
      </c>
      <c r="E95" s="2">
        <f>('statistics of original'!E95-'statistics of original'!E$184)/('statistics of original'!E$185-'statistics of original'!E$184)</f>
        <v>0.61434758312377746</v>
      </c>
      <c r="F95" s="2">
        <f>('statistics of original'!F95-'statistics of original'!F$184)/('statistics of original'!F$185-'statistics of original'!F$184)</f>
        <v>0.19331803559765964</v>
      </c>
      <c r="G95" s="2">
        <f>('statistics of original'!G95-'statistics of original'!G$184)/('statistics of original'!G$185-'statistics of original'!G$184)</f>
        <v>0</v>
      </c>
      <c r="H95" s="2">
        <f>('statistics of original'!H95-'statistics of original'!H$184)/('statistics of original'!H$185-'statistics of original'!H$184)</f>
        <v>0.21748301796672442</v>
      </c>
      <c r="I95" s="2">
        <f>('statistics of original'!I95-'statistics of original'!I$184)/('statistics of original'!I$185-'statistics of original'!I$184)</f>
        <v>0.3384831252037665</v>
      </c>
    </row>
    <row r="96" spans="1:9">
      <c r="A96">
        <v>95</v>
      </c>
      <c r="B96" s="6">
        <v>39387</v>
      </c>
      <c r="C96" s="2">
        <f>('statistics of original'!C96-'statistics of original'!C$184)/('statistics of original'!C$185-'statistics of original'!C$184)</f>
        <v>0.55445990871696638</v>
      </c>
      <c r="D96" s="2">
        <f>('statistics of original'!D96-'statistics of original'!D$184)/('statistics of original'!D$185-'statistics of original'!D$184)</f>
        <v>0.45832175604334535</v>
      </c>
      <c r="E96" s="2">
        <f>('statistics of original'!E96-'statistics of original'!E$184)/('statistics of original'!E$185-'statistics of original'!E$184)</f>
        <v>0.61754939992332536</v>
      </c>
      <c r="F96" s="2">
        <f>('statistics of original'!F96-'statistics of original'!F$184)/('statistics of original'!F$185-'statistics of original'!F$184)</f>
        <v>0.24433873351515731</v>
      </c>
      <c r="G96" s="2">
        <f>('statistics of original'!G96-'statistics of original'!G$184)/('statistics of original'!G$185-'statistics of original'!G$184)</f>
        <v>2.7541652499149943E-2</v>
      </c>
      <c r="H96" s="2">
        <f>('statistics of original'!H96-'statistics of original'!H$184)/('statistics of original'!H$185-'statistics of original'!H$184)</f>
        <v>0.23202026072560847</v>
      </c>
      <c r="I96" s="2">
        <f>('statistics of original'!I96-'statistics of original'!I$184)/('statistics of original'!I$185-'statistics of original'!I$184)</f>
        <v>0.34943093935466585</v>
      </c>
    </row>
    <row r="97" spans="1:9">
      <c r="A97">
        <v>96</v>
      </c>
      <c r="B97" s="6">
        <v>39417</v>
      </c>
      <c r="C97" s="2">
        <f>('statistics of original'!C97-'statistics of original'!C$184)/('statistics of original'!C$185-'statistics of original'!C$184)</f>
        <v>0.51487575364850424</v>
      </c>
      <c r="D97" s="2">
        <f>('statistics of original'!D97-'statistics of original'!D$184)/('statistics of original'!D$185-'statistics of original'!D$184)</f>
        <v>0.4402611836621283</v>
      </c>
      <c r="E97" s="2">
        <f>('statistics of original'!E97-'statistics of original'!E$184)/('statistics of original'!E$185-'statistics of original'!E$184)</f>
        <v>0.61391872486143328</v>
      </c>
      <c r="F97" s="2">
        <f>('statistics of original'!F97-'statistics of original'!F$184)/('statistics of original'!F$185-'statistics of original'!F$184)</f>
        <v>0.2446037620530517</v>
      </c>
      <c r="G97" s="2">
        <f>('statistics of original'!G97-'statistics of original'!G$184)/('statistics of original'!G$185-'statistics of original'!G$184)</f>
        <v>1.4280856851411027E-2</v>
      </c>
      <c r="H97" s="2">
        <f>('statistics of original'!H97-'statistics of original'!H$184)/('statistics of original'!H$185-'statistics of original'!H$184)</f>
        <v>0.26672233628693076</v>
      </c>
      <c r="I97" s="2">
        <f>('statistics of original'!I97-'statistics of original'!I$184)/('statistics of original'!I$185-'statistics of original'!I$184)</f>
        <v>0.35759932011384604</v>
      </c>
    </row>
    <row r="98" spans="1:9">
      <c r="A98">
        <v>97</v>
      </c>
      <c r="B98" s="6">
        <v>39448</v>
      </c>
      <c r="C98" s="2">
        <f>('statistics of original'!C98-'statistics of original'!C$184)/('statistics of original'!C$185-'statistics of original'!C$184)</f>
        <v>0.54454273961796373</v>
      </c>
      <c r="D98" s="2">
        <f>('statistics of original'!D98-'statistics of original'!D$184)/('statistics of original'!D$185-'statistics of original'!D$184)</f>
        <v>0.4815226451792165</v>
      </c>
      <c r="E98" s="2">
        <f>('statistics of original'!E98-'statistics of original'!E$184)/('statistics of original'!E$185-'statistics of original'!E$184)</f>
        <v>0.60183759267562065</v>
      </c>
      <c r="F98" s="2">
        <f>('statistics of original'!F98-'statistics of original'!F$184)/('statistics of original'!F$185-'statistics of original'!F$184)</f>
        <v>0.29529723085743498</v>
      </c>
      <c r="G98" s="2">
        <f>('statistics of original'!G98-'statistics of original'!G$184)/('statistics of original'!G$185-'statistics of original'!G$184)</f>
        <v>6.256375382522944E-2</v>
      </c>
      <c r="H98" s="2">
        <f>('statistics of original'!H98-'statistics of original'!H$184)/('statistics of original'!H$185-'statistics of original'!H$184)</f>
        <v>0.29693081707259072</v>
      </c>
      <c r="I98" s="2">
        <f>('statistics of original'!I98-'statistics of original'!I$184)/('statistics of original'!I$185-'statistics of original'!I$184)</f>
        <v>0.37364289245586463</v>
      </c>
    </row>
    <row r="99" spans="1:9">
      <c r="A99">
        <v>98</v>
      </c>
      <c r="B99" s="6">
        <v>39479</v>
      </c>
      <c r="C99" s="2">
        <f>('statistics of original'!C99-'statistics of original'!C$184)/('statistics of original'!C$185-'statistics of original'!C$184)</f>
        <v>0.54400743787682437</v>
      </c>
      <c r="D99" s="2">
        <f>('statistics of original'!D99-'statistics of original'!D$184)/('statistics of original'!D$185-'statistics of original'!D$184)</f>
        <v>0.49458182828563491</v>
      </c>
      <c r="E99" s="2">
        <f>('statistics of original'!E99-'statistics of original'!E$184)/('statistics of original'!E$185-'statistics of original'!E$184)</f>
        <v>0.606938406856534</v>
      </c>
      <c r="F99" s="2">
        <f>('statistics of original'!F99-'statistics of original'!F$184)/('statistics of original'!F$185-'statistics of original'!F$184)</f>
        <v>0.31001848438833168</v>
      </c>
      <c r="G99" s="2">
        <f>('statistics of original'!G99-'statistics of original'!G$184)/('statistics of original'!G$185-'statistics of original'!G$184)</f>
        <v>7.9904794287657163E-2</v>
      </c>
      <c r="H99" s="2">
        <f>('statistics of original'!H99-'statistics of original'!H$184)/('statistics of original'!H$185-'statistics of original'!H$184)</f>
        <v>0.28765792941535434</v>
      </c>
      <c r="I99" s="2">
        <f>('statistics of original'!I99-'statistics of original'!I$184)/('statistics of original'!I$185-'statistics of original'!I$184)</f>
        <v>0.38858224920663009</v>
      </c>
    </row>
    <row r="100" spans="1:9">
      <c r="A100">
        <v>99</v>
      </c>
      <c r="B100" s="6">
        <v>39508</v>
      </c>
      <c r="C100" s="2">
        <f>('statistics of original'!C100-'statistics of original'!C$184)/('statistics of original'!C$185-'statistics of original'!C$184)</f>
        <v>0.66143573561728775</v>
      </c>
      <c r="D100" s="2">
        <f>('statistics of original'!D100-'statistics of original'!D$184)/('statistics of original'!D$185-'statistics of original'!D$184)</f>
        <v>0.59349819394276193</v>
      </c>
      <c r="E100" s="2">
        <f>('statistics of original'!E100-'statistics of original'!E$184)/('statistics of original'!E$185-'statistics of original'!E$184)</f>
        <v>0.62806942305568003</v>
      </c>
      <c r="F100" s="2">
        <f>('statistics of original'!F100-'statistics of original'!F$184)/('statistics of original'!F$185-'statistics of original'!F$184)</f>
        <v>0.44867573623169982</v>
      </c>
      <c r="G100" s="2">
        <f>('statistics of original'!G100-'statistics of original'!G$184)/('statistics of original'!G$185-'statistics of original'!G$184)</f>
        <v>0.13090785447126824</v>
      </c>
      <c r="H100" s="2">
        <f>('statistics of original'!H100-'statistics of original'!H$184)/('statistics of original'!H$185-'statistics of original'!H$184)</f>
        <v>0.27692391416154327</v>
      </c>
      <c r="I100" s="2">
        <f>('statistics of original'!I100-'statistics of original'!I$184)/('statistics of original'!I$185-'statistics of original'!I$184)</f>
        <v>0.39771489659022297</v>
      </c>
    </row>
    <row r="101" spans="1:9">
      <c r="A101">
        <v>100</v>
      </c>
      <c r="B101" s="6">
        <v>39539</v>
      </c>
      <c r="C101" s="2">
        <f>('statistics of original'!C101-'statistics of original'!C$184)/('statistics of original'!C$185-'statistics of original'!C$184)</f>
        <v>0.63948836423057431</v>
      </c>
      <c r="D101" s="2">
        <f>('statistics of original'!D101-'statistics of original'!D$184)/('statistics of original'!D$185-'statistics of original'!D$184)</f>
        <v>0.59224784662406227</v>
      </c>
      <c r="E101" s="2">
        <f>('statistics of original'!E101-'statistics of original'!E$184)/('statistics of original'!E$185-'statistics of original'!E$184)</f>
        <v>0.65561381963261134</v>
      </c>
      <c r="F101" s="2">
        <f>('statistics of original'!F101-'statistics of original'!F$184)/('statistics of original'!F$185-'statistics of original'!F$184)</f>
        <v>0.45725400686640266</v>
      </c>
      <c r="G101" s="2">
        <f>('statistics of original'!G101-'statistics of original'!G$184)/('statistics of original'!G$185-'statistics of original'!G$184)</f>
        <v>9.4865691941516256E-2</v>
      </c>
      <c r="H101" s="2">
        <f>('statistics of original'!H101-'statistics of original'!H$184)/('statistics of original'!H$185-'statistics of original'!H$184)</f>
        <v>0.28546538115467196</v>
      </c>
      <c r="I101" s="2">
        <f>('statistics of original'!I101-'statistics of original'!I$184)/('statistics of original'!I$185-'statistics of original'!I$184)</f>
        <v>0.41712480190184653</v>
      </c>
    </row>
    <row r="102" spans="1:9">
      <c r="A102">
        <v>101</v>
      </c>
      <c r="B102" s="6">
        <v>39569</v>
      </c>
      <c r="C102" s="2">
        <f>('statistics of original'!C102-'statistics of original'!C$184)/('statistics of original'!C$185-'statistics of original'!C$184)</f>
        <v>0.57606919479348628</v>
      </c>
      <c r="D102" s="2">
        <f>('statistics of original'!D102-'statistics of original'!D$184)/('statistics of original'!D$185-'statistics of original'!D$184)</f>
        <v>0.55293136982495139</v>
      </c>
      <c r="E102" s="2">
        <f>('statistics of original'!E102-'statistics of original'!E$184)/('statistics of original'!E$185-'statistics of original'!E$184)</f>
        <v>0.63406044302358078</v>
      </c>
      <c r="F102" s="2">
        <f>('statistics of original'!F102-'statistics of original'!F$184)/('statistics of original'!F$185-'statistics of original'!F$184)</f>
        <v>0.48158254489596952</v>
      </c>
      <c r="G102" s="2">
        <f>('statistics of original'!G102-'statistics of original'!G$184)/('statistics of original'!G$185-'statistics of original'!G$184)</f>
        <v>5.9503570214212737E-2</v>
      </c>
      <c r="H102" s="2">
        <f>('statistics of original'!H102-'statistics of original'!H$184)/('statistics of original'!H$185-'statistics of original'!H$184)</f>
        <v>0.29366238808808742</v>
      </c>
      <c r="I102" s="2">
        <f>('statistics of original'!I102-'statistics of original'!I$184)/('statistics of original'!I$185-'statistics of original'!I$184)</f>
        <v>0.4276290534055161</v>
      </c>
    </row>
    <row r="103" spans="1:9">
      <c r="A103">
        <v>102</v>
      </c>
      <c r="B103" s="6">
        <v>39600</v>
      </c>
      <c r="C103" s="2">
        <f>('statistics of original'!C103-'statistics of original'!C$184)/('statistics of original'!C$185-'statistics of original'!C$184)</f>
        <v>0.57012452808925462</v>
      </c>
      <c r="D103" s="2">
        <f>('statistics of original'!D103-'statistics of original'!D$184)/('statistics of original'!D$185-'statistics of original'!D$184)</f>
        <v>0.56307307585440403</v>
      </c>
      <c r="E103" s="2">
        <f>('statistics of original'!E103-'statistics of original'!E$184)/('statistics of original'!E$185-'statistics of original'!E$184)</f>
        <v>0.68646237418533174</v>
      </c>
      <c r="F103" s="2">
        <f>('statistics of original'!F103-'statistics of original'!F$184)/('statistics of original'!F$185-'statistics of original'!F$184)</f>
        <v>0.48802706536333934</v>
      </c>
      <c r="G103" s="2">
        <f>('statistics of original'!G103-'statistics of original'!G$184)/('statistics of original'!G$185-'statistics of original'!G$184)</f>
        <v>7.3104386263175683E-2</v>
      </c>
      <c r="H103" s="2">
        <f>('statistics of original'!H103-'statistics of original'!H$184)/('statistics of original'!H$185-'statistics of original'!H$184)</f>
        <v>0.31930590669599507</v>
      </c>
      <c r="I103" s="2">
        <f>('statistics of original'!I103-'statistics of original'!I$184)/('statistics of original'!I$185-'statistics of original'!I$184)</f>
        <v>0.43072174314386885</v>
      </c>
    </row>
    <row r="104" spans="1:9">
      <c r="A104">
        <v>103</v>
      </c>
      <c r="B104" s="6">
        <v>39630</v>
      </c>
      <c r="C104" s="2">
        <f>('statistics of original'!C104-'statistics of original'!C$184)/('statistics of original'!C$185-'statistics of original'!C$184)</f>
        <v>0.56970192145151299</v>
      </c>
      <c r="D104" s="2">
        <f>('statistics of original'!D104-'statistics of original'!D$184)/('statistics of original'!D$185-'statistics of original'!D$184)</f>
        <v>0.57502083912197843</v>
      </c>
      <c r="E104" s="2">
        <f>('statistics of original'!E104-'statistics of original'!E$184)/('statistics of original'!E$185-'statistics of original'!E$184)</f>
        <v>0.70238211271174877</v>
      </c>
      <c r="F104" s="2">
        <f>('statistics of original'!F104-'statistics of original'!F$184)/('statistics of original'!F$185-'statistics of original'!F$184)</f>
        <v>0.48024252815590174</v>
      </c>
      <c r="G104" s="2">
        <f>('statistics of original'!G104-'statistics of original'!G$184)/('statistics of original'!G$185-'statistics of original'!G$184)</f>
        <v>6.5283917035022107E-2</v>
      </c>
      <c r="H104" s="2">
        <f>('statistics of original'!H104-'statistics of original'!H$184)/('statistics of original'!H$185-'statistics of original'!H$184)</f>
        <v>0.32347122665521433</v>
      </c>
      <c r="I104" s="2">
        <f>('statistics of original'!I104-'statistics of original'!I$184)/('statistics of original'!I$185-'statistics of original'!I$184)</f>
        <v>0.44019136262080372</v>
      </c>
    </row>
    <row r="105" spans="1:9">
      <c r="A105">
        <v>104</v>
      </c>
      <c r="B105" s="6">
        <v>39661</v>
      </c>
      <c r="C105" s="2">
        <f>('statistics of original'!C105-'statistics of original'!C$184)/('statistics of original'!C$185-'statistics of original'!C$184)</f>
        <v>0.47486899194230026</v>
      </c>
      <c r="D105" s="2">
        <f>('statistics of original'!D105-'statistics of original'!D$184)/('statistics of original'!D$185-'statistics of original'!D$184)</f>
        <v>0.50375104195609899</v>
      </c>
      <c r="E105" s="2">
        <f>('statistics of original'!E105-'statistics of original'!E$184)/('statistics of original'!E$185-'statistics of original'!E$184)</f>
        <v>0.65139021553376597</v>
      </c>
      <c r="F105" s="2">
        <f>('statistics of original'!F105-'statistics of original'!F$184)/('statistics of original'!F$185-'statistics of original'!F$184)</f>
        <v>0.44659877789391561</v>
      </c>
      <c r="G105" s="2">
        <f>('statistics of original'!G105-'statistics of original'!G$184)/('statistics of original'!G$185-'statistics of original'!G$184)</f>
        <v>6.256375382522944E-2</v>
      </c>
      <c r="H105" s="2">
        <f>('statistics of original'!H105-'statistics of original'!H$184)/('statistics of original'!H$185-'statistics of original'!H$184)</f>
        <v>0.32782414310466557</v>
      </c>
      <c r="I105" s="2">
        <f>('statistics of original'!I105-'statistics of original'!I$184)/('statistics of original'!I$185-'statistics of original'!I$184)</f>
        <v>0.45035238732870259</v>
      </c>
    </row>
    <row r="106" spans="1:9">
      <c r="A106">
        <v>105</v>
      </c>
      <c r="B106" s="6">
        <v>39692</v>
      </c>
      <c r="C106" s="2">
        <f>('statistics of original'!C106-'statistics of original'!C$184)/('statistics of original'!C$185-'statistics of original'!C$184)</f>
        <v>0.43010086211754112</v>
      </c>
      <c r="D106" s="2">
        <f>('statistics of original'!D106-'statistics of original'!D$184)/('statistics of original'!D$185-'statistics of original'!D$184)</f>
        <v>0.47402056126701853</v>
      </c>
      <c r="E106" s="2">
        <f>('statistics of original'!E106-'statistics of original'!E$184)/('statistics of original'!E$185-'statistics of original'!E$184)</f>
        <v>0.57579907340623926</v>
      </c>
      <c r="F106" s="2">
        <f>('statistics of original'!F106-'statistics of original'!F$184)/('statistics of original'!F$185-'statistics of original'!F$184)</f>
        <v>0.5205958274231518</v>
      </c>
      <c r="G106" s="2">
        <f>('statistics of original'!G106-'statistics of original'!G$184)/('statistics of original'!G$185-'statistics of original'!G$184)</f>
        <v>9.690581434886085E-2</v>
      </c>
      <c r="H106" s="2">
        <f>('statistics of original'!H106-'statistics of original'!H$184)/('statistics of original'!H$185-'statistics of original'!H$184)</f>
        <v>0.3268577888741267</v>
      </c>
      <c r="I106" s="2">
        <f>('statistics of original'!I106-'statistics of original'!I$184)/('statistics of original'!I$185-'statistics of original'!I$184)</f>
        <v>0.45593783659746273</v>
      </c>
    </row>
    <row r="107" spans="1:9">
      <c r="A107">
        <v>106</v>
      </c>
      <c r="B107" s="6">
        <v>39722</v>
      </c>
      <c r="C107" s="2">
        <f>('statistics of original'!C107-'statistics of original'!C$184)/('statistics of original'!C$185-'statistics of original'!C$184)</f>
        <v>0.3801769313123346</v>
      </c>
      <c r="D107" s="2">
        <f>('statistics of original'!D107-'statistics of original'!D$184)/('statistics of original'!D$185-'statistics of original'!D$184)</f>
        <v>0.43817727146429564</v>
      </c>
      <c r="E107" s="2">
        <f>('statistics of original'!E107-'statistics of original'!E$184)/('statistics of original'!E$185-'statistics of original'!E$184)</f>
        <v>0.43829801750521441</v>
      </c>
      <c r="F107" s="2">
        <f>('statistics of original'!F107-'statistics of original'!F$184)/('statistics of original'!F$185-'statistics of original'!F$184)</f>
        <v>0.7045743114328713</v>
      </c>
      <c r="G107" s="2">
        <f>('statistics of original'!G107-'statistics of original'!G$184)/('statistics of original'!G$185-'statistics of original'!G$184)</f>
        <v>0.20401224073444393</v>
      </c>
      <c r="H107" s="2">
        <f>('statistics of original'!H107-'statistics of original'!H$184)/('statistics of original'!H$185-'statistics of original'!H$184)</f>
        <v>0.32068546066648851</v>
      </c>
      <c r="I107" s="2">
        <f>('statistics of original'!I107-'statistics of original'!I$184)/('statistics of original'!I$185-'statistics of original'!I$184)</f>
        <v>0.44918875206437764</v>
      </c>
    </row>
    <row r="108" spans="1:9">
      <c r="A108">
        <v>107</v>
      </c>
      <c r="B108" s="6">
        <v>39753</v>
      </c>
      <c r="C108" s="2">
        <f>('statistics of original'!C108-'statistics of original'!C$184)/('statistics of original'!C$185-'statistics of original'!C$184)</f>
        <v>0.30850284555136076</v>
      </c>
      <c r="D108" s="2">
        <f>('statistics of original'!D108-'statistics of original'!D$184)/('statistics of original'!D$185-'statistics of original'!D$184)</f>
        <v>0.38774659627674357</v>
      </c>
      <c r="E108" s="2">
        <f>('statistics of original'!E108-'statistics of original'!E$184)/('statistics of original'!E$185-'statistics of original'!E$184)</f>
        <v>0.33400586106291874</v>
      </c>
      <c r="F108" s="2">
        <f>('statistics of original'!F108-'statistics of original'!F$184)/('statistics of original'!F$185-'statistics of original'!F$184)</f>
        <v>0.72589829124202399</v>
      </c>
      <c r="G108" s="2">
        <f>('statistics of original'!G108-'statistics of original'!G$184)/('statistics of original'!G$185-'statistics of original'!G$184)</f>
        <v>0.21183270996259751</v>
      </c>
      <c r="H108" s="2">
        <f>('statistics of original'!H108-'statistics of original'!H$184)/('statistics of original'!H$185-'statistics of original'!H$184)</f>
        <v>0.33446161616242398</v>
      </c>
      <c r="I108" s="2">
        <f>('statistics of original'!I108-'statistics of original'!I$184)/('statistics of original'!I$185-'statistics of original'!I$184)</f>
        <v>0.45049937283577524</v>
      </c>
    </row>
    <row r="109" spans="1:9">
      <c r="A109">
        <v>108</v>
      </c>
      <c r="B109" s="6">
        <v>39783</v>
      </c>
      <c r="C109" s="2">
        <f>('statistics of original'!C109-'statistics of original'!C$184)/('statistics of original'!C$185-'statistics of original'!C$184)</f>
        <v>0.3908266185834226</v>
      </c>
      <c r="D109" s="2">
        <f>('statistics of original'!D109-'statistics of original'!D$184)/('statistics of original'!D$185-'statistics of original'!D$184)</f>
        <v>0.44276187829952762</v>
      </c>
      <c r="E109" s="2">
        <f>('statistics of original'!E109-'statistics of original'!E$184)/('statistics of original'!E$185-'statistics of original'!E$184)</f>
        <v>0.31210809827352065</v>
      </c>
      <c r="F109" s="2">
        <f>('statistics of original'!F109-'statistics of original'!F$184)/('statistics of original'!F$185-'statistics of original'!F$184)</f>
        <v>0.75832372154154659</v>
      </c>
      <c r="G109" s="2">
        <f>('statistics of original'!G109-'statistics of original'!G$184)/('statistics of original'!G$185-'statistics of original'!G$184)</f>
        <v>0.17647058823529399</v>
      </c>
      <c r="H109" s="2">
        <f>('statistics of original'!H109-'statistics of original'!H$184)/('statistics of original'!H$185-'statistics of original'!H$184)</f>
        <v>0.37212418217393861</v>
      </c>
      <c r="I109" s="2">
        <f>('statistics of original'!I109-'statistics of original'!I$184)/('statistics of original'!I$185-'statistics of original'!I$184)</f>
        <v>0.46647831325269806</v>
      </c>
    </row>
    <row r="110" spans="1:9">
      <c r="A110">
        <v>109</v>
      </c>
      <c r="B110" s="6">
        <v>39814</v>
      </c>
      <c r="C110" s="2">
        <f>('statistics of original'!C110-'statistics of original'!C$184)/('statistics of original'!C$185-'statistics of original'!C$184)</f>
        <v>0.40956217952329987</v>
      </c>
      <c r="D110" s="2">
        <f>('statistics of original'!D110-'statistics of original'!D$184)/('statistics of original'!D$185-'statistics of original'!D$184)</f>
        <v>0.45957210336204501</v>
      </c>
      <c r="E110" s="2">
        <f>('statistics of original'!E110-'statistics of original'!E$184)/('statistics of original'!E$185-'statistics of original'!E$184)</f>
        <v>0.32021092029084397</v>
      </c>
      <c r="F110" s="2">
        <f>('statistics of original'!F110-'statistics of original'!F$184)/('statistics of original'!F$185-'statistics of original'!F$184)</f>
        <v>0.7713047111526985</v>
      </c>
      <c r="G110" s="2">
        <f>('statistics of original'!G110-'statistics of original'!G$184)/('statistics of original'!G$185-'statistics of original'!G$184)</f>
        <v>0.24107446446786801</v>
      </c>
      <c r="H110" s="2">
        <f>('statistics of original'!H110-'statistics of original'!H$184)/('statistics of original'!H$185-'statistics of original'!H$184)</f>
        <v>0.37376597516833321</v>
      </c>
      <c r="I110" s="2">
        <f>('statistics of original'!I110-'statistics of original'!I$184)/('statistics of original'!I$185-'statistics of original'!I$184)</f>
        <v>0.45798911838144984</v>
      </c>
    </row>
    <row r="111" spans="1:9">
      <c r="A111">
        <v>110</v>
      </c>
      <c r="B111" s="6">
        <v>39845</v>
      </c>
      <c r="C111" s="2">
        <f>('statistics of original'!C111-'statistics of original'!C$184)/('statistics of original'!C$185-'statistics of original'!C$184)</f>
        <v>0.34884769256775799</v>
      </c>
      <c r="D111" s="2">
        <f>('statistics of original'!D111-'statistics of original'!D$184)/('statistics of original'!D$185-'statistics of original'!D$184)</f>
        <v>0.41567101972770215</v>
      </c>
      <c r="E111" s="2">
        <f>('statistics of original'!E111-'statistics of original'!E$184)/('statistics of original'!E$185-'statistics of original'!E$184)</f>
        <v>0.30410436850620876</v>
      </c>
      <c r="F111" s="2">
        <f>('statistics of original'!F111-'statistics of original'!F$184)/('statistics of original'!F$185-'statistics of original'!F$184)</f>
        <v>0.81036937676375809</v>
      </c>
      <c r="G111" s="2">
        <f>('statistics of original'!G111-'statistics of original'!G$184)/('statistics of original'!G$185-'statistics of original'!G$184)</f>
        <v>0.24719483168990142</v>
      </c>
      <c r="H111" s="2">
        <f>('statistics of original'!H111-'statistics of original'!H$184)/('statistics of original'!H$185-'statistics of original'!H$184)</f>
        <v>0.35774627837468326</v>
      </c>
      <c r="I111" s="2">
        <f>('statistics of original'!I111-'statistics of original'!I$184)/('statistics of original'!I$185-'statistics of original'!I$184)</f>
        <v>0.45762686686579207</v>
      </c>
    </row>
    <row r="112" spans="1:9">
      <c r="A112">
        <v>111</v>
      </c>
      <c r="B112" s="6">
        <v>39873</v>
      </c>
      <c r="C112" s="2">
        <f>('statistics of original'!C112-'statistics of original'!C$184)/('statistics of original'!C$185-'statistics of original'!C$184)</f>
        <v>0.36090606863131819</v>
      </c>
      <c r="D112" s="2">
        <f>('statistics of original'!D112-'statistics of original'!D$184)/('statistics of original'!D$185-'statistics of original'!D$184)</f>
        <v>0.42442345095859962</v>
      </c>
      <c r="E112" s="2">
        <f>('statistics of original'!E112-'statistics of original'!E$184)/('statistics of original'!E$185-'statistics of original'!E$184)</f>
        <v>0.38552245982702721</v>
      </c>
      <c r="F112" s="2">
        <f>('statistics of original'!F112-'statistics of original'!F$184)/('statistics of original'!F$185-'statistics of original'!F$184)</f>
        <v>0.83987408440077205</v>
      </c>
      <c r="G112" s="2">
        <f>('statistics of original'!G112-'statistics of original'!G$184)/('statistics of original'!G$185-'statistics of original'!G$184)</f>
        <v>0.22135328119687164</v>
      </c>
      <c r="H112" s="2">
        <f>('statistics of original'!H112-'statistics of original'!H$184)/('statistics of original'!H$185-'statistics of original'!H$184)</f>
        <v>0.35328962403660202</v>
      </c>
      <c r="I112" s="2">
        <f>('statistics of original'!I112-'statistics of original'!I$184)/('statistics of original'!I$185-'statistics of original'!I$184)</f>
        <v>0.46848789702049431</v>
      </c>
    </row>
    <row r="113" spans="1:9">
      <c r="A113">
        <v>112</v>
      </c>
      <c r="B113" s="6">
        <v>39904</v>
      </c>
      <c r="C113" s="2">
        <f>('statistics of original'!C113-'statistics of original'!C$184)/('statistics of original'!C$185-'statistics of original'!C$184)</f>
        <v>0.36980898179974081</v>
      </c>
      <c r="D113" s="2">
        <f>('statistics of original'!D113-'statistics of original'!D$184)/('statistics of original'!D$185-'statistics of original'!D$184)</f>
        <v>0.43164767991108638</v>
      </c>
      <c r="E113" s="2">
        <f>('statistics of original'!E113-'statistics of original'!E$184)/('statistics of original'!E$185-'statistics of original'!E$184)</f>
        <v>0.4121100476292584</v>
      </c>
      <c r="F113" s="2">
        <f>('statistics of original'!F113-'statistics of original'!F$184)/('statistics of original'!F$185-'statistics of original'!F$184)</f>
        <v>0.71218712096524484</v>
      </c>
      <c r="G113" s="2">
        <f>('statistics of original'!G113-'statistics of original'!G$184)/('statistics of original'!G$185-'statistics of original'!G$184)</f>
        <v>0.20809248554913273</v>
      </c>
      <c r="H113" s="2">
        <f>('statistics of original'!H113-'statistics of original'!H$184)/('statistics of original'!H$185-'statistics of original'!H$184)</f>
        <v>0.35325047478935101</v>
      </c>
      <c r="I113" s="2">
        <f>('statistics of original'!I113-'statistics of original'!I$184)/('statistics of original'!I$185-'statistics of original'!I$184)</f>
        <v>0.48285781523765398</v>
      </c>
    </row>
    <row r="114" spans="1:9">
      <c r="A114">
        <v>113</v>
      </c>
      <c r="B114" s="6">
        <v>39934</v>
      </c>
      <c r="C114" s="2">
        <f>('statistics of original'!C114-'statistics of original'!C$184)/('statistics of original'!C$185-'statistics of original'!C$184)</f>
        <v>0.43117146559981984</v>
      </c>
      <c r="D114" s="2">
        <f>('statistics of original'!D114-'statistics of original'!D$184)/('statistics of original'!D$185-'statistics of original'!D$184)</f>
        <v>0.47735482078355101</v>
      </c>
      <c r="E114" s="2">
        <f>('statistics of original'!E114-'statistics of original'!E$184)/('statistics of original'!E$185-'statistics of original'!E$184)</f>
        <v>0.42994665263130522</v>
      </c>
      <c r="F114" s="2">
        <f>('statistics of original'!F114-'statistics of original'!F$184)/('statistics of original'!F$185-'statistics of original'!F$184)</f>
        <v>0.67542117226449305</v>
      </c>
      <c r="G114" s="2">
        <f>('statistics of original'!G114-'statistics of original'!G$184)/('statistics of original'!G$185-'statistics of original'!G$184)</f>
        <v>0.21489289357361421</v>
      </c>
      <c r="H114" s="2">
        <f>('statistics of original'!H114-'statistics of original'!H$184)/('statistics of original'!H$185-'statistics of original'!H$184)</f>
        <v>0.34758194560105465</v>
      </c>
      <c r="I114" s="2">
        <f>('statistics of original'!I114-'statistics of original'!I$184)/('statistics of original'!I$185-'statistics of original'!I$184)</f>
        <v>0.50386605763239189</v>
      </c>
    </row>
    <row r="115" spans="1:9">
      <c r="A115">
        <v>114</v>
      </c>
      <c r="B115" s="6">
        <v>39965</v>
      </c>
      <c r="C115" s="2">
        <f>('statistics of original'!C115-'statistics of original'!C$184)/('statistics of original'!C$185-'statistics of original'!C$184)</f>
        <v>0.47430551642531155</v>
      </c>
      <c r="D115" s="2">
        <f>('statistics of original'!D115-'statistics of original'!D$184)/('statistics of original'!D$185-'statistics of original'!D$184)</f>
        <v>0.50652959155320931</v>
      </c>
      <c r="E115" s="2">
        <f>('statistics of original'!E115-'statistics of original'!E$184)/('statistics of original'!E$185-'statistics of original'!E$184)</f>
        <v>0.4652673541394568</v>
      </c>
      <c r="F115" s="2">
        <f>('statistics of original'!F115-'statistics of original'!F$184)/('statistics of original'!F$185-'statistics of original'!F$184)</f>
        <v>0.72023263015132333</v>
      </c>
      <c r="G115" s="2">
        <f>('statistics of original'!G115-'statistics of original'!G$184)/('statistics of original'!G$185-'statistics of original'!G$184)</f>
        <v>0.21013260795647734</v>
      </c>
      <c r="H115" s="2">
        <f>('statistics of original'!H115-'statistics of original'!H$184)/('statistics of original'!H$185-'statistics of original'!H$184)</f>
        <v>0.35196845119065695</v>
      </c>
      <c r="I115" s="2">
        <f>('statistics of original'!I115-'statistics of original'!I$184)/('statistics of original'!I$185-'statistics of original'!I$184)</f>
        <v>0.51484175733161897</v>
      </c>
    </row>
    <row r="116" spans="1:9">
      <c r="A116">
        <v>115</v>
      </c>
      <c r="B116" s="6">
        <v>39995</v>
      </c>
      <c r="C116" s="2">
        <f>('statistics of original'!C116-'statistics of original'!C$184)/('statistics of original'!C$185-'statistics of original'!C$184)</f>
        <v>0.47624950695892282</v>
      </c>
      <c r="D116" s="2">
        <f>('statistics of original'!D116-'statistics of original'!D$184)/('statistics of original'!D$185-'statistics of original'!D$184)</f>
        <v>0.50833564879133097</v>
      </c>
      <c r="E116" s="2">
        <f>('statistics of original'!E116-'statistics of original'!E$184)/('statistics of original'!E$185-'statistics of original'!E$184)</f>
        <v>0.43268549744309515</v>
      </c>
      <c r="F116" s="2">
        <f>('statistics of original'!F116-'statistics of original'!F$184)/('statistics of original'!F$185-'statistics of original'!F$184)</f>
        <v>0.72192286317360876</v>
      </c>
      <c r="G116" s="2">
        <f>('statistics of original'!G116-'statistics of original'!G$184)/('statistics of original'!G$185-'statistics of original'!G$184)</f>
        <v>0.20333219993199586</v>
      </c>
      <c r="H116" s="2">
        <f>('statistics of original'!H116-'statistics of original'!H$184)/('statistics of original'!H$185-'statistics of original'!H$184)</f>
        <v>0.35507647489362199</v>
      </c>
      <c r="I116" s="2">
        <f>('statistics of original'!I116-'statistics of original'!I$184)/('statistics of original'!I$185-'statistics of original'!I$184)</f>
        <v>0.52605122653411562</v>
      </c>
    </row>
    <row r="117" spans="1:9">
      <c r="A117">
        <v>116</v>
      </c>
      <c r="B117" s="6">
        <v>40026</v>
      </c>
      <c r="C117" s="2">
        <f>('statistics of original'!C117-'statistics of original'!C$184)/('statistics of original'!C$185-'statistics of original'!C$184)</f>
        <v>0.49523863188144496</v>
      </c>
      <c r="D117" s="2">
        <f>('statistics of original'!D117-'statistics of original'!D$184)/('statistics of original'!D$185-'statistics of original'!D$184)</f>
        <v>0.52208946929702704</v>
      </c>
      <c r="E117" s="2">
        <f>('statistics of original'!E117-'statistics of original'!E$184)/('statistics of original'!E$185-'statistics of original'!E$184)</f>
        <v>0.45509496611369937</v>
      </c>
      <c r="F117" s="2">
        <f>('statistics of original'!F117-'statistics of original'!F$184)/('statistics of original'!F$185-'statistics of original'!F$184)</f>
        <v>0.70798182120579889</v>
      </c>
      <c r="G117" s="2">
        <f>('statistics of original'!G117-'statistics of original'!G$184)/('statistics of original'!G$185-'statistics of original'!G$184)</f>
        <v>0.19755185311118648</v>
      </c>
      <c r="H117" s="2">
        <f>('statistics of original'!H117-'statistics of original'!H$184)/('statistics of original'!H$185-'statistics of original'!H$184)</f>
        <v>0.35427753320288413</v>
      </c>
      <c r="I117" s="2">
        <f>('statistics of original'!I117-'statistics of original'!I$184)/('statistics of original'!I$185-'statistics of original'!I$184)</f>
        <v>0.53548774821069911</v>
      </c>
    </row>
    <row r="118" spans="1:9">
      <c r="A118">
        <v>117</v>
      </c>
      <c r="B118" s="6">
        <v>40057</v>
      </c>
      <c r="C118" s="2">
        <f>('statistics of original'!C118-'statistics of original'!C$184)/('statistics of original'!C$185-'statistics of original'!C$184)</f>
        <v>0.54299318194624446</v>
      </c>
      <c r="D118" s="2">
        <f>('statistics of original'!D118-'statistics of original'!D$184)/('statistics of original'!D$185-'statistics of original'!D$184)</f>
        <v>0.55737704918032782</v>
      </c>
      <c r="E118" s="2">
        <f>('statistics of original'!E118-'statistics of original'!E$184)/('statistics of original'!E$185-'statistics of original'!E$184)</f>
        <v>0.43850919771015673</v>
      </c>
      <c r="F118" s="2">
        <f>('statistics of original'!F118-'statistics of original'!F$184)/('statistics of original'!F$185-'statistics of original'!F$184)</f>
        <v>0.71792039137683683</v>
      </c>
      <c r="G118" s="2">
        <f>('statistics of original'!G118-'statistics of original'!G$184)/('statistics of original'!G$185-'statistics of original'!G$184)</f>
        <v>0.21081264875892541</v>
      </c>
      <c r="H118" s="2">
        <f>('statistics of original'!H118-'statistics of original'!H$184)/('statistics of original'!H$185-'statistics of original'!H$184)</f>
        <v>0.38805925870748009</v>
      </c>
      <c r="I118" s="2">
        <f>('statistics of original'!I118-'statistics of original'!I$184)/('statistics of original'!I$185-'statistics of original'!I$184)</f>
        <v>0.55158526736116453</v>
      </c>
    </row>
    <row r="119" spans="1:9">
      <c r="A119">
        <v>118</v>
      </c>
      <c r="B119" s="6">
        <v>40087</v>
      </c>
      <c r="C119" s="2">
        <f>('statistics of original'!C119-'statistics of original'!C$184)/('statistics of original'!C$185-'statistics of original'!C$184)</f>
        <v>0.57466050600101426</v>
      </c>
      <c r="D119" s="2">
        <f>('statistics of original'!D119-'statistics of original'!D$184)/('statistics of original'!D$185-'statistics of original'!D$184)</f>
        <v>0.58043901083634342</v>
      </c>
      <c r="E119" s="2">
        <f>('statistics of original'!E119-'statistics of original'!E$184)/('statistics of original'!E$185-'statistics of original'!E$184)</f>
        <v>0.44775401729728331</v>
      </c>
      <c r="F119" s="2">
        <f>('statistics of original'!F119-'statistics of original'!F$184)/('statistics of original'!F$185-'statistics of original'!F$184)</f>
        <v>0.69354047026339249</v>
      </c>
      <c r="G119" s="2">
        <f>('statistics of original'!G119-'statistics of original'!G$184)/('statistics of original'!G$185-'statistics of original'!G$184)</f>
        <v>0.21081264875892541</v>
      </c>
      <c r="H119" s="2">
        <f>('statistics of original'!H119-'statistics of original'!H$184)/('statistics of original'!H$185-'statistics of original'!H$184)</f>
        <v>0.37042568370371071</v>
      </c>
      <c r="I119" s="2">
        <f>('statistics of original'!I119-'statistics of original'!I$184)/('statistics of original'!I$185-'statistics of original'!I$184)</f>
        <v>0.56609539515776586</v>
      </c>
    </row>
    <row r="120" spans="1:9">
      <c r="A120">
        <v>119</v>
      </c>
      <c r="B120" s="6">
        <v>40118</v>
      </c>
      <c r="C120" s="2">
        <f>('statistics of original'!C120-'statistics of original'!C$184)/('statistics of original'!C$185-'statistics of original'!C$184)</f>
        <v>0.59207189947596772</v>
      </c>
      <c r="D120" s="2">
        <f>('statistics of original'!D120-'statistics of original'!D$184)/('statistics of original'!D$185-'statistics of original'!D$184)</f>
        <v>0.59280355654348427</v>
      </c>
      <c r="E120" s="2">
        <f>('statistics of original'!E120-'statistics of original'!E$184)/('statistics of original'!E$185-'statistics of original'!E$184)</f>
        <v>0.44000045484967226</v>
      </c>
      <c r="F120" s="2">
        <f>('statistics of original'!F120-'statistics of original'!F$184)/('statistics of original'!F$185-'statistics of original'!F$184)</f>
        <v>0.69249928672166472</v>
      </c>
      <c r="G120" s="2">
        <f>('statistics of original'!G120-'statistics of original'!G$184)/('statistics of original'!G$185-'statistics of original'!G$184)</f>
        <v>0.21693301598095882</v>
      </c>
      <c r="H120" s="2">
        <f>('statistics of original'!H120-'statistics of original'!H$184)/('statistics of original'!H$185-'statistics of original'!H$184)</f>
        <v>0.38907919561397425</v>
      </c>
      <c r="I120" s="2">
        <f>('statistics of original'!I120-'statistics of original'!I$184)/('statistics of original'!I$185-'statistics of original'!I$184)</f>
        <v>0.58186662733153816</v>
      </c>
    </row>
    <row r="121" spans="1:9">
      <c r="A121">
        <v>120</v>
      </c>
      <c r="B121" s="6">
        <v>40148</v>
      </c>
      <c r="C121" s="2">
        <f>('statistics of original'!C121-'statistics of original'!C$184)/('statistics of original'!C$185-'statistics of original'!C$184)</f>
        <v>0.56096805093818691</v>
      </c>
      <c r="D121" s="2">
        <f>('statistics of original'!D121-'statistics of original'!D$184)/('statistics of original'!D$185-'statistics of original'!D$184)</f>
        <v>0.57043623228674623</v>
      </c>
      <c r="E121" s="2">
        <f>('statistics of original'!E121-'statistics of original'!E$184)/('statistics of original'!E$185-'statistics of original'!E$184)</f>
        <v>0.43062080482400555</v>
      </c>
      <c r="F121" s="2">
        <f>('statistics of original'!F121-'statistics of original'!F$184)/('statistics of original'!F$185-'statistics of original'!F$184)</f>
        <v>0.67160800656621733</v>
      </c>
      <c r="G121" s="2">
        <f>('statistics of original'!G121-'statistics of original'!G$184)/('statistics of original'!G$185-'statistics of original'!G$184)</f>
        <v>0.22951377082624966</v>
      </c>
      <c r="H121" s="2">
        <f>('statistics of original'!H121-'statistics of original'!H$184)/('statistics of original'!H$185-'statistics of original'!H$184)</f>
        <v>0.42834474811896056</v>
      </c>
      <c r="I121" s="2">
        <f>('statistics of original'!I121-'statistics of original'!I$184)/('statistics of original'!I$185-'statistics of original'!I$184)</f>
        <v>0.58456761633029841</v>
      </c>
    </row>
    <row r="122" spans="1:9">
      <c r="A122">
        <v>121</v>
      </c>
      <c r="B122" s="6">
        <v>40179</v>
      </c>
      <c r="C122" s="2">
        <f>('statistics of original'!C122-'statistics of original'!C$184)/('statistics of original'!C$185-'statistics of original'!C$184)</f>
        <v>0.55231870175240894</v>
      </c>
      <c r="D122" s="2">
        <f>('statistics of original'!D122-'statistics of original'!D$184)/('statistics of original'!D$185-'statistics of original'!D$184)</f>
        <v>0.56418449569324813</v>
      </c>
      <c r="E122" s="2">
        <f>('statistics of original'!E122-'statistics of original'!E$184)/('statistics of original'!E$185-'statistics of original'!E$184)</f>
        <v>0.44520361020682653</v>
      </c>
      <c r="F122" s="2">
        <f>('statistics of original'!F122-'statistics of original'!F$184)/('statistics of original'!F$185-'statistics of original'!F$184)</f>
        <v>0.63267855959694042</v>
      </c>
      <c r="G122" s="2">
        <f>('statistics of original'!G122-'statistics of original'!G$184)/('statistics of original'!G$185-'statistics of original'!G$184)</f>
        <v>0.26895613736824198</v>
      </c>
      <c r="H122" s="2">
        <f>('statistics of original'!H122-'statistics of original'!H$184)/('statistics of original'!H$185-'statistics of original'!H$184)</f>
        <v>0.42390648783381918</v>
      </c>
      <c r="I122" s="2">
        <f>('statistics of original'!I122-'statistics of original'!I$184)/('statistics of original'!I$185-'statistics of original'!I$184)</f>
        <v>0.58875540021886252</v>
      </c>
    </row>
    <row r="123" spans="1:9">
      <c r="A123">
        <v>122</v>
      </c>
      <c r="B123" s="6">
        <v>40210</v>
      </c>
      <c r="C123" s="2">
        <f>('statistics of original'!C123-'statistics of original'!C$184)/('statistics of original'!C$185-'statistics of original'!C$184)</f>
        <v>0.48709641066095694</v>
      </c>
      <c r="D123" s="2">
        <f>('statistics of original'!D123-'statistics of original'!D$184)/('statistics of original'!D$185-'statistics of original'!D$184)</f>
        <v>0.51681022506251739</v>
      </c>
      <c r="E123" s="2">
        <f>('statistics of original'!E123-'statistics of original'!E$184)/('statistics of original'!E$185-'statistics of original'!E$184)</f>
        <v>0.3764498333300843</v>
      </c>
      <c r="F123" s="2">
        <f>('statistics of original'!F123-'statistics of original'!F$184)/('statistics of original'!F$185-'statistics of original'!F$184)</f>
        <v>0.59808963102889212</v>
      </c>
      <c r="G123" s="2">
        <f>('statistics of original'!G123-'statistics of original'!G$184)/('statistics of original'!G$185-'statistics of original'!G$184)</f>
        <v>0.28391703502210108</v>
      </c>
      <c r="H123" s="2">
        <f>('statistics of original'!H123-'statistics of original'!H$184)/('statistics of original'!H$185-'statistics of original'!H$184)</f>
        <v>0.46126519018403461</v>
      </c>
      <c r="I123" s="2">
        <f>('statistics of original'!I123-'statistics of original'!I$184)/('statistics of original'!I$185-'statistics of original'!I$184)</f>
        <v>0.5911973402920373</v>
      </c>
    </row>
    <row r="124" spans="1:9">
      <c r="A124">
        <v>123</v>
      </c>
      <c r="B124" s="6">
        <v>40238</v>
      </c>
      <c r="C124" s="2">
        <f>('statistics of original'!C124-'statistics of original'!C$184)/('statistics of original'!C$185-'statistics of original'!C$184)</f>
        <v>0.49729531751845402</v>
      </c>
      <c r="D124" s="2">
        <f>('statistics of original'!D124-'statistics of original'!D$184)/('statistics of original'!D$185-'statistics of original'!D$184)</f>
        <v>0.52459016393442615</v>
      </c>
      <c r="E124" s="2">
        <f>('statistics of original'!E124-'statistics of original'!E$184)/('statistics of original'!E$185-'statistics of original'!E$184)</f>
        <v>0.39402652423374079</v>
      </c>
      <c r="F124" s="2">
        <f>('statistics of original'!F124-'statistics of original'!F$184)/('statistics of original'!F$185-'statistics of original'!F$184)</f>
        <v>0.58125491012692987</v>
      </c>
      <c r="G124" s="2">
        <f>('statistics of original'!G124-'statistics of original'!G$184)/('statistics of original'!G$185-'statistics of original'!G$184)</f>
        <v>0.31451887113226773</v>
      </c>
      <c r="H124" s="2">
        <f>('statistics of original'!H124-'statistics of original'!H$184)/('statistics of original'!H$185-'statistics of original'!H$184)</f>
        <v>0.45137669203865405</v>
      </c>
      <c r="I124" s="2">
        <f>('statistics of original'!I124-'statistics of original'!I$184)/('statistics of original'!I$185-'statistics of original'!I$184)</f>
        <v>0.59705929953066283</v>
      </c>
    </row>
    <row r="125" spans="1:9">
      <c r="A125">
        <v>124</v>
      </c>
      <c r="B125" s="6">
        <v>40269</v>
      </c>
      <c r="C125" s="2">
        <f>('statistics of original'!C125-'statistics of original'!C$184)/('statistics of original'!C$185-'statistics of original'!C$184)</f>
        <v>0.49467515636445597</v>
      </c>
      <c r="D125" s="2">
        <f>('statistics of original'!D125-'statistics of original'!D$184)/('statistics of original'!D$185-'statistics of original'!D$184)</f>
        <v>0.52320088913587115</v>
      </c>
      <c r="E125" s="2">
        <f>('statistics of original'!E125-'statistics of original'!E$184)/('statistics of original'!E$185-'statistics of original'!E$184)</f>
        <v>0.43436519230394349</v>
      </c>
      <c r="F125" s="2">
        <f>('statistics of original'!F125-'statistics of original'!F$184)/('statistics of original'!F$185-'statistics of original'!F$184)</f>
        <v>0.55384609143755015</v>
      </c>
      <c r="G125" s="2">
        <f>('statistics of original'!G125-'statistics of original'!G$184)/('statistics of original'!G$185-'statistics of original'!G$184)</f>
        <v>0.33628017681060868</v>
      </c>
      <c r="H125" s="2">
        <f>('statistics of original'!H125-'statistics of original'!H$184)/('statistics of original'!H$185-'statistics of original'!H$184)</f>
        <v>0.43993277297355327</v>
      </c>
      <c r="I125" s="2">
        <f>('statistics of original'!I125-'statistics of original'!I$184)/('statistics of original'!I$185-'statistics of original'!I$184)</f>
        <v>0.60837718357525572</v>
      </c>
    </row>
    <row r="126" spans="1:9">
      <c r="A126">
        <v>125</v>
      </c>
      <c r="B126" s="6">
        <v>40299</v>
      </c>
      <c r="C126" s="2">
        <f>('statistics of original'!C126-'statistics of original'!C$184)/('statistics of original'!C$185-'statistics of original'!C$184)</f>
        <v>0.3981799740801264</v>
      </c>
      <c r="D126" s="2">
        <f>('statistics of original'!D126-'statistics of original'!D$184)/('statistics of original'!D$185-'statistics of original'!D$184)</f>
        <v>0.4529035843289802</v>
      </c>
      <c r="E126" s="2">
        <f>('statistics of original'!E126-'statistics of original'!E$184)/('statistics of original'!E$185-'statistics of original'!E$184)</f>
        <v>0.3358658713295255</v>
      </c>
      <c r="F126" s="2">
        <f>('statistics of original'!F126-'statistics of original'!F$184)/('statistics of original'!F$185-'statistics of original'!F$184)</f>
        <v>0.53461800057603159</v>
      </c>
      <c r="G126" s="2">
        <f>('statistics of original'!G126-'statistics of original'!G$184)/('statistics of original'!G$185-'statistics of original'!G$184)</f>
        <v>0.35940156409384538</v>
      </c>
      <c r="H126" s="2">
        <f>('statistics of original'!H126-'statistics of original'!H$184)/('statistics of original'!H$185-'statistics of original'!H$184)</f>
        <v>0.44031512554398128</v>
      </c>
      <c r="I126" s="2">
        <f>('statistics of original'!I126-'statistics of original'!I$184)/('statistics of original'!I$185-'statistics of original'!I$184)</f>
        <v>0.59508437723882524</v>
      </c>
    </row>
    <row r="127" spans="1:9">
      <c r="A127">
        <v>126</v>
      </c>
      <c r="B127" s="6">
        <v>40330</v>
      </c>
      <c r="C127" s="2">
        <f>('statistics of original'!C127-'statistics of original'!C$184)/('statistics of original'!C$185-'statistics of original'!C$184)</f>
        <v>0.39806727897672867</v>
      </c>
      <c r="D127" s="2">
        <f>('statistics of original'!D127-'statistics of original'!D$184)/('statistics of original'!D$185-'statistics of original'!D$184)</f>
        <v>0.45429285912753536</v>
      </c>
      <c r="E127" s="2">
        <f>('statistics of original'!E127-'statistics of original'!E$184)/('statistics of original'!E$185-'statistics of original'!E$184)</f>
        <v>0.32109787715160137</v>
      </c>
      <c r="F127" s="2">
        <f>('statistics of original'!F127-'statistics of original'!F$184)/('statistics of original'!F$185-'statistics of original'!F$184)</f>
        <v>0.59808963102889212</v>
      </c>
      <c r="G127" s="2">
        <f>('statistics of original'!G127-'statistics of original'!G$184)/('statistics of original'!G$185-'statistics of original'!G$184)</f>
        <v>0.43556613396803817</v>
      </c>
      <c r="H127" s="2">
        <f>('statistics of original'!H127-'statistics of original'!H$184)/('statistics of original'!H$185-'statistics of original'!H$184)</f>
        <v>0.4673777662818121</v>
      </c>
      <c r="I127" s="2">
        <f>('statistics of original'!I127-'statistics of original'!I$184)/('statistics of original'!I$185-'statistics of original'!I$184)</f>
        <v>0.59893336474583891</v>
      </c>
    </row>
    <row r="128" spans="1:9">
      <c r="A128">
        <v>127</v>
      </c>
      <c r="B128" s="6">
        <v>40360</v>
      </c>
      <c r="C128" s="2">
        <f>('statistics of original'!C128-'statistics of original'!C$184)/('statistics of original'!C$185-'statistics of original'!C$184)</f>
        <v>0.50419789260156656</v>
      </c>
      <c r="D128" s="2">
        <f>('statistics of original'!D128-'statistics of original'!D$184)/('statistics of original'!D$185-'statistics of original'!D$184)</f>
        <v>0.53931647679911088</v>
      </c>
      <c r="E128" s="2">
        <f>('statistics of original'!E128-'statistics of original'!E$184)/('statistics of original'!E$185-'statistics of original'!E$184)</f>
        <v>0.36049923000448347</v>
      </c>
      <c r="F128" s="2">
        <f>('statistics of original'!F128-'statistics of original'!F$184)/('statistics of original'!F$185-'statistics of original'!F$184)</f>
        <v>0.68575187649670144</v>
      </c>
      <c r="G128" s="2">
        <f>('statistics of original'!G128-'statistics of original'!G$184)/('statistics of original'!G$185-'statistics of original'!G$184)</f>
        <v>0.48860931655899348</v>
      </c>
      <c r="H128" s="2">
        <f>('statistics of original'!H128-'statistics of original'!H$184)/('statistics of original'!H$185-'statistics of original'!H$184)</f>
        <v>0.46777222922249861</v>
      </c>
      <c r="I128" s="2">
        <f>('statistics of original'!I128-'statistics of original'!I$184)/('statistics of original'!I$185-'statistics of original'!I$184)</f>
        <v>0.6209861424461568</v>
      </c>
    </row>
    <row r="129" spans="1:9">
      <c r="A129">
        <v>128</v>
      </c>
      <c r="B129" s="6">
        <v>40391</v>
      </c>
      <c r="C129" s="2">
        <f>('statistics of original'!C129-'statistics of original'!C$184)/('statistics of original'!C$185-'statistics of original'!C$184)</f>
        <v>0.53335775060573642</v>
      </c>
      <c r="D129" s="2">
        <f>('statistics of original'!D129-'statistics of original'!D$184)/('statistics of original'!D$185-'statistics of original'!D$184)</f>
        <v>0.55834954153931649</v>
      </c>
      <c r="E129" s="2">
        <f>('statistics of original'!E129-'statistics of original'!E$184)/('statistics of original'!E$185-'statistics of original'!E$184)</f>
        <v>0.34771145636367179</v>
      </c>
      <c r="F129" s="2">
        <f>('statistics of original'!F129-'statistics of original'!F$184)/('statistics of original'!F$185-'statistics of original'!F$184)</f>
        <v>0.676367702756973</v>
      </c>
      <c r="G129" s="2">
        <f>('statistics of original'!G129-'statistics of original'!G$184)/('statistics of original'!G$185-'statistics of original'!G$184)</f>
        <v>0.50221013260795644</v>
      </c>
      <c r="H129" s="2">
        <f>('statistics of original'!H129-'statistics of original'!H$184)/('statistics of original'!H$185-'statistics of original'!H$184)</f>
        <v>0.46828916685108324</v>
      </c>
      <c r="I129" s="2">
        <f>('statistics of original'!I129-'statistics of original'!I$184)/('statistics of original'!I$185-'statistics of original'!I$184)</f>
        <v>0.62331706155122357</v>
      </c>
    </row>
    <row r="130" spans="1:9">
      <c r="A130">
        <v>129</v>
      </c>
      <c r="B130" s="6">
        <v>40422</v>
      </c>
      <c r="C130" s="2">
        <f>('statistics of original'!C130-'statistics of original'!C$184)/('statistics of original'!C$185-'statistics of original'!C$184)</f>
        <v>0.58776131177100355</v>
      </c>
      <c r="D130" s="2">
        <f>('statistics of original'!D130-'statistics of original'!D$184)/('statistics of original'!D$185-'statistics of original'!D$184)</f>
        <v>0.60655737704918034</v>
      </c>
      <c r="E130" s="2">
        <f>('statistics of original'!E130-'statistics of original'!E$184)/('statistics of original'!E$185-'statistics of original'!E$184)</f>
        <v>0.37931213733860963</v>
      </c>
      <c r="F130" s="2">
        <f>('statistics of original'!F130-'statistics of original'!F$184)/('statistics of original'!F$185-'statistics of original'!F$184)</f>
        <v>0.70791421188490722</v>
      </c>
      <c r="G130" s="2">
        <f>('statistics of original'!G130-'statistics of original'!G$184)/('statistics of original'!G$185-'statistics of original'!G$184)</f>
        <v>0.56103366201972105</v>
      </c>
      <c r="H130" s="2">
        <f>('statistics of original'!H130-'statistics of original'!H$184)/('statistics of original'!H$185-'statistics of original'!H$184)</f>
        <v>0.49436279401779698</v>
      </c>
      <c r="I130" s="2">
        <f>('statistics of original'!I130-'statistics of original'!I$184)/('statistics of original'!I$185-'statistics of original'!I$184)</f>
        <v>0.64949950653003963</v>
      </c>
    </row>
    <row r="131" spans="1:9">
      <c r="A131">
        <v>130</v>
      </c>
      <c r="B131" s="6">
        <v>40452</v>
      </c>
      <c r="C131" s="2">
        <f>('statistics of original'!C131-'statistics of original'!C$184)/('statistics of original'!C$185-'statistics of original'!C$184)</f>
        <v>0.63140249056178532</v>
      </c>
      <c r="D131" s="2">
        <f>('statistics of original'!D131-'statistics of original'!D$184)/('statistics of original'!D$185-'statistics of original'!D$184)</f>
        <v>0.65490414003889974</v>
      </c>
      <c r="E131" s="2">
        <f>('statistics of original'!E131-'statistics of original'!E$184)/('statistics of original'!E$185-'statistics of original'!E$184)</f>
        <v>0.38192589849054887</v>
      </c>
      <c r="F131" s="2">
        <f>('statistics of original'!F131-'statistics of original'!F$184)/('statistics of original'!F$185-'statistics of original'!F$184)</f>
        <v>0.7054532326044598</v>
      </c>
      <c r="G131" s="2">
        <f>('statistics of original'!G131-'statistics of original'!G$184)/('statistics of original'!G$185-'statistics of original'!G$184)</f>
        <v>0.48826929615776943</v>
      </c>
      <c r="H131" s="2">
        <f>('statistics of original'!H131-'statistics of original'!H$184)/('statistics of original'!H$185-'statistics of original'!H$184)</f>
        <v>0.51271091894974763</v>
      </c>
      <c r="I131" s="2">
        <f>('statistics of original'!I131-'statistics of original'!I$184)/('statistics of original'!I$185-'statistics of original'!I$184)</f>
        <v>0.67884344297392341</v>
      </c>
    </row>
    <row r="132" spans="1:9">
      <c r="A132">
        <v>131</v>
      </c>
      <c r="B132" s="6">
        <v>40483</v>
      </c>
      <c r="C132" s="2">
        <f>('statistics of original'!C132-'statistics of original'!C$184)/('statistics of original'!C$185-'statistics of original'!C$184)</f>
        <v>0.59753761199075905</v>
      </c>
      <c r="D132" s="2">
        <f>('statistics of original'!D132-'statistics of original'!D$184)/('statistics of original'!D$185-'statistics of original'!D$184)</f>
        <v>0.63309252570158381</v>
      </c>
      <c r="E132" s="2">
        <f>('statistics of original'!E132-'statistics of original'!E$184)/('statistics of original'!E$185-'statistics of original'!E$184)</f>
        <v>0.37413984678063883</v>
      </c>
      <c r="F132" s="2">
        <f>('statistics of original'!F132-'statistics of original'!F$184)/('statistics of original'!F$185-'statistics of original'!F$184)</f>
        <v>0.69229645875899037</v>
      </c>
      <c r="G132" s="2">
        <f>('statistics of original'!G132-'statistics of original'!G$184)/('statistics of original'!G$185-'statistics of original'!G$184)</f>
        <v>0.49370962257735479</v>
      </c>
      <c r="H132" s="2">
        <f>('statistics of original'!H132-'statistics of original'!H$184)/('statistics of original'!H$185-'statistics of original'!H$184)</f>
        <v>0.53417434142340348</v>
      </c>
      <c r="I132" s="2">
        <f>('statistics of original'!I132-'statistics of original'!I$184)/('statistics of original'!I$185-'statistics of original'!I$184)</f>
        <v>0.68064427604816435</v>
      </c>
    </row>
    <row r="133" spans="1:9">
      <c r="A133">
        <v>132</v>
      </c>
      <c r="B133" s="6">
        <v>40513</v>
      </c>
      <c r="C133" s="2">
        <f>('statistics of original'!C133-'statistics of original'!C$184)/('statistics of original'!C$185-'statistics of original'!C$184)</f>
        <v>0.6259931255986928</v>
      </c>
      <c r="D133" s="2">
        <f>('statistics of original'!D133-'statistics of original'!D$184)/('statistics of original'!D$185-'statistics of original'!D$184)</f>
        <v>0.65490414003889974</v>
      </c>
      <c r="E133" s="2">
        <f>('statistics of original'!E133-'statistics of original'!E$184)/('statistics of original'!E$185-'statistics of original'!E$184)</f>
        <v>0.40742347154265507</v>
      </c>
      <c r="F133" s="2">
        <f>('statistics of original'!F133-'statistics of original'!F$184)/('statistics of original'!F$185-'statistics of original'!F$184)</f>
        <v>0.73743244138609942</v>
      </c>
      <c r="G133" s="2">
        <f>('statistics of original'!G133-'statistics of original'!G$184)/('statistics of original'!G$185-'statistics of original'!G$184)</f>
        <v>0.61815708942536551</v>
      </c>
      <c r="H133" s="2">
        <f>('statistics of original'!H133-'statistics of original'!H$184)/('statistics of original'!H$185-'statistics of original'!H$184)</f>
        <v>0.58572655004837104</v>
      </c>
      <c r="I133" s="2">
        <f>('statistics of original'!I133-'statistics of original'!I$184)/('statistics of original'!I$185-'statistics of original'!I$184)</f>
        <v>0.70137053560841189</v>
      </c>
    </row>
    <row r="134" spans="1:9">
      <c r="A134">
        <v>133</v>
      </c>
      <c r="B134" s="6">
        <v>40544</v>
      </c>
      <c r="C134" s="2">
        <f>('statistics of original'!C134-'statistics of original'!C$184)/('statistics of original'!C$185-'statistics of original'!C$184)</f>
        <v>0.63864315095509105</v>
      </c>
      <c r="D134" s="2">
        <f>('statistics of original'!D134-'statistics of original'!D$184)/('statistics of original'!D$185-'statistics of original'!D$184)</f>
        <v>0.67560433453737145</v>
      </c>
      <c r="E134" s="2">
        <f>('statistics of original'!E134-'statistics of original'!E$184)/('statistics of original'!E$185-'statistics of original'!E$184)</f>
        <v>0.4146539568672552</v>
      </c>
      <c r="F134" s="2">
        <f>('statistics of original'!F134-'statistics of original'!F$184)/('statistics of original'!F$185-'statistics of original'!F$184)</f>
        <v>0.723559008739181</v>
      </c>
      <c r="G134" s="2">
        <f>('statistics of original'!G134-'statistics of original'!G$184)/('statistics of original'!G$185-'statistics of original'!G$184)</f>
        <v>0.62869772186331185</v>
      </c>
      <c r="H134" s="2">
        <f>('statistics of original'!H134-'statistics of original'!H$184)/('statistics of original'!H$185-'statistics of original'!H$184)</f>
        <v>0.61913822376742433</v>
      </c>
      <c r="I134" s="2">
        <f>('statistics of original'!I134-'statistics of original'!I$184)/('statistics of original'!I$185-'statistics of original'!I$184)</f>
        <v>0.72334955994259231</v>
      </c>
    </row>
    <row r="135" spans="1:9">
      <c r="A135">
        <v>134</v>
      </c>
      <c r="B135" s="6">
        <v>40575</v>
      </c>
      <c r="C135" s="2">
        <f>('statistics of original'!C135-'statistics of original'!C$184)/('statistics of original'!C$185-'statistics of original'!C$184)</f>
        <v>0.6434608666253453</v>
      </c>
      <c r="D135" s="2">
        <f>('statistics of original'!D135-'statistics of original'!D$184)/('statistics of original'!D$185-'statistics of original'!D$184)</f>
        <v>0.68393998332870232</v>
      </c>
      <c r="E135" s="2">
        <f>('statistics of original'!E135-'statistics of original'!E$184)/('statistics of original'!E$185-'statistics of original'!E$184)</f>
        <v>0.42384841809781859</v>
      </c>
      <c r="F135" s="2">
        <f>('statistics of original'!F135-'statistics of original'!F$184)/('statistics of original'!F$185-'statistics of original'!F$184)</f>
        <v>0.73209130503567754</v>
      </c>
      <c r="G135" s="2">
        <f>('statistics of original'!G135-'statistics of original'!G$184)/('statistics of original'!G$185-'statistics of original'!G$184)</f>
        <v>0.58721523291397493</v>
      </c>
      <c r="H135" s="2">
        <f>('statistics of original'!H135-'statistics of original'!H$184)/('statistics of original'!H$185-'statistics of original'!H$184)</f>
        <v>0.60826722423116009</v>
      </c>
      <c r="I135" s="2">
        <f>('statistics of original'!I135-'statistics of original'!I$184)/('statistics of original'!I$185-'statistics of original'!I$184)</f>
        <v>0.73891125958500581</v>
      </c>
    </row>
    <row r="136" spans="1:9">
      <c r="A136">
        <v>135</v>
      </c>
      <c r="B136" s="6">
        <v>40603</v>
      </c>
      <c r="C136" s="2">
        <f>('statistics of original'!C136-'statistics of original'!C$184)/('statistics of original'!C$185-'statistics of original'!C$184)</f>
        <v>0.70623203921789623</v>
      </c>
      <c r="D136" s="2">
        <f>('statistics of original'!D136-'statistics of original'!D$184)/('statistics of original'!D$185-'statistics of original'!D$184)</f>
        <v>0.73312031119755494</v>
      </c>
      <c r="E136" s="2">
        <f>('statistics of original'!E136-'statistics of original'!E$184)/('statistics of original'!E$185-'statistics of original'!E$184)</f>
        <v>0.45490977731859628</v>
      </c>
      <c r="F136" s="2">
        <f>('statistics of original'!F136-'statistics of original'!F$184)/('statistics of original'!F$185-'statistics of original'!F$184)</f>
        <v>0.78838282560986983</v>
      </c>
      <c r="G136" s="2">
        <f>('statistics of original'!G136-'statistics of original'!G$184)/('statistics of original'!G$185-'statistics of original'!G$184)</f>
        <v>0.60523631417885071</v>
      </c>
      <c r="H136" s="2">
        <f>('statistics of original'!H136-'statistics of original'!H$184)/('statistics of original'!H$185-'statistics of original'!H$184)</f>
        <v>0.61335304657880707</v>
      </c>
      <c r="I136" s="2">
        <f>('statistics of original'!I136-'statistics of original'!I$184)/('statistics of original'!I$185-'statistics of original'!I$184)</f>
        <v>0.75279878387735788</v>
      </c>
    </row>
    <row r="137" spans="1:9">
      <c r="A137">
        <v>136</v>
      </c>
      <c r="B137" s="6">
        <v>40634</v>
      </c>
      <c r="C137" s="2">
        <f>('statistics of original'!C137-'statistics of original'!C$184)/('statistics of original'!C$185-'statistics of original'!C$184)</f>
        <v>0.74133656392629765</v>
      </c>
      <c r="D137" s="2">
        <f>('statistics of original'!D137-'statistics of original'!D$184)/('statistics of original'!D$185-'statistics of original'!D$184)</f>
        <v>0.76924145595998905</v>
      </c>
      <c r="E137" s="2">
        <f>('statistics of original'!E137-'statistics of original'!E$184)/('statistics of original'!E$185-'statistics of original'!E$184)</f>
        <v>0.51752145915774839</v>
      </c>
      <c r="F137" s="2">
        <f>('statistics of original'!F137-'statistics of original'!F$184)/('statistics of original'!F$185-'statistics of original'!F$184)</f>
        <v>0.77219715418846502</v>
      </c>
      <c r="G137" s="2">
        <f>('statistics of original'!G137-'statistics of original'!G$184)/('statistics of original'!G$185-'statistics of original'!G$184)</f>
        <v>0.58517511050663029</v>
      </c>
      <c r="H137" s="2">
        <f>('statistics of original'!H137-'statistics of original'!H$184)/('statistics of original'!H$185-'statistics of original'!H$184)</f>
        <v>0.6161868351363885</v>
      </c>
      <c r="I137" s="2">
        <f>('statistics of original'!I137-'statistics of original'!I$184)/('statistics of original'!I$185-'statistics of original'!I$184)</f>
        <v>0.77916470012741357</v>
      </c>
    </row>
    <row r="138" spans="1:9">
      <c r="A138">
        <v>137</v>
      </c>
      <c r="B138" s="6">
        <v>40664</v>
      </c>
      <c r="C138" s="2">
        <f>('statistics of original'!C138-'statistics of original'!C$184)/('statistics of original'!C$185-'statistics of original'!C$184)</f>
        <v>0.78824590071561418</v>
      </c>
      <c r="D138" s="2">
        <f>('statistics of original'!D138-'statistics of original'!D$184)/('statistics of original'!D$185-'statistics of original'!D$184)</f>
        <v>0.81189219227563214</v>
      </c>
      <c r="E138" s="2">
        <f>('statistics of original'!E138-'statistics of original'!E$184)/('statistics of original'!E$185-'statistics of original'!E$184)</f>
        <v>0.51990129762113624</v>
      </c>
      <c r="F138" s="2">
        <f>('statistics of original'!F138-'statistics of original'!F$184)/('statistics of original'!F$185-'statistics of original'!F$184)</f>
        <v>0.81892871678861157</v>
      </c>
      <c r="G138" s="2">
        <f>('statistics of original'!G138-'statistics of original'!G$184)/('statistics of original'!G$185-'statistics of original'!G$184)</f>
        <v>0.68242094525671559</v>
      </c>
      <c r="H138" s="2">
        <f>('statistics of original'!H138-'statistics of original'!H$184)/('statistics of original'!H$185-'statistics of original'!H$184)</f>
        <v>0.62714161710840388</v>
      </c>
      <c r="I138" s="2">
        <f>('statistics of original'!I138-'statistics of original'!I$184)/('statistics of original'!I$185-'statistics of original'!I$184)</f>
        <v>0.7844170864918496</v>
      </c>
    </row>
    <row r="139" spans="1:9">
      <c r="A139">
        <v>138</v>
      </c>
      <c r="B139" s="6">
        <v>40695</v>
      </c>
      <c r="C139" s="2">
        <f>('statistics of original'!C139-'statistics of original'!C$184)/('statistics of original'!C$185-'statistics of original'!C$184)</f>
        <v>0.86423057418155191</v>
      </c>
      <c r="D139" s="2">
        <f>('statistics of original'!D139-'statistics of original'!D$184)/('statistics of original'!D$185-'statistics of original'!D$184)</f>
        <v>0.87468741317032506</v>
      </c>
      <c r="E139" s="2">
        <f>('statistics of original'!E139-'statistics of original'!E$184)/('statistics of original'!E$185-'statistics of original'!E$184)</f>
        <v>0.56600356082314784</v>
      </c>
      <c r="F139" s="2">
        <f>('statistics of original'!F139-'statistics of original'!F$184)/('statistics of original'!F$185-'statistics of original'!F$184)</f>
        <v>0.88042615507144295</v>
      </c>
      <c r="G139" s="2">
        <f>('statistics of original'!G139-'statistics of original'!G$184)/('statistics of original'!G$185-'statistics of original'!G$184)</f>
        <v>0.77762665759945582</v>
      </c>
      <c r="H139" s="2">
        <f>('statistics of original'!H139-'statistics of original'!H$184)/('statistics of original'!H$185-'statistics of original'!H$184)</f>
        <v>0.65488057251737319</v>
      </c>
      <c r="I139" s="2">
        <f>('statistics of original'!I139-'statistics of original'!I$184)/('statistics of original'!I$185-'statistics of original'!I$184)</f>
        <v>0.79262481975380972</v>
      </c>
    </row>
    <row r="140" spans="1:9">
      <c r="A140">
        <v>139</v>
      </c>
      <c r="B140" s="6">
        <v>40725</v>
      </c>
      <c r="C140" s="2">
        <f>('statistics of original'!C140-'statistics of original'!C$184)/('statistics of original'!C$185-'statistics of original'!C$184)</f>
        <v>0.90347664393982108</v>
      </c>
      <c r="D140" s="2">
        <f>('statistics of original'!D140-'statistics of original'!D$184)/('statistics of original'!D$185-'statistics of original'!D$184)</f>
        <v>0.9106696304529035</v>
      </c>
      <c r="E140" s="2">
        <f>('statistics of original'!E140-'statistics of original'!E$184)/('statistics of original'!E$185-'statistics of original'!E$184)</f>
        <v>0.57781178320565041</v>
      </c>
      <c r="F140" s="2">
        <f>('statistics of original'!F140-'statistics of original'!F$184)/('statistics of original'!F$185-'statistics of original'!F$184)</f>
        <v>0.87918214356704083</v>
      </c>
      <c r="G140" s="2">
        <f>('statistics of original'!G140-'statistics of original'!G$184)/('statistics of original'!G$185-'statistics of original'!G$184)</f>
        <v>0.8554913294797688</v>
      </c>
      <c r="H140" s="2">
        <f>('statistics of original'!H140-'statistics of original'!H$184)/('statistics of original'!H$185-'statistics of original'!H$184)</f>
        <v>0.65114916940949419</v>
      </c>
      <c r="I140" s="2">
        <f>('statistics of original'!I140-'statistics of original'!I$184)/('statistics of original'!I$185-'statistics of original'!I$184)</f>
        <v>0.80508001719000732</v>
      </c>
    </row>
    <row r="141" spans="1:9">
      <c r="A141">
        <v>140</v>
      </c>
      <c r="B141" s="6">
        <v>40756</v>
      </c>
      <c r="C141" s="2">
        <f>('statistics of original'!C141-'statistics of original'!C$184)/('statistics of original'!C$185-'statistics of original'!C$184)</f>
        <v>1</v>
      </c>
      <c r="D141" s="2">
        <f>('statistics of original'!D141-'statistics of original'!D$184)/('statistics of original'!D$185-'statistics of original'!D$184)</f>
        <v>1</v>
      </c>
      <c r="E141" s="2">
        <f>('statistics of original'!E141-'statistics of original'!E$184)/('statistics of original'!E$185-'statistics of original'!E$184)</f>
        <v>0.61437519899673143</v>
      </c>
      <c r="F141" s="2">
        <f>('statistics of original'!F141-'statistics of original'!F$184)/('statistics of original'!F$185-'statistics of original'!F$184)</f>
        <v>1</v>
      </c>
      <c r="G141" s="2">
        <f>('statistics of original'!G141-'statistics of original'!G$184)/('statistics of original'!G$185-'statistics of original'!G$184)</f>
        <v>1</v>
      </c>
      <c r="H141" s="2">
        <f>('statistics of original'!H141-'statistics of original'!H$184)/('statistics of original'!H$185-'statistics of original'!H$184)</f>
        <v>0.66124594307356699</v>
      </c>
      <c r="I141" s="2">
        <f>('statistics of original'!I141-'statistics of original'!I$184)/('statistics of original'!I$185-'statistics of original'!I$184)</f>
        <v>0.80956672373213934</v>
      </c>
    </row>
    <row r="142" spans="1:9">
      <c r="A142">
        <v>141</v>
      </c>
      <c r="B142" s="6">
        <v>40787</v>
      </c>
      <c r="C142" s="2">
        <f>('statistics of original'!C142-'statistics of original'!C$184)/('statistics of original'!C$185-'statistics of original'!C$184)</f>
        <v>0.76860877894855495</v>
      </c>
      <c r="D142" s="2">
        <f>('statistics of original'!D142-'statistics of original'!D$184)/('statistics of original'!D$185-'statistics of original'!D$184)</f>
        <v>0.82328424562378444</v>
      </c>
      <c r="E142" s="2">
        <f>('statistics of original'!E142-'statistics of original'!E$184)/('statistics of original'!E$185-'statistics of original'!E$184)</f>
        <v>0.4509834499697849</v>
      </c>
      <c r="F142" s="2">
        <f>('statistics of original'!F142-'statistics of original'!F$184)/('statistics of original'!F$185-'statistics of original'!F$184)</f>
        <v>0.87641016141049288</v>
      </c>
      <c r="G142" s="2">
        <f>('statistics of original'!G142-'statistics of original'!G$184)/('statistics of original'!G$185-'statistics of original'!G$184)</f>
        <v>0.809588575314519</v>
      </c>
      <c r="H142" s="2">
        <f>('statistics of original'!H142-'statistics of original'!H$184)/('statistics of original'!H$185-'statistics of original'!H$184)</f>
        <v>0.68814322774956538</v>
      </c>
      <c r="I142" s="2">
        <f>('statistics of original'!I142-'statistics of original'!I$184)/('statistics of original'!I$185-'statistics of original'!I$184)</f>
        <v>0.7937173077780092</v>
      </c>
    </row>
    <row r="143" spans="1:9">
      <c r="A143">
        <v>142</v>
      </c>
      <c r="B143" s="6">
        <v>40817</v>
      </c>
      <c r="C143" s="2">
        <f>('statistics of original'!C143-'statistics of original'!C$184)/('statistics of original'!C$185-'statistics of original'!C$184)</f>
        <v>0.69777990646306431</v>
      </c>
      <c r="D143" s="2">
        <f>('statistics of original'!D143-'statistics of original'!D$184)/('statistics of original'!D$185-'statistics of original'!D$184)</f>
        <v>0.77174215059738804</v>
      </c>
      <c r="E143" s="2">
        <f>('statistics of original'!E143-'statistics of original'!E$184)/('statistics of original'!E$185-'statistics of original'!E$184)</f>
        <v>0.40100196884929534</v>
      </c>
      <c r="F143" s="2">
        <f>('statistics of original'!F143-'statistics of original'!F$184)/('statistics of original'!F$185-'statistics of original'!F$184)</f>
        <v>0.88011515219534242</v>
      </c>
      <c r="G143" s="2">
        <f>('statistics of original'!G143-'statistics of original'!G$184)/('statistics of original'!G$185-'statistics of original'!G$184)</f>
        <v>0.73104386263175802</v>
      </c>
      <c r="H143" s="2">
        <f>('statistics of original'!H143-'statistics of original'!H$184)/('statistics of original'!H$185-'statistics of original'!H$184)</f>
        <v>0.69048791729698666</v>
      </c>
      <c r="I143" s="2">
        <f>('statistics of original'!I143-'statistics of original'!I$184)/('statistics of original'!I$185-'statistics of original'!I$184)</f>
        <v>0.81251086428781227</v>
      </c>
    </row>
    <row r="144" spans="1:9">
      <c r="A144">
        <v>143</v>
      </c>
      <c r="B144" s="6">
        <v>40848</v>
      </c>
      <c r="C144" s="2">
        <f>('statistics of original'!C144-'statistics of original'!C$184)/('statistics of original'!C$185-'statistics of original'!C$184)</f>
        <v>0.66630979883924057</v>
      </c>
      <c r="D144" s="2">
        <f>('statistics of original'!D144-'statistics of original'!D$184)/('statistics of original'!D$185-'statistics of original'!D$184)</f>
        <v>0.75215337593776033</v>
      </c>
      <c r="E144" s="2">
        <f>('statistics of original'!E144-'statistics of original'!E$184)/('statistics of original'!E$185-'statistics of original'!E$184)</f>
        <v>0.39901362599660817</v>
      </c>
      <c r="F144" s="2">
        <f>('statistics of original'!F144-'statistics of original'!F$184)/('statistics of original'!F$185-'statistics of original'!F$184)</f>
        <v>0.83026003897001255</v>
      </c>
      <c r="G144" s="2">
        <f>('statistics of original'!G144-'statistics of original'!G$184)/('statistics of original'!G$185-'statistics of original'!G$184)</f>
        <v>0.7262835770146211</v>
      </c>
      <c r="H144" s="2">
        <f>('statistics of original'!H144-'statistics of original'!H$184)/('statistics of original'!H$185-'statistics of original'!H$184)</f>
        <v>0.70497717556994044</v>
      </c>
      <c r="I144" s="2">
        <f>('statistics of original'!I144-'statistics of original'!I$184)/('statistics of original'!I$185-'statistics of original'!I$184)</f>
        <v>0.79872732442333605</v>
      </c>
    </row>
    <row r="145" spans="1:9">
      <c r="A145">
        <v>144</v>
      </c>
      <c r="B145" s="6">
        <v>40878</v>
      </c>
      <c r="C145" s="2">
        <f>('statistics of original'!C145-'statistics of original'!C$184)/('statistics of original'!C$185-'statistics of original'!C$184)</f>
        <v>0.61649856313743179</v>
      </c>
      <c r="D145" s="2">
        <f>('statistics of original'!D145-'statistics of original'!D$184)/('statistics of original'!D$185-'statistics of original'!D$184)</f>
        <v>0.71242011669908301</v>
      </c>
      <c r="E145" s="2">
        <f>('statistics of original'!E145-'statistics of original'!E$184)/('statistics of original'!E$185-'statistics of original'!E$184)</f>
        <v>0.36806110580453166</v>
      </c>
      <c r="F145" s="2">
        <f>('statistics of original'!F145-'statistics of original'!F$184)/('statistics of original'!F$185-'statistics of original'!F$184)</f>
        <v>0.80624520818938183</v>
      </c>
      <c r="G145" s="2">
        <f>('statistics of original'!G145-'statistics of original'!G$184)/('statistics of original'!G$185-'statistics of original'!G$184)</f>
        <v>0.73512410744644685</v>
      </c>
      <c r="H145" s="2">
        <f>('statistics of original'!H145-'statistics of original'!H$184)/('statistics of original'!H$185-'statistics of original'!H$184)</f>
        <v>0.73550928505515201</v>
      </c>
      <c r="I145" s="2">
        <f>('statistics of original'!I145-'statistics of original'!I$184)/('statistics of original'!I$185-'statistics of original'!I$184)</f>
        <v>0.78836562801251886</v>
      </c>
    </row>
    <row r="146" spans="1:9">
      <c r="A146">
        <v>145</v>
      </c>
      <c r="B146" s="6">
        <v>40909</v>
      </c>
      <c r="C146" s="2">
        <f>('statistics of original'!C146-'statistics of original'!C$184)/('statistics of original'!C$185-'statistics of original'!C$184)</f>
        <v>0.58795852820194971</v>
      </c>
      <c r="D146" s="2">
        <f>('statistics of original'!D146-'statistics of original'!D$184)/('statistics of original'!D$185-'statistics of original'!D$184)</f>
        <v>0.70200055570991959</v>
      </c>
      <c r="E146" s="2">
        <f>('statistics of original'!E146-'statistics of original'!E$184)/('statistics of original'!E$185-'statistics of original'!E$184)</f>
        <v>0.34349922350663109</v>
      </c>
      <c r="F146" s="2">
        <f>('statistics of original'!F146-'statistics of original'!F$184)/('statistics of original'!F$185-'statistics of original'!F$184)</f>
        <v>0.78686837682190225</v>
      </c>
      <c r="G146" s="2">
        <f>('statistics of original'!G146-'statistics of original'!G$184)/('statistics of original'!G$185-'statistics of original'!G$184)</f>
        <v>0.77388643318599104</v>
      </c>
      <c r="H146" s="2">
        <f>('statistics of original'!H146-'statistics of original'!H$184)/('statistics of original'!H$185-'statistics of original'!H$184)</f>
        <v>0.78406478636792754</v>
      </c>
      <c r="I146" s="2">
        <f>('statistics of original'!I146-'statistics of original'!I$184)/('statistics of original'!I$185-'statistics of original'!I$184)</f>
        <v>0.80725561118476319</v>
      </c>
    </row>
    <row r="147" spans="1:9">
      <c r="A147">
        <v>146</v>
      </c>
      <c r="B147" s="6">
        <v>40940</v>
      </c>
      <c r="C147" s="2">
        <f>('statistics of original'!C147-'statistics of original'!C$184)/('statistics of original'!C$185-'statistics of original'!C$184)</f>
        <v>0.63700907195582368</v>
      </c>
      <c r="D147" s="2">
        <f>('statistics of original'!D147-'statistics of original'!D$184)/('statistics of original'!D$185-'statistics of original'!D$184)</f>
        <v>0.74409558210614068</v>
      </c>
      <c r="E147" s="2">
        <f>('statistics of original'!E147-'statistics of original'!E$184)/('statistics of original'!E$185-'statistics of original'!E$184)</f>
        <v>0.40997387863311163</v>
      </c>
      <c r="F147" s="2">
        <f>('statistics of original'!F147-'statistics of original'!F$184)/('statistics of original'!F$185-'statistics of original'!F$184)</f>
        <v>0.803865360094004</v>
      </c>
      <c r="G147" s="2">
        <f>('statistics of original'!G147-'statistics of original'!G$184)/('statistics of original'!G$185-'statistics of original'!G$184)</f>
        <v>0.78170690241414509</v>
      </c>
      <c r="H147" s="2">
        <f>('statistics of original'!H147-'statistics of original'!H$184)/('statistics of original'!H$185-'statistics of original'!H$184)</f>
        <v>0.73056364595568657</v>
      </c>
      <c r="I147" s="2">
        <f>('statistics of original'!I147-'statistics of original'!I$184)/('statistics of original'!I$185-'statistics of original'!I$184)</f>
        <v>0.82185669277918061</v>
      </c>
    </row>
    <row r="148" spans="1:9">
      <c r="A148">
        <v>147</v>
      </c>
      <c r="B148" s="6">
        <v>40969</v>
      </c>
      <c r="C148" s="2">
        <f>('statistics of original'!C148-'statistics of original'!C$184)/('statistics of original'!C$185-'statistics of original'!C$184)</f>
        <v>0.64295373866005523</v>
      </c>
      <c r="D148" s="2">
        <f>('statistics of original'!D148-'statistics of original'!D$184)/('statistics of original'!D$185-'statistics of original'!D$184)</f>
        <v>0.74326201722700735</v>
      </c>
      <c r="E148" s="2">
        <f>('statistics of original'!E148-'statistics of original'!E$184)/('statistics of original'!E$185-'statistics of original'!E$184)</f>
        <v>0.47937256736648537</v>
      </c>
      <c r="F148" s="2">
        <f>('statistics of original'!F148-'statistics of original'!F$184)/('statistics of original'!F$185-'statistics of original'!F$184)</f>
        <v>0.80723230427439652</v>
      </c>
      <c r="G148" s="2">
        <f>('statistics of original'!G148-'statistics of original'!G$184)/('statistics of original'!G$185-'statistics of original'!G$184)</f>
        <v>0.78476708602516176</v>
      </c>
      <c r="H148" s="2">
        <f>('statistics of original'!H148-'statistics of original'!H$184)/('statistics of original'!H$185-'statistics of original'!H$184)</f>
        <v>0.74328779872199036</v>
      </c>
      <c r="I148" s="2">
        <f>('statistics of original'!I148-'statistics of original'!I$184)/('statistics of original'!I$185-'statistics of original'!I$184)</f>
        <v>0.82063546212999205</v>
      </c>
    </row>
    <row r="149" spans="1:9">
      <c r="A149">
        <v>148</v>
      </c>
      <c r="B149" s="6">
        <v>41000</v>
      </c>
      <c r="C149" s="2">
        <f>('statistics of original'!C149-'statistics of original'!C$184)/('statistics of original'!C$185-'statistics of original'!C$184)</f>
        <v>0.64171409252268008</v>
      </c>
      <c r="D149" s="2">
        <f>('statistics of original'!D149-'statistics of original'!D$184)/('statistics of original'!D$185-'statistics of original'!D$184)</f>
        <v>0.74326201722700735</v>
      </c>
      <c r="E149" s="2">
        <f>('statistics of original'!E149-'statistics of original'!E$184)/('statistics of original'!E$185-'statistics of original'!E$184)</f>
        <v>0.45879061970018914</v>
      </c>
      <c r="F149" s="2">
        <f>('statistics of original'!F149-'statistics of original'!F$184)/('statistics of original'!F$185-'statistics of original'!F$184)</f>
        <v>0.82094347455117567</v>
      </c>
      <c r="G149" s="2">
        <f>('statistics of original'!G149-'statistics of original'!G$184)/('statistics of original'!G$185-'statistics of original'!G$184)</f>
        <v>0.79394763685821146</v>
      </c>
      <c r="H149" s="2">
        <f>('statistics of original'!H149-'statistics of original'!H$184)/('statistics of original'!H$185-'statistics of original'!H$184)</f>
        <v>0.73445777740354956</v>
      </c>
      <c r="I149" s="2">
        <f>('statistics of original'!I149-'statistics of original'!I$184)/('statistics of original'!I$185-'statistics of original'!I$184)</f>
        <v>0.81905667099196711</v>
      </c>
    </row>
    <row r="150" spans="1:9">
      <c r="A150">
        <v>149</v>
      </c>
      <c r="B150" s="6">
        <v>41030</v>
      </c>
      <c r="C150" s="2">
        <f>('statistics of original'!C150-'statistics of original'!C$184)/('statistics of original'!C$185-'statistics of original'!C$184)</f>
        <v>0.59300163407899931</v>
      </c>
      <c r="D150" s="2">
        <f>('statistics of original'!D150-'statistics of original'!D$184)/('statistics of original'!D$185-'statistics of original'!D$184)</f>
        <v>0.70338983050847459</v>
      </c>
      <c r="E150" s="2">
        <f>('statistics of original'!E150-'statistics of original'!E$184)/('statistics of original'!E$185-'statistics of original'!E$184)</f>
        <v>0.3927123335737539</v>
      </c>
      <c r="F150" s="2">
        <f>('statistics of original'!F150-'statistics of original'!F$184)/('statistics of original'!F$185-'statistics of original'!F$184)</f>
        <v>0.81020711439361892</v>
      </c>
      <c r="G150" s="2">
        <f>('statistics of original'!G150-'statistics of original'!G$184)/('statistics of original'!G$185-'statistics of original'!G$184)</f>
        <v>0.79564773886433204</v>
      </c>
      <c r="H150" s="2">
        <f>('statistics of original'!H150-'statistics of original'!H$184)/('statistics of original'!H$185-'statistics of original'!H$184)</f>
        <v>0.72526890067961658</v>
      </c>
      <c r="I150" s="2">
        <f>('statistics of original'!I150-'statistics of original'!I$184)/('statistics of original'!I$185-'statistics of original'!I$184)</f>
        <v>0.79487077915088766</v>
      </c>
    </row>
    <row r="151" spans="1:9">
      <c r="A151">
        <v>150</v>
      </c>
      <c r="B151" s="6">
        <v>41061</v>
      </c>
      <c r="C151" s="2">
        <f>('statistics of original'!C151-'statistics of original'!C$184)/('statistics of original'!C$185-'statistics of original'!C$184)</f>
        <v>0.55375556432073048</v>
      </c>
      <c r="D151" s="2">
        <f>('statistics of original'!D151-'statistics of original'!D$184)/('statistics of original'!D$185-'statistics of original'!D$184)</f>
        <v>0.67254792998055013</v>
      </c>
      <c r="E151" s="2">
        <f>('statistics of original'!E151-'statistics of original'!E$184)/('statistics of original'!E$185-'statistics of original'!E$184)</f>
        <v>0.35664437903272955</v>
      </c>
      <c r="F151" s="2">
        <f>('statistics of original'!F151-'statistics of original'!F$184)/('statistics of original'!F$185-'statistics of original'!F$184)</f>
        <v>0.78475896601009021</v>
      </c>
      <c r="G151" s="2">
        <f>('statistics of original'!G151-'statistics of original'!G$184)/('statistics of original'!G$185-'statistics of original'!G$184)</f>
        <v>0.79632777966678014</v>
      </c>
      <c r="H151" s="2">
        <f>('statistics of original'!H151-'statistics of original'!H$184)/('statistics of original'!H$185-'statistics of original'!H$184)</f>
        <v>0.74849209705037467</v>
      </c>
      <c r="I151" s="2">
        <f>('statistics of original'!I151-'statistics of original'!I$184)/('statistics of original'!I$185-'statistics of original'!I$184)</f>
        <v>0.80370450388091264</v>
      </c>
    </row>
    <row r="152" spans="1:9">
      <c r="A152">
        <v>151</v>
      </c>
      <c r="B152" s="6">
        <v>41091</v>
      </c>
      <c r="C152" s="2">
        <f>('statistics of original'!C152-'statistics of original'!C$184)/('statistics of original'!C$185-'statistics of original'!C$184)</f>
        <v>0.51496027497605235</v>
      </c>
      <c r="D152" s="2">
        <f>('statistics of original'!D152-'statistics of original'!D$184)/('statistics of original'!D$185-'statistics of original'!D$184)</f>
        <v>0.643928869130314</v>
      </c>
      <c r="E152" s="2">
        <f>('statistics of original'!E152-'statistics of original'!E$184)/('statistics of original'!E$185-'statistics of original'!E$184)</f>
        <v>0.32571460132426228</v>
      </c>
      <c r="F152" s="2">
        <f>('statistics of original'!F152-'statistics of original'!F$184)/('statistics of original'!F$185-'statistics of original'!F$184)</f>
        <v>0.72193638503778701</v>
      </c>
      <c r="G152" s="2">
        <f>('statistics of original'!G152-'statistics of original'!G$184)/('statistics of original'!G$185-'statistics of original'!G$184)</f>
        <v>0.79632777966678014</v>
      </c>
      <c r="H152" s="2">
        <f>('statistics of original'!H152-'statistics of original'!H$184)/('statistics of original'!H$185-'statistics of original'!H$184)</f>
        <v>0.73888724053293708</v>
      </c>
      <c r="I152" s="2">
        <f>('statistics of original'!I152-'statistics of original'!I$184)/('statistics of original'!I$185-'statistics of original'!I$184)</f>
        <v>0.80369069141304939</v>
      </c>
    </row>
    <row r="153" spans="1:9">
      <c r="A153">
        <v>152</v>
      </c>
      <c r="B153" s="6">
        <v>41122</v>
      </c>
      <c r="C153" s="2">
        <f>('statistics of original'!C153-'statistics of original'!C$184)/('statistics of original'!C$185-'statistics of original'!C$184)</f>
        <v>0.53352679326083285</v>
      </c>
      <c r="D153" s="2">
        <f>('statistics of original'!D153-'statistics of original'!D$184)/('statistics of original'!D$185-'statistics of original'!D$184)</f>
        <v>0.65490414003889974</v>
      </c>
      <c r="E153" s="2">
        <f>('statistics of original'!E153-'statistics of original'!E$184)/('statistics of original'!E$185-'statistics of original'!E$184)</f>
        <v>0.33054737909121029</v>
      </c>
      <c r="F153" s="2">
        <f>('statistics of original'!F153-'statistics of original'!F$184)/('statistics of original'!F$185-'statistics of original'!F$184)</f>
        <v>0.71942131830062617</v>
      </c>
      <c r="G153" s="2">
        <f>('statistics of original'!G153-'statistics of original'!G$184)/('statistics of original'!G$185-'statistics of original'!G$184)</f>
        <v>0.79632777966678014</v>
      </c>
      <c r="H153" s="2">
        <f>('statistics of original'!H153-'statistics of original'!H$184)/('statistics of original'!H$185-'statistics of original'!H$184)</f>
        <v>0.75015441674152827</v>
      </c>
      <c r="I153" s="2">
        <f>('statistics of original'!I153-'statistics of original'!I$184)/('statistics of original'!I$185-'statistics of original'!I$184)</f>
        <v>0.8122776160097448</v>
      </c>
    </row>
    <row r="154" spans="1:9">
      <c r="A154">
        <v>153</v>
      </c>
      <c r="B154" s="6">
        <v>41153</v>
      </c>
      <c r="C154" s="2">
        <f>('statistics of original'!C154-'statistics of original'!C$184)/('statistics of original'!C$185-'statistics of original'!C$184)</f>
        <v>0.5912266862004848</v>
      </c>
      <c r="D154" s="2">
        <f>('statistics of original'!D154-'statistics of original'!D$184)/('statistics of original'!D$185-'statistics of original'!D$184)</f>
        <v>0.69963878855237571</v>
      </c>
      <c r="E154" s="2">
        <f>('statistics of original'!E154-'statistics of original'!E$184)/('statistics of original'!E$185-'statistics of original'!E$184)</f>
        <v>0.36289531309902062</v>
      </c>
      <c r="F154" s="2">
        <f>('statistics of original'!F154-'statistics of original'!F$184)/('statistics of original'!F$185-'statistics of original'!F$184)</f>
        <v>0.75578161107602948</v>
      </c>
      <c r="G154" s="2">
        <f>('statistics of original'!G154-'statistics of original'!G$184)/('statistics of original'!G$185-'statistics of original'!G$184)</f>
        <v>0.77762665759945582</v>
      </c>
      <c r="H154" s="2">
        <f>('statistics of original'!H154-'statistics of original'!H$184)/('statistics of original'!H$185-'statistics of original'!H$184)</f>
        <v>0.77888885981892253</v>
      </c>
      <c r="I154" s="2">
        <f>('statistics of original'!I154-'statistics of original'!I$184)/('statistics of original'!I$185-'statistics of original'!I$184)</f>
        <v>0.81545552606868754</v>
      </c>
    </row>
    <row r="155" spans="1:9">
      <c r="A155">
        <v>154</v>
      </c>
      <c r="B155" s="6">
        <v>41183</v>
      </c>
      <c r="C155" s="2">
        <f>('statistics of original'!C155-'statistics of original'!C$184)/('statistics of original'!C$185-'statistics of original'!C$184)</f>
        <v>0.59776300219755474</v>
      </c>
      <c r="D155" s="2">
        <f>('statistics of original'!D155-'statistics of original'!D$184)/('statistics of original'!D$185-'statistics of original'!D$184)</f>
        <v>0.71130869686023901</v>
      </c>
      <c r="E155" s="2">
        <f>('statistics of original'!E155-'statistics of original'!E$184)/('statistics of original'!E$185-'statistics of original'!E$184)</f>
        <v>0.38738409455674899</v>
      </c>
      <c r="F155" s="2">
        <f>('statistics of original'!F155-'statistics of original'!F$184)/('statistics of original'!F$185-'statistics of original'!F$184)</f>
        <v>0.74369306450064432</v>
      </c>
      <c r="G155" s="2">
        <f>('statistics of original'!G155-'statistics of original'!G$184)/('statistics of original'!G$185-'statistics of original'!G$184)</f>
        <v>0.77592655559333568</v>
      </c>
      <c r="H155" s="2">
        <f>('statistics of original'!H155-'statistics of original'!H$184)/('statistics of original'!H$185-'statistics of original'!H$184)</f>
        <v>0.77311316527871543</v>
      </c>
      <c r="I155" s="2">
        <f>('statistics of original'!I155-'statistics of original'!I$184)/('statistics of original'!I$185-'statistics of original'!I$184)</f>
        <v>0.81606301404206771</v>
      </c>
    </row>
    <row r="156" spans="1:9">
      <c r="A156">
        <v>155</v>
      </c>
      <c r="B156" s="6">
        <v>41214</v>
      </c>
      <c r="C156" s="2">
        <f>('statistics of original'!C156-'statistics of original'!C$184)/('statistics of original'!C$185-'statistics of original'!C$184)</f>
        <v>0.5764918014312278</v>
      </c>
      <c r="D156" s="2">
        <f>('statistics of original'!D156-'statistics of original'!D$184)/('statistics of original'!D$185-'statistics of original'!D$184)</f>
        <v>0.70019449847179771</v>
      </c>
      <c r="E156" s="2">
        <f>('statistics of original'!E156-'statistics of original'!E$184)/('statistics of original'!E$185-'statistics of original'!E$184)</f>
        <v>0.41148300486689132</v>
      </c>
      <c r="F156" s="2">
        <f>('statistics of original'!F156-'statistics of original'!F$184)/('statistics of original'!F$185-'statistics of original'!F$184)</f>
        <v>0.70475009566718916</v>
      </c>
      <c r="G156" s="2">
        <f>('statistics of original'!G156-'statistics of original'!G$184)/('statistics of original'!G$185-'statistics of original'!G$184)</f>
        <v>0.78646718803128191</v>
      </c>
      <c r="H156" s="2">
        <f>('statistics of original'!H156-'statistics of original'!H$184)/('statistics of original'!H$185-'statistics of original'!H$184)</f>
        <v>0.77456880893404112</v>
      </c>
      <c r="I156" s="2">
        <f>('statistics of original'!I156-'statistics of original'!I$184)/('statistics of original'!I$185-'statistics of original'!I$184)</f>
        <v>0.81873299014128598</v>
      </c>
    </row>
    <row r="157" spans="1:9">
      <c r="A157">
        <v>156</v>
      </c>
      <c r="B157" s="6">
        <v>41244</v>
      </c>
      <c r="C157" s="2">
        <f>('statistics of original'!C157-'statistics of original'!C$184)/('statistics of original'!C$185-'statistics of original'!C$184)</f>
        <v>0.61737195018876445</v>
      </c>
      <c r="D157" s="2">
        <f>('statistics of original'!D157-'statistics of original'!D$184)/('statistics of original'!D$185-'statistics of original'!D$184)</f>
        <v>0.72923034176160029</v>
      </c>
      <c r="E157" s="2">
        <f>('statistics of original'!E157-'statistics of original'!E$184)/('statistics of original'!E$185-'statistics of original'!E$184)</f>
        <v>0.48828274755193413</v>
      </c>
      <c r="F157" s="2">
        <f>('statistics of original'!F157-'statistics of original'!F$184)/('statistics of original'!F$185-'statistics of original'!F$184)</f>
        <v>0.71806913188279786</v>
      </c>
      <c r="G157" s="2">
        <f>('statistics of original'!G157-'statistics of original'!G$184)/('statistics of original'!G$185-'statistics of original'!G$184)</f>
        <v>0.7793267596055764</v>
      </c>
      <c r="H157" s="2">
        <f>('statistics of original'!H157-'statistics of original'!H$184)/('statistics of original'!H$185-'statistics of original'!H$184)</f>
        <v>0.84101197452846399</v>
      </c>
      <c r="I157" s="2">
        <f>('statistics of original'!I157-'statistics of original'!I$184)/('statistics of original'!I$185-'statistics of original'!I$184)</f>
        <v>0.82236019632468482</v>
      </c>
    </row>
    <row r="158" spans="1:9">
      <c r="A158">
        <v>157</v>
      </c>
      <c r="B158" s="6">
        <v>41275</v>
      </c>
      <c r="C158" s="2">
        <f>('statistics of original'!C158-'statistics of original'!C$184)/('statistics of original'!C$185-'statistics of original'!C$184)</f>
        <v>0.60762382374485835</v>
      </c>
      <c r="D158" s="2">
        <f>('statistics of original'!D158-'statistics of original'!D$184)/('statistics of original'!D$185-'statistics of original'!D$184)</f>
        <v>0.72450680744651308</v>
      </c>
      <c r="E158" s="2">
        <f>('statistics of original'!E158-'statistics of original'!E$184)/('statistics of original'!E$185-'statistics of original'!E$184)</f>
        <v>0.5774105408162602</v>
      </c>
      <c r="F158" s="2">
        <f>('statistics of original'!F158-'statistics of original'!F$184)/('statistics of original'!F$185-'statistics of original'!F$184)</f>
        <v>0.69734011409748997</v>
      </c>
      <c r="G158" s="2">
        <f>('statistics of original'!G158-'statistics of original'!G$184)/('statistics of original'!G$185-'statistics of original'!G$184)</f>
        <v>0.7334240054403266</v>
      </c>
      <c r="H158" s="2">
        <f>('statistics of original'!H158-'statistics of original'!H$184)/('statistics of original'!H$185-'statistics of original'!H$184)</f>
        <v>0.8432923420149836</v>
      </c>
      <c r="I158" s="2">
        <f>('statistics of original'!I158-'statistics of original'!I$184)/('statistics of original'!I$185-'statistics of original'!I$184)</f>
        <v>0.84802324038932397</v>
      </c>
    </row>
    <row r="159" spans="1:9">
      <c r="A159">
        <v>158</v>
      </c>
      <c r="B159" s="6">
        <v>41306</v>
      </c>
      <c r="C159" s="2">
        <f>('statistics of original'!C159-'statistics of original'!C$184)/('statistics of original'!C$185-'statistics of original'!C$184)</f>
        <v>0.61835803234349473</v>
      </c>
      <c r="D159" s="2">
        <f>('statistics of original'!D159-'statistics of original'!D$184)/('statistics of original'!D$185-'statistics of original'!D$184)</f>
        <v>0.73117532647957761</v>
      </c>
      <c r="E159" s="2">
        <f>('statistics of original'!E159-'statistics of original'!E$184)/('statistics of original'!E$185-'statistics of original'!E$184)</f>
        <v>0.65506150217353176</v>
      </c>
      <c r="F159" s="2">
        <f>('statistics of original'!F159-'statistics of original'!F$184)/('statistics of original'!F$185-'statistics of original'!F$184)</f>
        <v>0.73771640053384313</v>
      </c>
      <c r="G159" s="2">
        <f>('statistics of original'!G159-'statistics of original'!G$184)/('statistics of original'!G$185-'statistics of original'!G$184)</f>
        <v>0.72934376062563744</v>
      </c>
      <c r="H159" s="2">
        <f>('statistics of original'!H159-'statistics of original'!H$184)/('statistics of original'!H$185-'statistics of original'!H$184)</f>
        <v>0.83956520419474279</v>
      </c>
      <c r="I159" s="2">
        <f>('statistics of original'!I159-'statistics of original'!I$184)/('statistics of original'!I$185-'statistics of original'!I$184)</f>
        <v>0.84420709007006056</v>
      </c>
    </row>
    <row r="160" spans="1:9">
      <c r="A160">
        <v>159</v>
      </c>
      <c r="B160" s="6">
        <v>41334</v>
      </c>
      <c r="C160" s="2">
        <f>('statistics of original'!C160-'statistics of original'!C$184)/('statistics of original'!C$185-'statistics of original'!C$184)</f>
        <v>0.56254578238575559</v>
      </c>
      <c r="D160" s="2">
        <f>('statistics of original'!D160-'statistics of original'!D$184)/('statistics of original'!D$185-'statistics of original'!D$184)</f>
        <v>0.69046957488191152</v>
      </c>
      <c r="E160" s="2">
        <f>('statistics of original'!E160-'statistics of original'!E$184)/('statistics of original'!E$185-'statistics of original'!E$184)</f>
        <v>0.63927172069630978</v>
      </c>
      <c r="F160" s="2">
        <f>('statistics of original'!F160-'statistics of original'!F$184)/('statistics of original'!F$185-'statistics of original'!F$184)</f>
        <v>0.71739303867388371</v>
      </c>
      <c r="G160" s="2">
        <f>('statistics of original'!G160-'statistics of original'!G$184)/('statistics of original'!G$185-'statistics of original'!G$184)</f>
        <v>0.73818429105746353</v>
      </c>
      <c r="H160" s="2">
        <f>('statistics of original'!H160-'statistics of original'!H$184)/('statistics of original'!H$185-'statistics of original'!H$184)</f>
        <v>0.84598046338313404</v>
      </c>
      <c r="I160" s="2">
        <f>('statistics of original'!I160-'statistics of original'!I$184)/('statistics of original'!I$185-'statistics of original'!I$184)</f>
        <v>0.85651608383698896</v>
      </c>
    </row>
    <row r="161" spans="1:9">
      <c r="A161">
        <v>160</v>
      </c>
      <c r="B161" s="6">
        <v>41365</v>
      </c>
      <c r="C161" s="2">
        <f>('statistics of original'!C161-'statistics of original'!C$184)/('statistics of original'!C$185-'statistics of original'!C$184)</f>
        <v>0.57150504310587724</v>
      </c>
      <c r="D161" s="2">
        <f>('statistics of original'!D161-'statistics of original'!D$184)/('statistics of original'!D$185-'statistics of original'!D$184)</f>
        <v>0.70491803278688536</v>
      </c>
      <c r="E161" s="2">
        <f>('statistics of original'!E161-'statistics of original'!E$184)/('statistics of original'!E$185-'statistics of original'!E$184)</f>
        <v>0.70977341988472809</v>
      </c>
      <c r="F161" s="2">
        <f>('statistics of original'!F161-'statistics of original'!F$184)/('statistics of original'!F$185-'statistics of original'!F$184)</f>
        <v>0.75950012372505737</v>
      </c>
      <c r="G161" s="2">
        <f>('statistics of original'!G161-'statistics of original'!G$184)/('statistics of original'!G$185-'statistics of original'!G$184)</f>
        <v>0.75314518871132263</v>
      </c>
      <c r="H161" s="2">
        <f>('statistics of original'!H161-'statistics of original'!H$184)/('statistics of original'!H$185-'statistics of original'!H$184)</f>
        <v>0.83783361166239323</v>
      </c>
      <c r="I161" s="2">
        <f>('statistics of original'!I161-'statistics of original'!I$184)/('statistics of original'!I$185-'statistics of original'!I$184)</f>
        <v>0.88044892084231041</v>
      </c>
    </row>
    <row r="162" spans="1:9">
      <c r="A162">
        <v>161</v>
      </c>
      <c r="B162" s="6">
        <v>41395</v>
      </c>
      <c r="C162" s="2">
        <f>('statistics of original'!C162-'statistics of original'!C$184)/('statistics of original'!C$185-'statistics of original'!C$184)</f>
        <v>0.51991885952555361</v>
      </c>
      <c r="D162" s="2">
        <f>('statistics of original'!D162-'statistics of original'!D$184)/('statistics of original'!D$185-'statistics of original'!D$184)</f>
        <v>0.6751875520978049</v>
      </c>
      <c r="E162" s="2">
        <f>('statistics of original'!E162-'statistics of original'!E$184)/('statistics of original'!E$185-'statistics of original'!E$184)</f>
        <v>0.72749631246872903</v>
      </c>
      <c r="F162" s="2">
        <f>('statistics of original'!F162-'statistics of original'!F$184)/('statistics of original'!F$185-'statistics of original'!F$184)</f>
        <v>0.71313365145772467</v>
      </c>
      <c r="G162" s="2">
        <f>('statistics of original'!G162-'statistics of original'!G$184)/('statistics of original'!G$185-'statistics of original'!G$184)</f>
        <v>0.70622237334240068</v>
      </c>
      <c r="H162" s="2">
        <f>('statistics of original'!H162-'statistics of original'!H$184)/('statistics of original'!H$185-'statistics of original'!H$184)</f>
        <v>0.83000734200717652</v>
      </c>
      <c r="I162" s="2">
        <f>('statistics of original'!I162-'statistics of original'!I$184)/('statistics of original'!I$185-'statistics of original'!I$184)</f>
        <v>0.87532136791384574</v>
      </c>
    </row>
    <row r="163" spans="1:9">
      <c r="A163">
        <v>162</v>
      </c>
      <c r="B163" s="6">
        <v>41426</v>
      </c>
      <c r="C163" s="2">
        <f>('statistics of original'!C163-'statistics of original'!C$184)/('statistics of original'!C$185-'statistics of original'!C$184)</f>
        <v>0.55398095452752594</v>
      </c>
      <c r="D163" s="2">
        <f>('statistics of original'!D163-'statistics of original'!D$184)/('statistics of original'!D$185-'statistics of original'!D$184)</f>
        <v>0.7070019449847178</v>
      </c>
      <c r="E163" s="2">
        <f>('statistics of original'!E163-'statistics of original'!E$184)/('statistics of original'!E$185-'statistics of original'!E$184)</f>
        <v>0.70535488021208981</v>
      </c>
      <c r="F163" s="2">
        <f>('statistics of original'!F163-'statistics of original'!F$184)/('statistics of original'!F$185-'statistics of original'!F$184)</f>
        <v>0.78179767775504616</v>
      </c>
      <c r="G163" s="2">
        <f>('statistics of original'!G163-'statistics of original'!G$184)/('statistics of original'!G$185-'statistics of original'!G$184)</f>
        <v>0.72458347500850051</v>
      </c>
      <c r="H163" s="2">
        <f>('statistics of original'!H163-'statistics of original'!H$184)/('statistics of original'!H$185-'statistics of original'!H$184)</f>
        <v>0.86169595376915664</v>
      </c>
      <c r="I163" s="2">
        <f>('statistics of original'!I163-'statistics of original'!I$184)/('statistics of original'!I$185-'statistics of original'!I$184)</f>
        <v>0.87059880696763436</v>
      </c>
    </row>
    <row r="164" spans="1:9">
      <c r="A164">
        <v>163</v>
      </c>
      <c r="B164" s="6">
        <v>41456</v>
      </c>
      <c r="C164" s="2">
        <f>('statistics of original'!C164-'statistics of original'!C$184)/('statistics of original'!C$185-'statistics of original'!C$184)</f>
        <v>0.53504817715670261</v>
      </c>
      <c r="D164" s="2">
        <f>('statistics of original'!D164-'statistics of original'!D$184)/('statistics of original'!D$185-'statistics of original'!D$184)</f>
        <v>0.69171992220061129</v>
      </c>
      <c r="E164" s="2">
        <f>('statistics of original'!E164-'statistics of original'!E$184)/('statistics of original'!E$185-'statistics of original'!E$184)</f>
        <v>0.72548197820620286</v>
      </c>
      <c r="F164" s="2">
        <f>('statistics of original'!F164-'statistics of original'!F$184)/('statistics of original'!F$185-'statistics of original'!F$184)</f>
        <v>0.75085965251513431</v>
      </c>
      <c r="G164" s="2">
        <f>('statistics of original'!G164-'statistics of original'!G$184)/('statistics of original'!G$185-'statistics of original'!G$184)</f>
        <v>0.71574294457667453</v>
      </c>
      <c r="H164" s="2">
        <f>('statistics of original'!H164-'statistics of original'!H$184)/('statistics of original'!H$185-'statistics of original'!H$184)</f>
        <v>0.84891783749764416</v>
      </c>
      <c r="I164" s="2">
        <f>('statistics of original'!I164-'statistics of original'!I$184)/('statistics of original'!I$185-'statistics of original'!I$184)</f>
        <v>0.88392236559100557</v>
      </c>
    </row>
    <row r="165" spans="1:9">
      <c r="A165">
        <v>164</v>
      </c>
      <c r="B165" s="6">
        <v>41487</v>
      </c>
      <c r="C165" s="2">
        <f>('statistics of original'!C165-'statistics of original'!C$184)/('statistics of original'!C$185-'statistics of original'!C$184)</f>
        <v>0.56911027215867493</v>
      </c>
      <c r="D165" s="2">
        <f>('statistics of original'!D165-'statistics of original'!D$184)/('statistics of original'!D$185-'statistics of original'!D$184)</f>
        <v>0.7221450402889692</v>
      </c>
      <c r="E165" s="2">
        <f>('statistics of original'!E165-'statistics of original'!E$184)/('statistics of original'!E$185-'statistics of original'!E$184)</f>
        <v>0.72840601181309561</v>
      </c>
      <c r="F165" s="2">
        <f>('statistics of original'!F165-'statistics of original'!F$184)/('statistics of original'!F$185-'statistics of original'!F$184)</f>
        <v>0.76997956846322668</v>
      </c>
      <c r="G165" s="2">
        <f>('statistics of original'!G165-'statistics of original'!G$184)/('statistics of original'!G$185-'statistics of original'!G$184)</f>
        <v>0.72288337300238037</v>
      </c>
      <c r="H165" s="2">
        <f>('statistics of original'!H165-'statistics of original'!H$184)/('statistics of original'!H$185-'statistics of original'!H$184)</f>
        <v>0.85994501511073362</v>
      </c>
      <c r="I165" s="2">
        <f>('statistics of original'!I165-'statistics of original'!I$184)/('statistics of original'!I$185-'statistics of original'!I$184)</f>
        <v>0.88528615133304656</v>
      </c>
    </row>
    <row r="166" spans="1:9">
      <c r="A166">
        <v>165</v>
      </c>
      <c r="B166" s="6">
        <v>41518</v>
      </c>
      <c r="C166" s="2">
        <f>('statistics of original'!C166-'statistics of original'!C$184)/('statistics of original'!C$185-'statistics of original'!C$184)</f>
        <v>0.57065982983039398</v>
      </c>
      <c r="D166" s="2">
        <f>('statistics of original'!D166-'statistics of original'!D$184)/('statistics of original'!D$185-'statistics of original'!D$184)</f>
        <v>0.72603500972492352</v>
      </c>
      <c r="E166" s="2">
        <f>('statistics of original'!E166-'statistics of original'!E$184)/('statistics of original'!E$185-'statistics of original'!E$184)</f>
        <v>0.75533961025880936</v>
      </c>
      <c r="F166" s="2">
        <f>('statistics of original'!F166-'statistics of original'!F$184)/('statistics of original'!F$185-'statistics of original'!F$184)</f>
        <v>0.72718286833896062</v>
      </c>
      <c r="G166" s="2">
        <f>('statistics of original'!G166-'statistics of original'!G$184)/('statistics of original'!G$185-'statistics of original'!G$184)</f>
        <v>0.72288337300238037</v>
      </c>
      <c r="H166" s="2">
        <f>('statistics of original'!H166-'statistics of original'!H$184)/('statistics of original'!H$185-'statistics of original'!H$184)</f>
        <v>0.88211373336171273</v>
      </c>
      <c r="I166" s="2">
        <f>('statistics of original'!I166-'statistics of original'!I$184)/('statistics of original'!I$185-'statistics of original'!I$184)</f>
        <v>0.91385424406317994</v>
      </c>
    </row>
    <row r="167" spans="1:9">
      <c r="A167">
        <v>166</v>
      </c>
      <c r="B167" s="6">
        <v>41548</v>
      </c>
      <c r="C167" s="2">
        <f>('statistics of original'!C167-'statistics of original'!C$184)/('statistics of original'!C$185-'statistics of original'!C$184)</f>
        <v>0.60548261678030091</v>
      </c>
      <c r="D167" s="2">
        <f>('statistics of original'!D167-'statistics of original'!D$184)/('statistics of original'!D$185-'statistics of original'!D$184)</f>
        <v>0.7599333148096693</v>
      </c>
      <c r="E167" s="2">
        <f>('statistics of original'!E167-'statistics of original'!E$184)/('statistics of original'!E$185-'statistics of original'!E$184)</f>
        <v>0.77101567931798531</v>
      </c>
      <c r="F167" s="2">
        <f>('statistics of original'!F167-'statistics of original'!F$184)/('statistics of original'!F$185-'statistics of original'!F$184)</f>
        <v>0.73754061629952561</v>
      </c>
      <c r="G167" s="2">
        <f>('statistics of original'!G167-'statistics of original'!G$184)/('statistics of original'!G$185-'statistics of original'!G$184)</f>
        <v>0.72560353621217266</v>
      </c>
      <c r="H167" s="2">
        <f>('statistics of original'!H167-'statistics of original'!H$184)/('statistics of original'!H$185-'statistics of original'!H$184)</f>
        <v>0.86409772962166487</v>
      </c>
      <c r="I167" s="2">
        <f>('statistics of original'!I167-'statistics of original'!I$184)/('statistics of original'!I$185-'statistics of original'!I$184)</f>
        <v>0.93312003060634396</v>
      </c>
    </row>
    <row r="168" spans="1:9">
      <c r="A168">
        <v>167</v>
      </c>
      <c r="B168" s="6">
        <v>41579</v>
      </c>
      <c r="C168" s="2">
        <f>('statistics of original'!C168-'statistics of original'!C$184)/('statistics of original'!C$185-'statistics of original'!C$184)</f>
        <v>0.58531019327210254</v>
      </c>
      <c r="D168" s="2">
        <f>('statistics of original'!D168-'statistics of original'!D$184)/('statistics of original'!D$185-'statistics of original'!D$184)</f>
        <v>0.74326201722700735</v>
      </c>
      <c r="E168" s="2">
        <f>('statistics of original'!E168-'statistics of original'!E$184)/('statistics of original'!E$185-'statistics of original'!E$184)</f>
        <v>0.79180880718922386</v>
      </c>
      <c r="F168" s="2">
        <f>('statistics of original'!F168-'statistics of original'!F$184)/('statistics of original'!F$185-'statistics of original'!F$184)</f>
        <v>0.71340408874129047</v>
      </c>
      <c r="G168" s="2">
        <f>('statistics of original'!G168-'statistics of original'!G$184)/('statistics of original'!G$185-'statistics of original'!G$184)</f>
        <v>0.72560353621217266</v>
      </c>
      <c r="H168" s="2">
        <f>('statistics of original'!H168-'statistics of original'!H$184)/('statistics of original'!H$185-'statistics of original'!H$184)</f>
        <v>0.87062830390798984</v>
      </c>
      <c r="I168" s="2">
        <f>('statistics of original'!I168-'statistics of original'!I$184)/('statistics of original'!I$185-'statistics of original'!I$184)</f>
        <v>0.94689705515579037</v>
      </c>
    </row>
    <row r="169" spans="1:9">
      <c r="A169">
        <v>168</v>
      </c>
      <c r="B169" s="6">
        <v>41609</v>
      </c>
      <c r="C169" s="2">
        <f>('statistics of original'!C169-'statistics of original'!C$184)/('statistics of original'!C$185-'statistics of original'!C$184)</f>
        <v>0.62111906237673986</v>
      </c>
      <c r="D169" s="2">
        <f>('statistics of original'!D169-'statistics of original'!D$184)/('statistics of original'!D$185-'statistics of original'!D$184)</f>
        <v>0.77563212003334259</v>
      </c>
      <c r="E169" s="2">
        <f>('statistics of original'!E169-'statistics of original'!E$184)/('statistics of original'!E$185-'statistics of original'!E$184)</f>
        <v>0.89351644281564935</v>
      </c>
      <c r="F169" s="2">
        <f>('statistics of original'!F169-'statistics of original'!F$184)/('statistics of original'!F$185-'statistics of original'!F$184)</f>
        <v>0.7384736249278272</v>
      </c>
      <c r="G169" s="2">
        <f>('statistics of original'!G169-'statistics of original'!G$184)/('statistics of original'!G$185-'statistics of original'!G$184)</f>
        <v>0.74158449506970425</v>
      </c>
      <c r="H169" s="2">
        <f>('statistics of original'!H169-'statistics of original'!H$184)/('statistics of original'!H$185-'statistics of original'!H$184)</f>
        <v>0.91214295781779064</v>
      </c>
      <c r="I169" s="2">
        <f>('statistics of original'!I169-'statistics of original'!I$184)/('statistics of original'!I$185-'statistics of original'!I$184)</f>
        <v>0.95520121508019196</v>
      </c>
    </row>
    <row r="170" spans="1:9">
      <c r="A170">
        <v>169</v>
      </c>
      <c r="B170" s="6">
        <v>41640</v>
      </c>
      <c r="C170" s="2">
        <f>('statistics of original'!C170-'statistics of original'!C$184)/('statistics of original'!C$185-'statistics of original'!C$184)</f>
        <v>0.5960162280948893</v>
      </c>
      <c r="D170" s="2">
        <f>('statistics of original'!D170-'statistics of original'!D$184)/('statistics of original'!D$185-'statistics of original'!D$184)</f>
        <v>0.7596554598499583</v>
      </c>
      <c r="E170" s="2">
        <f>('statistics of original'!E170-'statistics of original'!E$184)/('statistics of original'!E$185-'statistics of original'!E$184)</f>
        <v>0.88133296945359552</v>
      </c>
      <c r="F170" s="2">
        <f>('statistics of original'!F170-'statistics of original'!F$184)/('statistics of original'!F$185-'statistics of original'!F$184)</f>
        <v>0.73594503632648811</v>
      </c>
      <c r="G170" s="2">
        <f>('statistics of original'!G170-'statistics of original'!G$184)/('statistics of original'!G$185-'statistics of original'!G$184)</f>
        <v>0.72798367902074135</v>
      </c>
      <c r="H170" s="2">
        <f>('statistics of original'!H170-'statistics of original'!H$184)/('statistics of original'!H$185-'statistics of original'!H$184)</f>
        <v>0.97577579393664227</v>
      </c>
      <c r="I170" s="2">
        <f>('statistics of original'!I170-'statistics of original'!I$184)/('statistics of original'!I$185-'statistics of original'!I$184)</f>
        <v>0.96701374184184841</v>
      </c>
    </row>
    <row r="171" spans="1:9">
      <c r="A171">
        <v>170</v>
      </c>
      <c r="B171" s="6">
        <v>41671</v>
      </c>
      <c r="C171" s="2">
        <f>('statistics of original'!C171-'statistics of original'!C$184)/('statistics of original'!C$185-'statistics of original'!C$184)</f>
        <v>0.61700569110272174</v>
      </c>
      <c r="D171" s="2">
        <f>('statistics of original'!D171-'statistics of original'!D$184)/('statistics of original'!D$185-'statistics of original'!D$184)</f>
        <v>0.77424284523478737</v>
      </c>
      <c r="E171" s="2">
        <f>('statistics of original'!E171-'statistics of original'!E$184)/('statistics of original'!E$185-'statistics of original'!E$184)</f>
        <v>0.86534825240258095</v>
      </c>
      <c r="F171" s="2">
        <f>('statistics of original'!F171-'statistics of original'!F$184)/('statistics of original'!F$185-'statistics of original'!F$184)</f>
        <v>0.75971647355190997</v>
      </c>
      <c r="G171" s="2">
        <f>('statistics of original'!G171-'statistics of original'!G$184)/('statistics of original'!G$185-'statistics of original'!G$184)</f>
        <v>0.74872492349540976</v>
      </c>
      <c r="H171" s="2">
        <f>('statistics of original'!H171-'statistics of original'!H$184)/('statistics of original'!H$185-'statistics of original'!H$184)</f>
        <v>0.92347030504842109</v>
      </c>
      <c r="I171" s="2">
        <f>('statistics of original'!I171-'statistics of original'!I$184)/('statistics of original'!I$185-'statistics of original'!I$184)</f>
        <v>0.97928807413281815</v>
      </c>
    </row>
    <row r="172" spans="1:9">
      <c r="A172">
        <v>171</v>
      </c>
      <c r="B172" s="6">
        <v>41699</v>
      </c>
      <c r="C172" s="2">
        <f>('statistics of original'!C172-'statistics of original'!C$184)/('statistics of original'!C$185-'statistics of original'!C$184)</f>
        <v>0.65946357130782673</v>
      </c>
      <c r="D172" s="2">
        <f>('statistics of original'!D172-'statistics of original'!D$184)/('statistics of original'!D$185-'statistics of original'!D$184)</f>
        <v>0.79938871908863562</v>
      </c>
      <c r="E172" s="2">
        <f>('statistics of original'!E172-'statistics of original'!E$184)/('statistics of original'!E$185-'statistics of original'!E$184)</f>
        <v>0.89923455298024002</v>
      </c>
      <c r="F172" s="2">
        <f>('statistics of original'!F172-'statistics of original'!F$184)/('statistics of original'!F$185-'statistics of original'!F$184)</f>
        <v>0.78429922262802843</v>
      </c>
      <c r="G172" s="2">
        <f>('statistics of original'!G172-'statistics of original'!G$184)/('statistics of original'!G$185-'statistics of original'!G$184)</f>
        <v>0.75892553553213193</v>
      </c>
      <c r="H172" s="2">
        <f>('statistics of original'!H172-'statistics of original'!H$184)/('statistics of original'!H$185-'statistics of original'!H$184)</f>
        <v>0.92630207521095942</v>
      </c>
      <c r="I172" s="2">
        <f>('statistics of original'!I172-'statistics of original'!I$184)/('statistics of original'!I$185-'statistics of original'!I$184)</f>
        <v>0.98824220188459411</v>
      </c>
    </row>
    <row r="173" spans="1:9">
      <c r="A173">
        <v>172</v>
      </c>
      <c r="B173" s="6">
        <v>41730</v>
      </c>
      <c r="C173" s="2">
        <f>('statistics of original'!C173-'statistics of original'!C$184)/('statistics of original'!C$185-'statistics of original'!C$184)</f>
        <v>0.6623936439961684</v>
      </c>
      <c r="D173" s="2">
        <f>('statistics of original'!D173-'statistics of original'!D$184)/('statistics of original'!D$185-'statistics of original'!D$184)</f>
        <v>0.79480411225340375</v>
      </c>
      <c r="E173" s="2">
        <f>('statistics of original'!E173-'statistics of original'!E$184)/('statistics of original'!E$185-'statistics of original'!E$184)</f>
        <v>0.89699279388162201</v>
      </c>
      <c r="F173" s="2">
        <f>('statistics of original'!F173-'statistics of original'!F$184)/('statistics of original'!F$185-'statistics of original'!F$184)</f>
        <v>0.73708087291746405</v>
      </c>
      <c r="G173" s="2">
        <f>('statistics of original'!G173-'statistics of original'!G$184)/('statistics of original'!G$185-'statistics of original'!G$184)</f>
        <v>0.75416524991499512</v>
      </c>
      <c r="H173" s="2">
        <f>('statistics of original'!H173-'statistics of original'!H$184)/('statistics of original'!H$185-'statistics of original'!H$184)</f>
        <v>0.91953104533402874</v>
      </c>
      <c r="I173" s="2">
        <f>('statistics of original'!I173-'statistics of original'!I$184)/('statistics of original'!I$185-'statistics of original'!I$184)</f>
        <v>0.99624248751600486</v>
      </c>
    </row>
    <row r="174" spans="1:9">
      <c r="A174">
        <v>173</v>
      </c>
      <c r="B174" s="6">
        <v>41760</v>
      </c>
      <c r="C174" s="2">
        <f>('statistics of original'!C174-'statistics of original'!C$184)/('statistics of original'!C$185-'statistics of original'!C$184)</f>
        <v>0.64839127739899716</v>
      </c>
      <c r="D174" s="2">
        <f>('statistics of original'!D174-'statistics of original'!D$184)/('statistics of original'!D$185-'statistics of original'!D$184)</f>
        <v>0.78521811614337311</v>
      </c>
      <c r="E174" s="2">
        <f>('statistics of original'!E174-'statistics of original'!E$184)/('statistics of original'!E$185-'statistics of original'!E$184)</f>
        <v>0.87342183408383522</v>
      </c>
      <c r="F174" s="2">
        <f>('statistics of original'!F174-'statistics of original'!F$184)/('statistics of original'!F$185-'statistics of original'!F$184)</f>
        <v>0.70026083675999928</v>
      </c>
      <c r="G174" s="2">
        <f>('statistics of original'!G174-'statistics of original'!G$184)/('statistics of original'!G$185-'statistics of original'!G$184)</f>
        <v>0.75144508670520249</v>
      </c>
      <c r="H174" s="2">
        <f>('statistics of original'!H174-'statistics of original'!H$184)/('statistics of original'!H$185-'statistics of original'!H$184)</f>
        <v>0.92321038908296582</v>
      </c>
      <c r="I174" s="2">
        <f>('statistics of original'!I174-'statistics of original'!I$184)/('statistics of original'!I$185-'statistics of original'!I$184)</f>
        <v>0.99757030871908137</v>
      </c>
    </row>
    <row r="175" spans="1:9">
      <c r="A175">
        <v>174</v>
      </c>
      <c r="B175" s="6">
        <v>41791</v>
      </c>
      <c r="C175" s="2">
        <f>('statistics of original'!C175-'statistics of original'!C$184)/('statistics of original'!C$185-'statistics of original'!C$184)</f>
        <v>0.63081084126894693</v>
      </c>
      <c r="D175" s="2">
        <f>('statistics of original'!D175-'statistics of original'!D$184)/('statistics of original'!D$185-'statistics of original'!D$184)</f>
        <v>0.77271464295637682</v>
      </c>
      <c r="E175" s="2">
        <f>('statistics of original'!E175-'statistics of original'!E$184)/('statistics of original'!E$185-'statistics of original'!E$184)</f>
        <v>0.86216430469729755</v>
      </c>
      <c r="F175" s="2">
        <f>('statistics of original'!F175-'statistics of original'!F$184)/('statistics of original'!F$185-'statistics of original'!F$184)</f>
        <v>0.67847711356878504</v>
      </c>
      <c r="G175" s="2">
        <f>('statistics of original'!G175-'statistics of original'!G$184)/('statistics of original'!G$185-'statistics of original'!G$184)</f>
        <v>0.75688541312478741</v>
      </c>
      <c r="H175" s="2">
        <f>('statistics of original'!H175-'statistics of original'!H$184)/('statistics of original'!H$185-'statistics of original'!H$184)</f>
        <v>0.94594372478505706</v>
      </c>
      <c r="I175" s="2">
        <f>('statistics of original'!I175-'statistics of original'!I$184)/('statistics of original'!I$185-'statistics of original'!I$184)</f>
        <v>1</v>
      </c>
    </row>
    <row r="176" spans="1:9">
      <c r="A176">
        <v>175</v>
      </c>
      <c r="B176" s="6">
        <v>41821</v>
      </c>
      <c r="C176" s="2">
        <f>('statistics of original'!C176-'statistics of original'!C$184)/('statistics of original'!C$185-'statistics of original'!C$184)</f>
        <v>0.63041640840705493</v>
      </c>
      <c r="D176" s="2">
        <f>('statistics of original'!D176-'statistics of original'!D$184)/('statistics of original'!D$185-'statistics of original'!D$184)</f>
        <v>0.76993609335926649</v>
      </c>
      <c r="E176" s="2">
        <f>('statistics of original'!E176-'statistics of original'!E$184)/('statistics of original'!E$185-'statistics of original'!E$184)</f>
        <v>0.8529373542044355</v>
      </c>
      <c r="F176" s="2">
        <f>('statistics of original'!F176-'statistics of original'!F$184)/('statistics of original'!F$185-'statistics of original'!F$184)</f>
        <v>0.67832837306282401</v>
      </c>
      <c r="G176" s="2">
        <f>('statistics of original'!G176-'statistics of original'!G$184)/('statistics of original'!G$185-'statistics of original'!G$184)</f>
        <v>0.76368582114926886</v>
      </c>
      <c r="H176" s="2">
        <f>('statistics of original'!H176-'statistics of original'!H$184)/('statistics of original'!H$185-'statistics of original'!H$184)</f>
        <v>0.93358036965343816</v>
      </c>
      <c r="I176" s="2">
        <f>('statistics of original'!I176-'statistics of original'!I$184)/('statistics of original'!I$185-'statistics of original'!I$184)</f>
        <v>0.99297753284826384</v>
      </c>
    </row>
    <row r="177" spans="1:9">
      <c r="A177">
        <v>176</v>
      </c>
      <c r="B177" s="6">
        <v>41852</v>
      </c>
      <c r="C177" s="2">
        <f>('statistics of original'!C177-'statistics of original'!C$184)/('statistics of original'!C$185-'statistics of original'!C$184)</f>
        <v>0.60080576998929414</v>
      </c>
      <c r="D177" s="2">
        <f>('statistics of original'!D177-'statistics of original'!D$184)/('statistics of original'!D$185-'statistics of original'!D$184)</f>
        <v>0.748819116421228</v>
      </c>
      <c r="E177" s="2">
        <f>('statistics of original'!E177-'statistics of original'!E$184)/('statistics of original'!E$185-'statistics of original'!E$184)</f>
        <v>0.85028947932708221</v>
      </c>
      <c r="F177" s="2">
        <f>('statistics of original'!F177-'statistics of original'!F$184)/('statistics of original'!F$185-'statistics of original'!F$184)</f>
        <v>0.66419802499651814</v>
      </c>
      <c r="G177" s="2">
        <f>('statistics of original'!G177-'statistics of original'!G$184)/('statistics of original'!G$185-'statistics of original'!G$184)</f>
        <v>0.7715062903774228</v>
      </c>
      <c r="H177" s="2">
        <f>('statistics of original'!H177-'statistics of original'!H$184)/('statistics of original'!H$185-'statistics of original'!H$184)</f>
        <v>0.93855080073730079</v>
      </c>
      <c r="I177" s="2">
        <f>('statistics of original'!I177-'statistics of original'!I$184)/('statistics of original'!I$185-'statistics of original'!I$184)</f>
        <v>0.99364417988211451</v>
      </c>
    </row>
    <row r="178" spans="1:9">
      <c r="A178">
        <v>177</v>
      </c>
      <c r="B178" s="6">
        <v>41883</v>
      </c>
      <c r="C178" s="2">
        <f>('statistics of original'!C178-'statistics of original'!C$184)/('statistics of original'!C$185-'statistics of original'!C$184)</f>
        <v>0.54366935256663118</v>
      </c>
      <c r="D178" s="2">
        <f>('statistics of original'!D178-'statistics of original'!D$184)/('statistics of original'!D$185-'statistics of original'!D$184)</f>
        <v>0.70477910530702981</v>
      </c>
      <c r="E178" s="2">
        <f>('statistics of original'!E178-'statistics of original'!E$184)/('statistics of original'!E$185-'statistics of original'!E$184)</f>
        <v>0.87345432334613404</v>
      </c>
      <c r="F178" s="2">
        <f>('statistics of original'!F178-'statistics of original'!F$184)/('statistics of original'!F$185-'statistics of original'!F$184)</f>
        <v>0.63477444854457421</v>
      </c>
      <c r="G178" s="2">
        <f>('statistics of original'!G178-'statistics of original'!G$184)/('statistics of original'!G$185-'statistics of original'!G$184)</f>
        <v>0.7806868412104726</v>
      </c>
      <c r="H178" s="2">
        <f>('statistics of original'!H178-'statistics of original'!H$184)/('statistics of original'!H$185-'statistics of original'!H$184)</f>
        <v>0.96651048478154888</v>
      </c>
      <c r="I178" s="2">
        <f>('statistics of original'!I178-'statistics of original'!I$184)/('statistics of original'!I$185-'statistics of original'!I$184)</f>
        <v>0.97250198261036369</v>
      </c>
    </row>
    <row r="179" spans="1:9">
      <c r="A179">
        <v>178</v>
      </c>
      <c r="B179" s="6">
        <v>41913</v>
      </c>
      <c r="C179" s="2">
        <f>('statistics of original'!C179-'statistics of original'!C$184)/('statistics of original'!C$185-'statistics of original'!C$184)</f>
        <v>0.50740970304840272</v>
      </c>
      <c r="D179" s="2">
        <f>('statistics of original'!D179-'statistics of original'!D$184)/('statistics of original'!D$185-'statistics of original'!D$184)</f>
        <v>0.67852181161433722</v>
      </c>
      <c r="E179" s="2">
        <f>('statistics of original'!E179-'statistics of original'!E$184)/('statistics of original'!E$185-'statistics of original'!E$184)</f>
        <v>0.85173525149937956</v>
      </c>
      <c r="F179" s="2">
        <f>('statistics of original'!F179-'statistics of original'!F$184)/('statistics of original'!F$185-'statistics of original'!F$184)</f>
        <v>0.64647086105878926</v>
      </c>
      <c r="G179" s="2">
        <f>('statistics of original'!G179-'statistics of original'!G$184)/('statistics of original'!G$185-'statistics of original'!G$184)</f>
        <v>0.7800068004080245</v>
      </c>
      <c r="H179" s="2">
        <f>('statistics of original'!H179-'statistics of original'!H$184)/('statistics of original'!H$185-'statistics of original'!H$184)</f>
        <v>0.94397674169117207</v>
      </c>
      <c r="I179" s="2">
        <f>('statistics of original'!I179-'statistics of original'!I$184)/('statistics of original'!I$185-'statistics of original'!I$184)</f>
        <v>0.96343735511568207</v>
      </c>
    </row>
    <row r="180" spans="1:9">
      <c r="A180">
        <v>179</v>
      </c>
      <c r="B180" s="6">
        <v>41944</v>
      </c>
      <c r="C180" s="2">
        <f>('statistics of original'!C180-'statistics of original'!C$184)/('statistics of original'!C$185-'statistics of original'!C$184)</f>
        <v>0.48743449597115018</v>
      </c>
      <c r="D180" s="2">
        <f>('statistics of original'!D180-'statistics of original'!D$184)/('statistics of original'!D$185-'statistics of original'!D$184)</f>
        <v>0.66212836899138638</v>
      </c>
      <c r="E180" s="2">
        <f>('statistics of original'!E180-'statistics of original'!E$184)/('statistics of original'!E$185-'statistics of original'!E$184)</f>
        <v>0.96757571622578742</v>
      </c>
      <c r="F180" s="2">
        <f>('statistics of original'!F180-'statistics of original'!F$184)/('statistics of original'!F$185-'statistics of original'!F$184)</f>
        <v>0.67930194728366045</v>
      </c>
      <c r="G180" s="2">
        <f>('statistics of original'!G180-'statistics of original'!G$184)/('statistics of original'!G$185-'statistics of original'!G$184)</f>
        <v>0.79224753485209132</v>
      </c>
      <c r="H180" s="2">
        <f>('statistics of original'!H180-'statistics of original'!H$184)/('statistics of original'!H$185-'statistics of original'!H$184)</f>
        <v>0.94650327720709893</v>
      </c>
      <c r="I180" s="2">
        <f>('statistics of original'!I180-'statistics of original'!I$184)/('statistics of original'!I$185-'statistics of original'!I$184)</f>
        <v>0.96198730660264642</v>
      </c>
    </row>
    <row r="181" spans="1:9">
      <c r="A181">
        <v>180</v>
      </c>
      <c r="B181" s="6">
        <v>41974</v>
      </c>
      <c r="C181" s="2">
        <f>('statistics of original'!C181-'statistics of original'!C$184)/('statistics of original'!C$185-'statistics of original'!C$184)</f>
        <v>0.46289513720628839</v>
      </c>
      <c r="D181" s="2">
        <f>('statistics of original'!D181-'statistics of original'!D$184)/('statistics of original'!D$185-'statistics of original'!D$184)</f>
        <v>0.643651014170603</v>
      </c>
      <c r="E181" s="2">
        <f>('statistics of original'!E181-'statistics of original'!E$184)/('statistics of original'!E$185-'statistics of original'!E$184)</f>
        <v>1</v>
      </c>
      <c r="F181" s="2">
        <f>('statistics of original'!F181-'statistics of original'!F$184)/('statistics of original'!F$185-'statistics of original'!F$184)</f>
        <v>0.66920111474248301</v>
      </c>
      <c r="G181" s="2">
        <f>('statistics of original'!G181-'statistics of original'!G$184)/('statistics of original'!G$185-'statistics of original'!G$184)</f>
        <v>0.79292757565453942</v>
      </c>
      <c r="H181" s="2">
        <f>('statistics of original'!H181-'statistics of original'!H$184)/('statistics of original'!H$185-'statistics of original'!H$184)</f>
        <v>1</v>
      </c>
      <c r="I181" s="2">
        <f>('statistics of original'!I181-'statistics of original'!I$184)/('statistics of original'!I$185-'statistics of original'!I$184)</f>
        <v>0.96085729036387524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BBEEE-B551-2D41-9781-F88EDBB1452D}">
  <dimension ref="A1:M181"/>
  <sheetViews>
    <sheetView zoomScale="116" zoomScaleNormal="70" workbookViewId="0">
      <selection activeCell="H11" sqref="H11"/>
    </sheetView>
  </sheetViews>
  <sheetFormatPr baseColWidth="10" defaultColWidth="11" defaultRowHeight="16"/>
  <cols>
    <col min="2" max="2" width="11.6640625" style="5" bestFit="1" customWidth="1"/>
    <col min="8" max="8" width="21.5" bestFit="1" customWidth="1"/>
    <col min="9" max="9" width="19.33203125" bestFit="1" customWidth="1"/>
  </cols>
  <sheetData>
    <row r="1" spans="1:13" ht="57" customHeight="1">
      <c r="A1" s="8" t="s">
        <v>8</v>
      </c>
      <c r="B1" s="9" t="s">
        <v>4</v>
      </c>
      <c r="C1" s="8" t="s">
        <v>30</v>
      </c>
      <c r="D1" s="8" t="s">
        <v>31</v>
      </c>
      <c r="E1" s="8" t="s">
        <v>32</v>
      </c>
      <c r="F1" s="8" t="s">
        <v>33</v>
      </c>
      <c r="G1" s="8" t="s">
        <v>34</v>
      </c>
      <c r="H1" s="8" t="s">
        <v>35</v>
      </c>
      <c r="I1" s="8" t="s">
        <v>36</v>
      </c>
    </row>
    <row r="2" spans="1:13">
      <c r="A2">
        <v>1</v>
      </c>
      <c r="B2" s="6">
        <v>36526</v>
      </c>
      <c r="C2" s="2">
        <f>LOG('normalization original'!C2,EXP(1))</f>
        <v>-1.8419649580447084</v>
      </c>
      <c r="D2" s="2">
        <f>LOG('normalization original'!D2,EXP(1))</f>
        <v>-0.46489669187759092</v>
      </c>
      <c r="E2" s="2">
        <f>LOG('normalization original'!E2,EXP(1))</f>
        <v>4.1912111060209929</v>
      </c>
      <c r="F2" s="2">
        <f>LOG('normalization original'!F2,EXP(1))</f>
        <v>6.5646464689438337</v>
      </c>
      <c r="G2" s="2">
        <f>LOG('normalization original'!G2,EXP(1))</f>
        <v>-0.4761021877076051</v>
      </c>
      <c r="H2" s="3">
        <v>31924.7</v>
      </c>
      <c r="I2" s="4">
        <v>1561</v>
      </c>
      <c r="J2" s="1"/>
      <c r="K2" s="1"/>
      <c r="L2" s="1"/>
      <c r="M2" s="1"/>
    </row>
    <row r="3" spans="1:13">
      <c r="A3">
        <v>2</v>
      </c>
      <c r="B3" s="6">
        <v>36557</v>
      </c>
      <c r="C3" s="2">
        <f>LOG('normalization original'!C3,EXP(1))</f>
        <v>-2.1070346207164836</v>
      </c>
      <c r="D3" s="2">
        <f>LOG('normalization original'!D3,EXP(1))</f>
        <v>-2.6277296770635021</v>
      </c>
      <c r="E3" s="2">
        <f>LOG('normalization original'!E3,EXP(1))</f>
        <v>-2.2945245910613616</v>
      </c>
      <c r="F3" s="2">
        <f>LOG('normalization original'!F3,EXP(1))</f>
        <v>-2.5920306183176884</v>
      </c>
      <c r="G3" s="2">
        <f>LOG('normalization original'!G3,EXP(1))</f>
        <v>-2.5100413866224875</v>
      </c>
      <c r="H3" s="2">
        <f>('statistics of original'!H3-'statistics of original'!H$184)/('statistics of original'!H$185-'statistics of original'!H$184)</f>
        <v>2.7893838666332798E-3</v>
      </c>
      <c r="I3" s="2">
        <f>('statistics of original'!I3-'statistics of original'!I$184)/('statistics of original'!I$185-'statistics of original'!I$184)</f>
        <v>1.1962118394740834E-4</v>
      </c>
      <c r="J3" s="1"/>
      <c r="K3" s="1"/>
      <c r="L3" s="1"/>
      <c r="M3" s="1"/>
    </row>
    <row r="4" spans="1:13">
      <c r="A4">
        <v>3</v>
      </c>
      <c r="B4" s="6">
        <v>36586</v>
      </c>
      <c r="C4" s="2">
        <f>LOG('normalization original'!C4,EXP(1))</f>
        <v>-2.3292518171705634</v>
      </c>
      <c r="D4" s="2">
        <f>LOG('normalization original'!D4,EXP(1))</f>
        <v>-2.8508732283777136</v>
      </c>
      <c r="E4" s="2">
        <f>LOG('normalization original'!E4,EXP(1))</f>
        <v>-2.9385110491128916</v>
      </c>
      <c r="F4" s="2">
        <f>LOG('normalization original'!F4,EXP(1))</f>
        <v>-3.0270794531219174</v>
      </c>
      <c r="G4" s="2">
        <f>LOG('normalization original'!G4,EXP(1))</f>
        <v>-2.4610519994222102</v>
      </c>
      <c r="H4" s="2">
        <f>('statistics of original'!H4-'statistics of original'!H$184)/('statistics of original'!H$185-'statistics of original'!H$184)</f>
        <v>2.9786179226548712E-3</v>
      </c>
      <c r="I4" s="2">
        <f>('statistics of original'!I4-'statistics of original'!I$184)/('statistics of original'!I$185-'statistics of original'!I$184)</f>
        <v>1.8764107285868428E-4</v>
      </c>
      <c r="J4" s="1"/>
      <c r="K4" s="1"/>
      <c r="L4" s="1"/>
      <c r="M4" s="1"/>
    </row>
    <row r="5" spans="1:13">
      <c r="A5">
        <v>4</v>
      </c>
      <c r="B5" s="6">
        <v>36617</v>
      </c>
      <c r="C5" s="2">
        <f>LOG('normalization original'!C5,EXP(1))</f>
        <v>-2.352079849726763</v>
      </c>
      <c r="D5" s="2">
        <f>LOG('normalization original'!D5,EXP(1))</f>
        <v>-2.8752053290372439</v>
      </c>
      <c r="E5" s="2">
        <f>LOG('normalization original'!E5,EXP(1))</f>
        <v>-3.1735997399126976</v>
      </c>
      <c r="F5" s="2">
        <f>LOG('normalization original'!F5,EXP(1))</f>
        <v>-3.1793622502220633</v>
      </c>
      <c r="G5" s="2">
        <f>LOG('normalization original'!G5,EXP(1))</f>
        <v>-2.0622491411394632</v>
      </c>
      <c r="H5" s="2">
        <f>('statistics of original'!H5-'statistics of original'!H$184)/('statistics of original'!H$185-'statistics of original'!H$184)</f>
        <v>3.5134926090753063E-3</v>
      </c>
      <c r="I5" s="2">
        <f>('statistics of original'!I5-'statistics of original'!I$184)/('statistics of original'!I$185-'statistics of original'!I$184)</f>
        <v>1.9441700048969203E-4</v>
      </c>
      <c r="J5" s="1"/>
      <c r="K5" s="1"/>
      <c r="L5" s="1"/>
      <c r="M5" s="1"/>
    </row>
    <row r="6" spans="1:13">
      <c r="A6">
        <v>5</v>
      </c>
      <c r="B6" s="6">
        <v>36647</v>
      </c>
      <c r="C6" s="2">
        <f>LOG('normalization original'!C6,EXP(1))</f>
        <v>-2.9025604628920303</v>
      </c>
      <c r="D6" s="2">
        <f>LOG('normalization original'!D6,EXP(1))</f>
        <v>-3.4262373732812756</v>
      </c>
      <c r="E6" s="2">
        <f>LOG('normalization original'!E6,EXP(1))</f>
        <v>-3.2553322769660018</v>
      </c>
      <c r="F6" s="2">
        <f>LOG('normalization original'!F6,EXP(1))</f>
        <v>-3.7279581977714926</v>
      </c>
      <c r="G6" s="2">
        <f>LOG('normalization original'!G6,EXP(1))</f>
        <v>-1.908862695204961</v>
      </c>
      <c r="H6" s="2">
        <f>('statistics of original'!H6-'statistics of original'!H$184)/('statistics of original'!H$185-'statistics of original'!H$184)</f>
        <v>0</v>
      </c>
      <c r="I6" s="2">
        <f>('statistics of original'!I6-'statistics of original'!I$184)/('statistics of original'!I$185-'statistics of original'!I$184)</f>
        <v>5.001155816886304E-4</v>
      </c>
      <c r="J6" s="1"/>
      <c r="K6" s="1"/>
      <c r="L6" s="1"/>
      <c r="M6" s="1"/>
    </row>
    <row r="7" spans="1:13">
      <c r="A7">
        <v>6</v>
      </c>
      <c r="B7" s="6">
        <v>36678</v>
      </c>
      <c r="C7" s="2">
        <f>LOG('normalization original'!C7,EXP(1))</f>
        <v>-2.1805724267938955</v>
      </c>
      <c r="D7" s="2">
        <f>LOG('normalization original'!D7,EXP(1))</f>
        <v>-2.6994735819223443</v>
      </c>
      <c r="E7" s="2">
        <f>LOG('normalization original'!E7,EXP(1))</f>
        <v>-2.7280146380151087</v>
      </c>
      <c r="F7" s="2">
        <f>LOG('normalization original'!F7,EXP(1))</f>
        <v>-2.8079847167426615</v>
      </c>
      <c r="G7" s="2">
        <f>LOG('normalization original'!G7,EXP(1))</f>
        <v>-1.9414996245179852</v>
      </c>
      <c r="H7" s="2">
        <f>('statistics of original'!H7-'statistics of original'!H$184)/('statistics of original'!H$185-'statistics of original'!H$184)</f>
        <v>3.6627776764137144E-3</v>
      </c>
      <c r="I7" s="2">
        <f>('statistics of original'!I7-'statistics of original'!I$184)/('statistics of original'!I$185-'statistics of original'!I$184)</f>
        <v>6.4319189974337647E-4</v>
      </c>
      <c r="J7" s="1"/>
      <c r="K7" s="1"/>
      <c r="L7" s="1"/>
      <c r="M7" s="1"/>
    </row>
    <row r="8" spans="1:13">
      <c r="A8">
        <v>7</v>
      </c>
      <c r="B8" s="6">
        <v>36708</v>
      </c>
      <c r="C8" s="2">
        <f>LOG('normalization original'!C8,EXP(1))</f>
        <v>-2.2362064054056119</v>
      </c>
      <c r="D8" s="2">
        <f>LOG('normalization original'!D8,EXP(1))</f>
        <v>-2.7590656791245904</v>
      </c>
      <c r="E8" s="2">
        <f>LOG('normalization original'!E8,EXP(1))</f>
        <v>-2.5864644972695467</v>
      </c>
      <c r="F8" s="2">
        <f>LOG('normalization original'!F8,EXP(1))</f>
        <v>-2.9258406021408789</v>
      </c>
      <c r="G8" s="2">
        <f>LOG('normalization original'!G8,EXP(1))</f>
        <v>-1.8444675329666387</v>
      </c>
      <c r="H8" s="2">
        <f>('statistics of original'!H8-'statistics of original'!H$184)/('statistics of original'!H$185-'statistics of original'!H$184)</f>
        <v>4.6350347603805204E-3</v>
      </c>
      <c r="I8" s="2">
        <f>('statistics of original'!I8-'statistics of original'!I$184)/('statistics of original'!I$185-'statistics of original'!I$184)</f>
        <v>6.5048905257676897E-4</v>
      </c>
      <c r="J8" s="1"/>
      <c r="K8" s="1"/>
      <c r="L8" s="1"/>
      <c r="M8" s="1"/>
    </row>
    <row r="9" spans="1:13">
      <c r="A9">
        <v>8</v>
      </c>
      <c r="B9" s="6">
        <v>36739</v>
      </c>
      <c r="C9" s="2">
        <f>LOG('normalization original'!C9,EXP(1))</f>
        <v>-2.9227841233687619</v>
      </c>
      <c r="D9" s="2">
        <f>LOG('normalization original'!D9,EXP(1))</f>
        <v>-3.4522128596845332</v>
      </c>
      <c r="E9" s="2">
        <f>LOG('normalization original'!E9,EXP(1))</f>
        <v>-3.3320355802807105</v>
      </c>
      <c r="F9" s="2">
        <f>LOG('normalization original'!F9,EXP(1))</f>
        <v>-3.9699796072622919</v>
      </c>
      <c r="G9" s="2">
        <f>LOG('normalization original'!G9,EXP(1))</f>
        <v>-1.8466203863277395</v>
      </c>
      <c r="H9" s="2">
        <f>('statistics of original'!H9-'statistics of original'!H$184)/('statistics of original'!H$185-'statistics of original'!H$184)</f>
        <v>6.7396495464494815E-3</v>
      </c>
      <c r="I9" s="2">
        <f>('statistics of original'!I9-'statistics of original'!I$184)/('statistics of original'!I$185-'statistics of original'!I$184)</f>
        <v>8.1232947791738414E-4</v>
      </c>
      <c r="J9" s="1"/>
      <c r="K9" s="1"/>
      <c r="L9" s="1"/>
      <c r="M9" s="1"/>
    </row>
    <row r="10" spans="1:13">
      <c r="A10">
        <v>9</v>
      </c>
      <c r="B10" s="6">
        <v>36770</v>
      </c>
      <c r="C10" s="2">
        <f>LOG('normalization original'!C10,EXP(1))</f>
        <v>-3.819107901223755</v>
      </c>
      <c r="D10" s="2">
        <f>LOG('normalization original'!D10,EXP(1))</f>
        <v>-4.3489589954857228</v>
      </c>
      <c r="E10" s="2" t="e">
        <f>LOG('normalization original'!E10,EXP(1))</f>
        <v>#NUM!</v>
      </c>
      <c r="F10" s="2" t="e">
        <f>LOG('normalization original'!F10,EXP(1))</f>
        <v>#NUM!</v>
      </c>
      <c r="G10" s="2">
        <f>LOG('normalization original'!G10,EXP(1))</f>
        <v>-1.6838859628090901</v>
      </c>
      <c r="H10" s="2">
        <f>('statistics of original'!H10-'statistics of original'!H$184)/('statistics of original'!H$185-'statistics of original'!H$184)</f>
        <v>8.9026454570668798E-3</v>
      </c>
      <c r="I10" s="2">
        <f>('statistics of original'!I10-'statistics of original'!I$184)/('statistics of original'!I$185-'statistics of original'!I$184)</f>
        <v>1.0403655039609226E-3</v>
      </c>
      <c r="J10" s="1"/>
      <c r="K10" s="1"/>
      <c r="L10" s="1"/>
      <c r="M10" s="1"/>
    </row>
    <row r="11" spans="1:13">
      <c r="A11">
        <v>10</v>
      </c>
      <c r="B11" s="6">
        <v>36800</v>
      </c>
      <c r="C11" s="2">
        <f>LOG('normalization original'!C11,EXP(1))</f>
        <v>-4.6780262926339731</v>
      </c>
      <c r="D11" s="2">
        <f>LOG('normalization original'!D11,EXP(1))</f>
        <v>-5.2179968425093257</v>
      </c>
      <c r="E11" s="2">
        <f>LOG('normalization original'!E11,EXP(1))</f>
        <v>-5.220807527826608</v>
      </c>
      <c r="F11" s="2">
        <f>LOG('normalization original'!F11,EXP(1))</f>
        <v>-7.1646487154595846</v>
      </c>
      <c r="G11" s="2">
        <f>LOG('normalization original'!G11,EXP(1))</f>
        <v>-1.5551738566205171</v>
      </c>
      <c r="H11" s="2">
        <f>('statistics of original'!H11-'statistics of original'!H$184)/('statistics of original'!H$185-'statistics of original'!H$184)</f>
        <v>8.2591963504980246E-3</v>
      </c>
      <c r="I11" s="2">
        <f>('statistics of original'!I11-'statistics of original'!I$184)/('statistics of original'!I$185-'statistics of original'!I$184)</f>
        <v>1.3666524806540765E-3</v>
      </c>
      <c r="J11" s="1"/>
      <c r="K11" s="1"/>
      <c r="L11" s="1"/>
      <c r="M11" s="1"/>
    </row>
    <row r="12" spans="1:13">
      <c r="A12">
        <v>11</v>
      </c>
      <c r="B12" s="6">
        <v>36831</v>
      </c>
      <c r="C12" s="2">
        <f>LOG('normalization original'!C12,EXP(1))</f>
        <v>-5.440166344680847</v>
      </c>
      <c r="D12" s="2">
        <f>LOG('normalization original'!D12,EXP(1))</f>
        <v>-5.9911867307427977</v>
      </c>
      <c r="E12" s="2">
        <f>LOG('normalization original'!E12,EXP(1))</f>
        <v>-5.0886300278496694</v>
      </c>
      <c r="F12" s="2">
        <f>LOG('normalization original'!F12,EXP(1))</f>
        <v>-4.0082436210125794</v>
      </c>
      <c r="G12" s="2">
        <f>LOG('normalization original'!G12,EXP(1))</f>
        <v>-1.6013105395562708</v>
      </c>
      <c r="H12" s="2">
        <f>('statistics of original'!H12-'statistics of original'!H$184)/('statistics of original'!H$185-'statistics of original'!H$184)</f>
        <v>7.3235750407096862E-3</v>
      </c>
      <c r="I12" s="2">
        <f>('statistics of original'!I12-'statistics of original'!I$184)/('statistics of original'!I$185-'statistics of original'!I$184)</f>
        <v>2.0356450279155162E-3</v>
      </c>
      <c r="J12" s="1"/>
      <c r="K12" s="1"/>
      <c r="L12" s="1"/>
      <c r="M12" s="1"/>
    </row>
    <row r="13" spans="1:13">
      <c r="A13">
        <v>12</v>
      </c>
      <c r="B13" s="6">
        <v>36861</v>
      </c>
      <c r="C13" s="2">
        <f>LOG('normalization original'!C13,EXP(1))</f>
        <v>-2.4704181016541416</v>
      </c>
      <c r="D13" s="2">
        <f>LOG('normalization original'!D13,EXP(1))</f>
        <v>-2.9899142768132045</v>
      </c>
      <c r="E13" s="2">
        <f>LOG('normalization original'!E13,EXP(1))</f>
        <v>-2.2999050743883829</v>
      </c>
      <c r="F13" s="2">
        <f>LOG('normalization original'!F13,EXP(1))</f>
        <v>-2.0931639516610292</v>
      </c>
      <c r="G13" s="2">
        <f>LOG('normalization original'!G13,EXP(1))</f>
        <v>-1.5551738566205171</v>
      </c>
      <c r="H13" s="2">
        <f>('statistics of original'!H13-'statistics of original'!H$184)/('statistics of original'!H$185-'statistics of original'!H$184)</f>
        <v>1.8977978434172548E-2</v>
      </c>
      <c r="I13" s="2">
        <f>('statistics of original'!I13-'statistics of original'!I$184)/('statistics of original'!I$185-'statistics of original'!I$184)</f>
        <v>2.4690437836988387E-3</v>
      </c>
      <c r="J13" s="1"/>
      <c r="K13" s="1"/>
      <c r="L13" s="1"/>
      <c r="M13" s="1"/>
    </row>
    <row r="14" spans="1:13">
      <c r="A14">
        <v>13</v>
      </c>
      <c r="B14" s="6">
        <v>36892</v>
      </c>
      <c r="C14" s="2">
        <f>LOG('normalization original'!C14,EXP(1))</f>
        <v>-2.074214902080401</v>
      </c>
      <c r="D14" s="2">
        <f>LOG('normalization original'!D14,EXP(1))</f>
        <v>-2.5936999284771924</v>
      </c>
      <c r="E14" s="2">
        <f>LOG('normalization original'!E14,EXP(1))</f>
        <v>-1.7264615969064598</v>
      </c>
      <c r="F14" s="2">
        <f>LOG('normalization original'!F14,EXP(1))</f>
        <v>-1.6245307597361121</v>
      </c>
      <c r="G14" s="2">
        <f>LOG('normalization original'!G14,EXP(1))</f>
        <v>-1.6675368248075604</v>
      </c>
      <c r="H14" s="2">
        <f>('statistics of original'!H14-'statistics of original'!H$184)/('statistics of original'!H$185-'statistics of original'!H$184)</f>
        <v>2.039934745669085E-2</v>
      </c>
      <c r="I14" s="2">
        <f>('statistics of original'!I14-'statistics of original'!I$184)/('statistics of original'!I$185-'statistics of original'!I$184)</f>
        <v>3.2636516047351233E-3</v>
      </c>
      <c r="J14" s="1"/>
      <c r="K14" s="1"/>
      <c r="L14" s="1"/>
      <c r="M14" s="1"/>
    </row>
    <row r="15" spans="1:13">
      <c r="A15">
        <v>14</v>
      </c>
      <c r="B15" s="6">
        <v>36923</v>
      </c>
      <c r="C15" s="2">
        <f>LOG('normalization original'!C15,EXP(1))</f>
        <v>-2.3799970161757993</v>
      </c>
      <c r="D15" s="2">
        <f>LOG('normalization original'!D15,EXP(1))</f>
        <v>-2.9001442773844963</v>
      </c>
      <c r="E15" s="2">
        <f>LOG('normalization original'!E15,EXP(1))</f>
        <v>-1.9364503011568532</v>
      </c>
      <c r="F15" s="2">
        <f>LOG('normalization original'!F15,EXP(1))</f>
        <v>-1.8604744084481495</v>
      </c>
      <c r="G15" s="2">
        <f>LOG('normalization original'!G15,EXP(1))</f>
        <v>-1.7231066759623712</v>
      </c>
      <c r="H15" s="2">
        <f>('statistics of original'!H15-'statistics of original'!H$184)/('statistics of original'!H$185-'statistics of original'!H$184)</f>
        <v>1.5551733807054465E-2</v>
      </c>
      <c r="I15" s="2">
        <f>('statistics of original'!I15-'statistics of original'!I$184)/('statistics of original'!I$185-'statistics of original'!I$184)</f>
        <v>4.866419102069708E-3</v>
      </c>
      <c r="J15" s="1"/>
      <c r="K15" s="1"/>
      <c r="L15" s="1"/>
      <c r="M15" s="1"/>
    </row>
    <row r="16" spans="1:13">
      <c r="A16">
        <v>15</v>
      </c>
      <c r="B16" s="6">
        <v>36951</v>
      </c>
      <c r="C16" s="2">
        <f>LOG('normalization original'!C16,EXP(1))</f>
        <v>-2.6096303783953814</v>
      </c>
      <c r="D16" s="2">
        <f>LOG('normalization original'!D16,EXP(1))</f>
        <v>-3.1289858498133438</v>
      </c>
      <c r="E16" s="2">
        <f>LOG('normalization original'!E16,EXP(1))</f>
        <v>-1.7164227657620823</v>
      </c>
      <c r="F16" s="2">
        <f>LOG('normalization original'!F16,EXP(1))</f>
        <v>-1.757782738813535</v>
      </c>
      <c r="G16" s="2">
        <f>LOG('normalization original'!G16,EXP(1))</f>
        <v>-1.7174086548477341</v>
      </c>
      <c r="H16" s="2">
        <f>('statistics of original'!H16-'statistics of original'!H$184)/('statistics of original'!H$185-'statistics of original'!H$184)</f>
        <v>1.5712900747099409E-2</v>
      </c>
      <c r="I16" s="2">
        <f>('statistics of original'!I16-'statistics of original'!I$184)/('statistics of original'!I$185-'statistics of original'!I$184)</f>
        <v>5.1463170357505771E-3</v>
      </c>
      <c r="J16" s="1"/>
      <c r="K16" s="1"/>
      <c r="L16" s="1"/>
      <c r="M16" s="1"/>
    </row>
    <row r="17" spans="1:13">
      <c r="A17">
        <v>16</v>
      </c>
      <c r="B17" s="6">
        <v>36982</v>
      </c>
      <c r="C17" s="2">
        <f>LOG('normalization original'!C17,EXP(1))</f>
        <v>-2.8898084410718936</v>
      </c>
      <c r="D17" s="2">
        <f>LOG('normalization original'!D17,EXP(1))</f>
        <v>-3.4092878149674997</v>
      </c>
      <c r="E17" s="2">
        <f>LOG('normalization original'!E17,EXP(1))</f>
        <v>-1.6820118192656406</v>
      </c>
      <c r="F17" s="2">
        <f>LOG('normalization original'!F17,EXP(1))</f>
        <v>-1.6699267332485681</v>
      </c>
      <c r="G17" s="2">
        <f>LOG('normalization original'!G17,EXP(1))</f>
        <v>-1.6657366443034127</v>
      </c>
      <c r="H17" s="2">
        <f>('statistics of original'!H17-'statistics of original'!H$184)/('statistics of original'!H$185-'statistics of original'!H$184)</f>
        <v>1.2517667145102447E-2</v>
      </c>
      <c r="I17" s="2">
        <f>('statistics of original'!I17-'statistics of original'!I$184)/('statistics of original'!I$185-'statistics of original'!I$184)</f>
        <v>5.4931924079379465E-3</v>
      </c>
      <c r="J17" s="1"/>
      <c r="K17" s="1"/>
      <c r="L17" s="1"/>
      <c r="M17" s="1"/>
    </row>
    <row r="18" spans="1:13">
      <c r="A18">
        <v>17</v>
      </c>
      <c r="B18" s="6">
        <v>37012</v>
      </c>
      <c r="C18" s="2">
        <f>LOG('normalization original'!C18,EXP(1))</f>
        <v>-3.7167042560110763</v>
      </c>
      <c r="D18" s="2">
        <f>LOG('normalization original'!D18,EXP(1))</f>
        <v>-4.2371675894976066</v>
      </c>
      <c r="E18" s="2">
        <f>LOG('normalization original'!E18,EXP(1))</f>
        <v>-1.9606778113402978</v>
      </c>
      <c r="F18" s="2">
        <f>LOG('normalization original'!F18,EXP(1))</f>
        <v>-1.9578985424370428</v>
      </c>
      <c r="G18" s="2">
        <f>LOG('normalization original'!G18,EXP(1))</f>
        <v>-1.7023707774831931</v>
      </c>
      <c r="H18" s="2">
        <f>('statistics of original'!H18-'statistics of original'!H$184)/('statistics of original'!H$185-'statistics of original'!H$184)</f>
        <v>1.3749611696972469E-2</v>
      </c>
      <c r="I18" s="2">
        <f>('statistics of original'!I18-'statistics of original'!I$184)/('statistics of original'!I$185-'statistics of original'!I$184)</f>
        <v>5.9680285673108929E-3</v>
      </c>
      <c r="J18" s="1"/>
      <c r="K18" s="1"/>
      <c r="L18" s="1"/>
      <c r="M18" s="1"/>
    </row>
    <row r="19" spans="1:13">
      <c r="A19">
        <v>18</v>
      </c>
      <c r="B19" s="6">
        <v>37043</v>
      </c>
      <c r="C19" s="2" t="e">
        <f>LOG('normalization original'!C19,EXP(1))</f>
        <v>#NUM!</v>
      </c>
      <c r="D19" s="2" t="e">
        <f>LOG('normalization original'!D19,EXP(1))</f>
        <v>#NUM!</v>
      </c>
      <c r="E19" s="2">
        <f>LOG('normalization original'!E19,EXP(1))</f>
        <v>-2.0771374604915036</v>
      </c>
      <c r="F19" s="2">
        <f>LOG('normalization original'!F19,EXP(1))</f>
        <v>-2.1184977884025979</v>
      </c>
      <c r="G19" s="2">
        <f>LOG('normalization original'!G19,EXP(1))</f>
        <v>-1.6234768350135307</v>
      </c>
      <c r="H19" s="2">
        <f>('statistics of original'!H19-'statistics of original'!H$184)/('statistics of original'!H$185-'statistics of original'!H$184)</f>
        <v>1.557077526972518E-2</v>
      </c>
      <c r="I19" s="2">
        <f>('statistics of original'!I19-'statistics of original'!I$184)/('statistics of original'!I$185-'statistics of original'!I$184)</f>
        <v>6.447034528302923E-3</v>
      </c>
      <c r="J19" s="1"/>
      <c r="K19" s="1"/>
      <c r="L19" s="1"/>
      <c r="M19" s="1"/>
    </row>
    <row r="20" spans="1:13">
      <c r="A20">
        <v>19</v>
      </c>
      <c r="B20" s="6">
        <v>37073</v>
      </c>
      <c r="C20" s="2">
        <f>LOG('normalization original'!C20,EXP(1))</f>
        <v>-3.8786099184799898</v>
      </c>
      <c r="D20" s="2">
        <f>LOG('normalization original'!D20,EXP(1))</f>
        <v>-4.404221674160766</v>
      </c>
      <c r="E20" s="2">
        <f>LOG('normalization original'!E20,EXP(1))</f>
        <v>-1.8189388942544813</v>
      </c>
      <c r="F20" s="2">
        <f>LOG('normalization original'!F20,EXP(1))</f>
        <v>-1.9616030679170413</v>
      </c>
      <c r="G20" s="2">
        <f>LOG('normalization original'!G20,EXP(1))</f>
        <v>-1.5503545701845669</v>
      </c>
      <c r="H20" s="2">
        <f>('statistics of original'!H20-'statistics of original'!H$184)/('statistics of original'!H$185-'statistics of original'!H$184)</f>
        <v>1.5196991357499006E-2</v>
      </c>
      <c r="I20" s="2">
        <f>('statistics of original'!I20-'statistics of original'!I$184)/('statistics of original'!I$185-'statistics of original'!I$184)</f>
        <v>7.3993129730607387E-3</v>
      </c>
      <c r="J20" s="1"/>
      <c r="K20" s="1"/>
      <c r="L20" s="1"/>
      <c r="M20" s="1"/>
    </row>
    <row r="21" spans="1:13">
      <c r="A21">
        <v>20</v>
      </c>
      <c r="B21" s="6">
        <v>37104</v>
      </c>
      <c r="C21" s="2">
        <f>LOG('normalization original'!C21,EXP(1))</f>
        <v>-2.5036189830698796</v>
      </c>
      <c r="D21" s="2">
        <f>LOG('normalization original'!D21,EXP(1))</f>
        <v>-3.0236253341555157</v>
      </c>
      <c r="E21" s="2">
        <f>LOG('normalization original'!E21,EXP(1))</f>
        <v>-1.6865285941297752</v>
      </c>
      <c r="F21" s="2">
        <f>LOG('normalization original'!F21,EXP(1))</f>
        <v>-1.7695521278885553</v>
      </c>
      <c r="G21" s="2">
        <f>LOG('normalization original'!G21,EXP(1))</f>
        <v>-1.5632579750204751</v>
      </c>
      <c r="H21" s="2">
        <f>('statistics of original'!H21-'statistics of original'!H$184)/('statistics of original'!H$185-'statistics of original'!H$184)</f>
        <v>1.7218471117547623E-2</v>
      </c>
      <c r="I21" s="2">
        <f>('statistics of original'!I21-'statistics of original'!I$184)/('statistics of original'!I$185-'statistics of original'!I$184)</f>
        <v>8.8485796482928696E-3</v>
      </c>
      <c r="J21" s="1"/>
      <c r="K21" s="1"/>
      <c r="L21" s="1"/>
      <c r="M21" s="1"/>
    </row>
    <row r="22" spans="1:13">
      <c r="A22">
        <v>21</v>
      </c>
      <c r="B22" s="6">
        <v>37135</v>
      </c>
      <c r="C22" s="2">
        <f>LOG('normalization original'!C22,EXP(1))</f>
        <v>-2.1051827683354105</v>
      </c>
      <c r="D22" s="2">
        <f>LOG('normalization original'!D22,EXP(1))</f>
        <v>-2.6238909007563369</v>
      </c>
      <c r="E22" s="2">
        <f>LOG('normalization original'!E22,EXP(1))</f>
        <v>-1.6513256486570109</v>
      </c>
      <c r="F22" s="2">
        <f>LOG('normalization original'!F22,EXP(1))</f>
        <v>-1.5540504769000987</v>
      </c>
      <c r="G22" s="2">
        <f>LOG('normalization original'!G22,EXP(1))</f>
        <v>-1.3975784610204756</v>
      </c>
      <c r="H22" s="2">
        <f>('statistics of original'!H22-'statistics of original'!H$184)/('statistics of original'!H$185-'statistics of original'!H$184)</f>
        <v>1.6068366772236334E-2</v>
      </c>
      <c r="I22" s="2">
        <f>('statistics of original'!I22-'statistics of original'!I$184)/('statistics of original'!I$185-'statistics of original'!I$184)</f>
        <v>1.03369382137039E-2</v>
      </c>
      <c r="J22" s="1"/>
      <c r="K22" s="1"/>
      <c r="L22" s="1"/>
      <c r="M22" s="1"/>
    </row>
    <row r="23" spans="1:13">
      <c r="A23">
        <v>22</v>
      </c>
      <c r="B23" s="6">
        <v>37165</v>
      </c>
      <c r="C23" s="2">
        <f>LOG('normalization original'!C23,EXP(1))</f>
        <v>-2.1158780574521581</v>
      </c>
      <c r="D23" s="2">
        <f>LOG('normalization original'!D23,EXP(1))</f>
        <v>-2.6335156141305474</v>
      </c>
      <c r="E23" s="2">
        <f>LOG('normalization original'!E23,EXP(1))</f>
        <v>-1.5213632130038457</v>
      </c>
      <c r="F23" s="2">
        <f>LOG('normalization original'!F23,EXP(1))</f>
        <v>-1.5262380538652034</v>
      </c>
      <c r="G23" s="2">
        <f>LOG('normalization original'!G23,EXP(1))</f>
        <v>-1.3349330649642688</v>
      </c>
      <c r="H23" s="2">
        <f>('statistics of original'!H23-'statistics of original'!H$184)/('statistics of original'!H$185-'statistics of original'!H$184)</f>
        <v>1.758764699580749E-2</v>
      </c>
      <c r="I23" s="2">
        <f>('statistics of original'!I23-'statistics of original'!I$184)/('statistics of original'!I$185-'statistics of original'!I$184)</f>
        <v>1.2230288761368247E-2</v>
      </c>
      <c r="J23" s="1"/>
      <c r="K23" s="1"/>
      <c r="L23" s="1"/>
      <c r="M23" s="1"/>
    </row>
    <row r="24" spans="1:13">
      <c r="A24">
        <v>23</v>
      </c>
      <c r="B24" s="6">
        <v>37196</v>
      </c>
      <c r="C24" s="2">
        <f>LOG('normalization original'!C24,EXP(1))</f>
        <v>-2.2359427965995495</v>
      </c>
      <c r="D24" s="2">
        <f>LOG('normalization original'!D24,EXP(1))</f>
        <v>-2.754689304524792</v>
      </c>
      <c r="E24" s="2">
        <f>LOG('normalization original'!E24,EXP(1))</f>
        <v>-1.5305685052600579</v>
      </c>
      <c r="F24" s="2">
        <f>LOG('normalization original'!F24,EXP(1))</f>
        <v>-1.6619572525062634</v>
      </c>
      <c r="G24" s="2">
        <f>LOG('normalization original'!G24,EXP(1))</f>
        <v>-1.255486838071912</v>
      </c>
      <c r="H24" s="2">
        <f>('statistics of original'!H24-'statistics of original'!H$184)/('statistics of original'!H$185-'statistics of original'!H$184)</f>
        <v>2.3071283581571164E-2</v>
      </c>
      <c r="I24" s="2">
        <f>('statistics of original'!I24-'statistics of original'!I$184)/('statistics of original'!I$185-'statistics of original'!I$184)</f>
        <v>1.3607886971272416E-2</v>
      </c>
      <c r="J24" s="1"/>
      <c r="K24" s="1"/>
      <c r="L24" s="1"/>
      <c r="M24" s="1"/>
    </row>
    <row r="25" spans="1:13">
      <c r="A25">
        <v>24</v>
      </c>
      <c r="B25" s="6">
        <v>37226</v>
      </c>
      <c r="C25" s="2">
        <f>LOG('normalization original'!C25,EXP(1))</f>
        <v>-2.2782045021075192</v>
      </c>
      <c r="D25" s="2">
        <f>LOG('normalization original'!D25,EXP(1))</f>
        <v>-2.7970590755638058</v>
      </c>
      <c r="E25" s="2">
        <f>LOG('normalization original'!E25,EXP(1))</f>
        <v>-1.3310325907472109</v>
      </c>
      <c r="F25" s="2">
        <f>LOG('normalization original'!F25,EXP(1))</f>
        <v>-1.6628412052580952</v>
      </c>
      <c r="G25" s="2">
        <f>LOG('normalization original'!G25,EXP(1))</f>
        <v>-1.3119435467395697</v>
      </c>
      <c r="H25" s="2">
        <f>('statistics of original'!H25-'statistics of original'!H$184)/('statistics of original'!H$185-'statistics of original'!H$184)</f>
        <v>3.1774793422027714E-2</v>
      </c>
      <c r="I25" s="2">
        <f>('statistics of original'!I25-'statistics of original'!I$184)/('statistics of original'!I$185-'statistics of original'!I$184)</f>
        <v>1.4611245485863985E-2</v>
      </c>
      <c r="J25" s="1"/>
      <c r="K25" s="1"/>
      <c r="L25" s="1"/>
      <c r="M25" s="1"/>
    </row>
    <row r="26" spans="1:13">
      <c r="A26">
        <v>25</v>
      </c>
      <c r="B26" s="6">
        <v>37257</v>
      </c>
      <c r="C26" s="2">
        <f>LOG('normalization original'!C26,EXP(1))</f>
        <v>-2.4080896183195528</v>
      </c>
      <c r="D26" s="2">
        <f>LOG('normalization original'!D26,EXP(1))</f>
        <v>-2.9257211191741459</v>
      </c>
      <c r="E26" s="2">
        <f>LOG('normalization original'!E26,EXP(1))</f>
        <v>-1.1960412244439362</v>
      </c>
      <c r="F26" s="2">
        <f>LOG('normalization original'!F26,EXP(1))</f>
        <v>-1.5958172219856976</v>
      </c>
      <c r="G26" s="2">
        <f>LOG('normalization original'!G26,EXP(1))</f>
        <v>-1.3056502597637798</v>
      </c>
      <c r="H26" s="2">
        <f>('statistics of original'!H26-'statistics of original'!H$184)/('statistics of original'!H$185-'statistics of original'!H$184)</f>
        <v>3.2545896494341038E-2</v>
      </c>
      <c r="I26" s="2">
        <f>('statistics of original'!I26-'statistics of original'!I$184)/('statistics of original'!I$185-'statistics of original'!I$184)</f>
        <v>1.5975552453107323E-2</v>
      </c>
    </row>
    <row r="27" spans="1:13">
      <c r="A27">
        <v>26</v>
      </c>
      <c r="B27" s="6">
        <v>37288</v>
      </c>
      <c r="C27" s="2">
        <f>LOG('normalization original'!C27,EXP(1))</f>
        <v>-2.7022631804289881</v>
      </c>
      <c r="D27" s="2">
        <f>LOG('normalization original'!D27,EXP(1))</f>
        <v>-3.2185980085030321</v>
      </c>
      <c r="E27" s="2">
        <f>LOG('normalization original'!E27,EXP(1))</f>
        <v>-1.2389757881876429</v>
      </c>
      <c r="F27" s="2">
        <f>LOG('normalization original'!F27,EXP(1))</f>
        <v>-1.6751115619907908</v>
      </c>
      <c r="G27" s="2">
        <f>LOG('normalization original'!G27,EXP(1))</f>
        <v>-1.3233722425631924</v>
      </c>
      <c r="H27" s="2">
        <f>('statistics of original'!H27-'statistics of original'!H$184)/('statistics of original'!H$185-'statistics of original'!H$184)</f>
        <v>3.5731228535749206E-2</v>
      </c>
      <c r="I27" s="2">
        <f>('statistics of original'!I27-'statistics of original'!I$184)/('statistics of original'!I$185-'statistics of original'!I$184)</f>
        <v>1.7573368311019247E-2</v>
      </c>
    </row>
    <row r="28" spans="1:13">
      <c r="A28">
        <v>27</v>
      </c>
      <c r="B28" s="6">
        <v>37316</v>
      </c>
      <c r="C28" s="2">
        <f>LOG('normalization original'!C28,EXP(1))</f>
        <v>-2.4704181016541416</v>
      </c>
      <c r="D28" s="2">
        <f>LOG('normalization original'!D28,EXP(1))</f>
        <v>-2.9899142768132045</v>
      </c>
      <c r="E28" s="2">
        <f>LOG('normalization original'!E28,EXP(1))</f>
        <v>-1.262563299552719</v>
      </c>
      <c r="F28" s="2">
        <f>LOG('normalization original'!F28,EXP(1))</f>
        <v>-1.5932062022718279</v>
      </c>
      <c r="G28" s="2">
        <f>LOG('normalization original'!G28,EXP(1))</f>
        <v>-1.2650792377633517</v>
      </c>
      <c r="H28" s="2">
        <f>('statistics of original'!H28-'statistics of original'!H$184)/('statistics of original'!H$185-'statistics of original'!H$184)</f>
        <v>3.6989678803656889E-2</v>
      </c>
      <c r="I28" s="2">
        <f>('statistics of original'!I28-'statistics of original'!I$184)/('statistics of original'!I$185-'statistics of original'!I$184)</f>
        <v>1.8635104048277968E-2</v>
      </c>
    </row>
    <row r="29" spans="1:13">
      <c r="A29">
        <v>28</v>
      </c>
      <c r="B29" s="6">
        <v>37347</v>
      </c>
      <c r="C29" s="2">
        <f>LOG('normalization original'!C29,EXP(1))</f>
        <v>-2.2545653086975528</v>
      </c>
      <c r="D29" s="2">
        <f>LOG('normalization original'!D29,EXP(1))</f>
        <v>-2.7723109058746096</v>
      </c>
      <c r="E29" s="2">
        <f>LOG('normalization original'!E29,EXP(1))</f>
        <v>-1.2148911879710762</v>
      </c>
      <c r="F29" s="2">
        <f>LOG('normalization original'!F29,EXP(1))</f>
        <v>-1.5342079654485721</v>
      </c>
      <c r="G29" s="2">
        <f>LOG('normalization original'!G29,EXP(1))</f>
        <v>-1.2519132785810474</v>
      </c>
      <c r="H29" s="2">
        <f>('statistics of original'!H29-'statistics of original'!H$184)/('statistics of original'!H$185-'statistics of original'!H$184)</f>
        <v>3.4317399932448492E-2</v>
      </c>
      <c r="I29" s="2">
        <f>('statistics of original'!I29-'statistics of original'!I$184)/('statistics of original'!I$185-'statistics of original'!I$184)</f>
        <v>2.0255853815094833E-2</v>
      </c>
    </row>
    <row r="30" spans="1:13">
      <c r="A30">
        <v>29</v>
      </c>
      <c r="B30" s="6">
        <v>37377</v>
      </c>
      <c r="C30" s="2">
        <f>LOG('normalization original'!C30,EXP(1))</f>
        <v>-1.8121956436539368</v>
      </c>
      <c r="D30" s="2">
        <f>LOG('normalization original'!D30,EXP(1))</f>
        <v>-2.3304781535955721</v>
      </c>
      <c r="E30" s="2">
        <f>LOG('normalization original'!E30,EXP(1))</f>
        <v>-1.1873387965620144</v>
      </c>
      <c r="F30" s="2">
        <f>LOG('normalization original'!F30,EXP(1))</f>
        <v>-1.5425959767698669</v>
      </c>
      <c r="G30" s="2">
        <f>LOG('normalization original'!G30,EXP(1))</f>
        <v>-1.202047875916352</v>
      </c>
      <c r="H30" s="2">
        <f>('statistics of original'!H30-'statistics of original'!H$184)/('statistics of original'!H$185-'statistics of original'!H$184)</f>
        <v>3.3557645571886896E-2</v>
      </c>
      <c r="I30" s="2">
        <f>('statistics of original'!I30-'statistics of original'!I$184)/('statistics of original'!I$185-'statistics of original'!I$184)</f>
        <v>2.1467441798039309E-2</v>
      </c>
    </row>
    <row r="31" spans="1:13">
      <c r="A31">
        <v>30</v>
      </c>
      <c r="B31" s="6">
        <v>37408</v>
      </c>
      <c r="C31" s="2">
        <f>LOG('normalization original'!C31,EXP(1))</f>
        <v>-1.5592722045673297</v>
      </c>
      <c r="D31" s="2">
        <f>LOG('normalization original'!D31,EXP(1))</f>
        <v>-2.0769439685763529</v>
      </c>
      <c r="E31" s="2">
        <f>LOG('normalization original'!E31,EXP(1))</f>
        <v>-1.1644525267341062</v>
      </c>
      <c r="F31" s="2">
        <f>LOG('normalization original'!F31,EXP(1))</f>
        <v>-1.5714722955087201</v>
      </c>
      <c r="G31" s="2">
        <f>LOG('normalization original'!G31,EXP(1))</f>
        <v>-1.2833168253131331</v>
      </c>
      <c r="H31" s="2">
        <f>('statistics of original'!H31-'statistics of original'!H$184)/('statistics of original'!H$185-'statistics of original'!H$184)</f>
        <v>3.4450956751620895E-2</v>
      </c>
      <c r="I31" s="2">
        <f>('statistics of original'!I31-'statistics of original'!I$184)/('statistics of original'!I$185-'statistics of original'!I$184)</f>
        <v>2.2585469857155632E-2</v>
      </c>
    </row>
    <row r="32" spans="1:13">
      <c r="A32">
        <v>31</v>
      </c>
      <c r="B32" s="6">
        <v>37438</v>
      </c>
      <c r="C32" s="2">
        <f>LOG('normalization original'!C32,EXP(1))</f>
        <v>-1.2851462324765124</v>
      </c>
      <c r="D32" s="2">
        <f>LOG('normalization original'!D32,EXP(1))</f>
        <v>-1.8032169090813048</v>
      </c>
      <c r="E32" s="2">
        <f>LOG('normalization original'!E32,EXP(1))</f>
        <v>-1.1620766421335547</v>
      </c>
      <c r="F32" s="2">
        <f>LOG('normalization original'!F32,EXP(1))</f>
        <v>-1.5020403757949001</v>
      </c>
      <c r="G32" s="2">
        <f>LOG('normalization original'!G32,EXP(1))</f>
        <v>-1.2307360165697396</v>
      </c>
      <c r="H32" s="2">
        <f>('statistics of original'!H32-'statistics of original'!H$184)/('statistics of original'!H$185-'statistics of original'!H$184)</f>
        <v>3.6860615769674775E-2</v>
      </c>
      <c r="I32" s="2">
        <f>('statistics of original'!I32-'statistics of original'!I$184)/('statistics of original'!I$185-'statistics of original'!I$184)</f>
        <v>2.3568239976252986E-2</v>
      </c>
    </row>
    <row r="33" spans="1:9">
      <c r="A33">
        <v>32</v>
      </c>
      <c r="B33" s="6">
        <v>37469</v>
      </c>
      <c r="C33" s="2">
        <f>LOG('normalization original'!C33,EXP(1))</f>
        <v>-1.37882807892695</v>
      </c>
      <c r="D33" s="2">
        <f>LOG('normalization original'!D33,EXP(1))</f>
        <v>-1.8968421685207106</v>
      </c>
      <c r="E33" s="2">
        <f>LOG('normalization original'!E33,EXP(1))</f>
        <v>-1.1906461012452787</v>
      </c>
      <c r="F33" s="2">
        <f>LOG('normalization original'!F33,EXP(1))</f>
        <v>-1.5237961109041716</v>
      </c>
      <c r="G33" s="2">
        <f>LOG('normalization original'!G33,EXP(1))</f>
        <v>-1.240092809980621</v>
      </c>
      <c r="H33" s="2">
        <f>('statistics of original'!H33-'statistics of original'!H$184)/('statistics of original'!H$185-'statistics of original'!H$184)</f>
        <v>3.793687732274903E-2</v>
      </c>
      <c r="I33" s="2">
        <f>('statistics of original'!I33-'statistics of original'!I$184)/('statistics of original'!I$185-'statistics of original'!I$184)</f>
        <v>2.5276816189671772E-2</v>
      </c>
    </row>
    <row r="34" spans="1:9">
      <c r="A34">
        <v>33</v>
      </c>
      <c r="B34" s="6">
        <v>37500</v>
      </c>
      <c r="C34" s="2">
        <f>LOG('normalization original'!C34,EXP(1))</f>
        <v>-1.3688113006834783</v>
      </c>
      <c r="D34" s="2">
        <f>LOG('normalization original'!D34,EXP(1))</f>
        <v>-1.8867085028059054</v>
      </c>
      <c r="E34" s="2">
        <f>LOG('normalization original'!E34,EXP(1))</f>
        <v>-1.1169771306030463</v>
      </c>
      <c r="F34" s="2">
        <f>LOG('normalization original'!F34,EXP(1))</f>
        <v>-1.4637433360484489</v>
      </c>
      <c r="G34" s="2">
        <f>LOG('normalization original'!G34,EXP(1))</f>
        <v>-1.2436243027620919</v>
      </c>
      <c r="H34" s="2">
        <f>('statistics of original'!H34-'statistics of original'!H$184)/('statistics of original'!H$185-'statistics of original'!H$184)</f>
        <v>3.1821406922645616E-2</v>
      </c>
      <c r="I34" s="2">
        <f>('statistics of original'!I34-'statistics of original'!I$184)/('statistics of original'!I$185-'statistics of original'!I$184)</f>
        <v>2.6720610000278863E-2</v>
      </c>
    </row>
    <row r="35" spans="1:9">
      <c r="A35">
        <v>34</v>
      </c>
      <c r="B35" s="6">
        <v>37530</v>
      </c>
      <c r="C35" s="2">
        <f>LOG('normalization original'!C35,EXP(1))</f>
        <v>-1.3689220487870311</v>
      </c>
      <c r="D35" s="2">
        <f>LOG('normalization original'!D35,EXP(1))</f>
        <v>-1.8867085028059054</v>
      </c>
      <c r="E35" s="2">
        <f>LOG('normalization original'!E35,EXP(1))</f>
        <v>-1.0212302392298422</v>
      </c>
      <c r="F35" s="2">
        <f>LOG('normalization original'!F35,EXP(1))</f>
        <v>-1.3494072259843932</v>
      </c>
      <c r="G35" s="2">
        <f>LOG('normalization original'!G35,EXP(1))</f>
        <v>-1.2519132785810474</v>
      </c>
      <c r="H35" s="2">
        <f>('statistics of original'!H35-'statistics of original'!H$184)/('statistics of original'!H$185-'statistics of original'!H$184)</f>
        <v>3.2744041954892514E-2</v>
      </c>
      <c r="I35" s="2">
        <f>('statistics of original'!I35-'statistics of original'!I$184)/('statistics of original'!I$185-'statistics of original'!I$184)</f>
        <v>2.8521182461918634E-2</v>
      </c>
    </row>
    <row r="36" spans="1:9">
      <c r="A36">
        <v>35</v>
      </c>
      <c r="B36" s="6">
        <v>37561</v>
      </c>
      <c r="C36" s="2">
        <f>LOG('normalization original'!C36,EXP(1))</f>
        <v>-1.2519884896456919</v>
      </c>
      <c r="D36" s="2">
        <f>LOG('normalization original'!D36,EXP(1))</f>
        <v>-1.770046372142819</v>
      </c>
      <c r="E36" s="2">
        <f>LOG('normalization original'!E36,EXP(1))</f>
        <v>-1.0231942333145019</v>
      </c>
      <c r="F36" s="2">
        <f>LOG('normalization original'!F36,EXP(1))</f>
        <v>-1.3681393906855177</v>
      </c>
      <c r="G36" s="2">
        <f>LOG('normalization original'!G36,EXP(1))</f>
        <v>-1.2638751436985471</v>
      </c>
      <c r="H36" s="2">
        <f>('statistics of original'!H36-'statistics of original'!H$184)/('statistics of original'!H$185-'statistics of original'!H$184)</f>
        <v>3.5773729080430264E-2</v>
      </c>
      <c r="I36" s="2">
        <f>('statistics of original'!I36-'statistics of original'!I$184)/('statistics of original'!I$185-'statistics of original'!I$184)</f>
        <v>3.0889108556354742E-2</v>
      </c>
    </row>
    <row r="37" spans="1:9">
      <c r="A37">
        <v>36</v>
      </c>
      <c r="B37" s="6">
        <v>37591</v>
      </c>
      <c r="C37" s="2">
        <f>LOG('normalization original'!C37,EXP(1))</f>
        <v>-1.1419095930724581</v>
      </c>
      <c r="D37" s="2">
        <f>LOG('normalization original'!D37,EXP(1))</f>
        <v>-1.6597226633505271</v>
      </c>
      <c r="E37" s="2">
        <f>LOG('normalization original'!E37,EXP(1))</f>
        <v>-0.94527788652086531</v>
      </c>
      <c r="F37" s="2">
        <f>LOG('normalization original'!F37,EXP(1))</f>
        <v>-1.2851662083450086</v>
      </c>
      <c r="G37" s="2">
        <f>LOG('normalization original'!G37,EXP(1))</f>
        <v>-1.2542942320867889</v>
      </c>
      <c r="H37" s="2">
        <f>('statistics of original'!H37-'statistics of original'!H$184)/('statistics of original'!H$185-'statistics of original'!H$184)</f>
        <v>5.1907141489149773E-2</v>
      </c>
      <c r="I37" s="2">
        <f>('statistics of original'!I37-'statistics of original'!I$184)/('statistics of original'!I$185-'statistics of original'!I$184)</f>
        <v>3.3959646223606137E-2</v>
      </c>
    </row>
    <row r="38" spans="1:9">
      <c r="A38">
        <v>37</v>
      </c>
      <c r="B38" s="6">
        <v>37622</v>
      </c>
      <c r="C38" s="2">
        <f>LOG('normalization original'!C38,EXP(1))</f>
        <v>-0.94455015891396277</v>
      </c>
      <c r="D38" s="2">
        <f>LOG('normalization original'!D38,EXP(1))</f>
        <v>-1.4627776058881823</v>
      </c>
      <c r="E38" s="2">
        <f>LOG('normalization original'!E38,EXP(1))</f>
        <v>-0.88228346031262039</v>
      </c>
      <c r="F38" s="2">
        <f>LOG('normalization original'!F38,EXP(1))</f>
        <v>-1.2164174666222236</v>
      </c>
      <c r="G38" s="2">
        <f>LOG('normalization original'!G38,EXP(1))</f>
        <v>-1.2319008390660326</v>
      </c>
      <c r="H38" s="2">
        <f>('statistics of original'!H38-'statistics of original'!H$184)/('statistics of original'!H$185-'statistics of original'!H$184)</f>
        <v>5.5537701010724652E-2</v>
      </c>
      <c r="I38" s="2">
        <f>('statistics of original'!I38-'statistics of original'!I$184)/('statistics of original'!I$185-'statistics of original'!I$184)</f>
        <v>3.8664485512936421E-2</v>
      </c>
    </row>
    <row r="39" spans="1:9">
      <c r="A39">
        <v>38</v>
      </c>
      <c r="B39" s="6">
        <v>37653</v>
      </c>
      <c r="C39" s="2">
        <f>LOG('normalization original'!C39,EXP(1))</f>
        <v>-0.90005429532659309</v>
      </c>
      <c r="D39" s="2">
        <f>LOG('normalization original'!D39,EXP(1))</f>
        <v>-1.4187693312265277</v>
      </c>
      <c r="E39" s="2">
        <f>LOG('normalization original'!E39,EXP(1))</f>
        <v>-0.82623588895169253</v>
      </c>
      <c r="F39" s="2">
        <f>LOG('normalization original'!F39,EXP(1))</f>
        <v>-1.1387996330981738</v>
      </c>
      <c r="G39" s="2">
        <f>LOG('normalization original'!G39,EXP(1))</f>
        <v>-1.2638751436985471</v>
      </c>
      <c r="H39" s="2">
        <f>('statistics of original'!H39-'statistics of original'!H$184)/('statistics of original'!H$185-'statistics of original'!H$184)</f>
        <v>5.1505404709723E-2</v>
      </c>
      <c r="I39" s="2">
        <f>('statistics of original'!I39-'statistics of original'!I$184)/('statistics of original'!I$185-'statistics of original'!I$184)</f>
        <v>3.9652207271456436E-2</v>
      </c>
    </row>
    <row r="40" spans="1:9">
      <c r="A40">
        <v>39</v>
      </c>
      <c r="B40" s="6">
        <v>37681</v>
      </c>
      <c r="C40" s="2">
        <f>LOG('normalization original'!C40,EXP(1))</f>
        <v>-0.90241327789558845</v>
      </c>
      <c r="D40" s="2">
        <f>LOG('normalization original'!D40,EXP(1))</f>
        <v>-1.4204929742846932</v>
      </c>
      <c r="E40" s="2">
        <f>LOG('normalization original'!E40,EXP(1))</f>
        <v>-0.84767859871544393</v>
      </c>
      <c r="F40" s="2">
        <f>LOG('normalization original'!F40,EXP(1))</f>
        <v>-1.0047922216286713</v>
      </c>
      <c r="G40" s="2">
        <f>LOG('normalization original'!G40,EXP(1))</f>
        <v>-1.2759818291015672</v>
      </c>
      <c r="H40" s="2">
        <f>('statistics of original'!H40-'statistics of original'!H$184)/('statistics of original'!H$185-'statistics of original'!H$184)</f>
        <v>4.7996520134613987E-2</v>
      </c>
      <c r="I40" s="2">
        <f>('statistics of original'!I40-'statistics of original'!I$184)/('statistics of original'!I$185-'statistics of original'!I$184)</f>
        <v>4.1674561056711128E-2</v>
      </c>
    </row>
    <row r="41" spans="1:9">
      <c r="A41">
        <v>40</v>
      </c>
      <c r="B41" s="6">
        <v>37712</v>
      </c>
      <c r="C41" s="2">
        <f>LOG('normalization original'!C41,EXP(1))</f>
        <v>-0.95452584873234148</v>
      </c>
      <c r="D41" s="2">
        <f>LOG('normalization original'!D41,EXP(1))</f>
        <v>-1.4724220447188479</v>
      </c>
      <c r="E41" s="2">
        <f>LOG('normalization original'!E41,EXP(1))</f>
        <v>-0.85643047311268961</v>
      </c>
      <c r="F41" s="2">
        <f>LOG('normalization original'!F41,EXP(1))</f>
        <v>-1.0587322379967088</v>
      </c>
      <c r="G41" s="2">
        <f>LOG('normalization original'!G41,EXP(1))</f>
        <v>-1.4440329780471917</v>
      </c>
      <c r="H41" s="2">
        <f>('statistics of original'!H41-'statistics of original'!H$184)/('statistics of original'!H$185-'statistics of original'!H$184)</f>
        <v>4.3583356497272678E-2</v>
      </c>
      <c r="I41" s="2">
        <f>('statistics of original'!I41-'statistics of original'!I$184)/('statistics of original'!I$185-'statistics of original'!I$184)</f>
        <v>4.4353919209572407E-2</v>
      </c>
    </row>
    <row r="42" spans="1:9">
      <c r="A42">
        <v>41</v>
      </c>
      <c r="B42" s="6">
        <v>37742</v>
      </c>
      <c r="C42" s="2">
        <f>LOG('normalization original'!C42,EXP(1))</f>
        <v>-0.74727075096950246</v>
      </c>
      <c r="D42" s="2">
        <f>LOG('normalization original'!D42,EXP(1))</f>
        <v>-1.2652749270585917</v>
      </c>
      <c r="E42" s="2">
        <f>LOG('normalization original'!E42,EXP(1))</f>
        <v>-0.75928067961209911</v>
      </c>
      <c r="F42" s="2">
        <f>LOG('normalization original'!F42,EXP(1))</f>
        <v>-0.97434763964147908</v>
      </c>
      <c r="G42" s="2">
        <f>LOG('normalization original'!G42,EXP(1))</f>
        <v>-1.5730459813866389</v>
      </c>
      <c r="H42" s="2">
        <f>('statistics of original'!H42-'statistics of original'!H$184)/('statistics of original'!H$185-'statistics of original'!H$184)</f>
        <v>4.1511721524549371E-2</v>
      </c>
      <c r="I42" s="2">
        <f>('statistics of original'!I42-'statistics of original'!I$184)/('statistics of original'!I$185-'statistics of original'!I$184)</f>
        <v>4.7942554727994725E-2</v>
      </c>
    </row>
    <row r="43" spans="1:9">
      <c r="A43">
        <v>42</v>
      </c>
      <c r="B43" s="6">
        <v>37773</v>
      </c>
      <c r="C43" s="2">
        <f>LOG('normalization original'!C43,EXP(1))</f>
        <v>-0.7777078831553661</v>
      </c>
      <c r="D43" s="2">
        <f>LOG('normalization original'!D43,EXP(1))</f>
        <v>-1.2957696669069421</v>
      </c>
      <c r="E43" s="2">
        <f>LOG('normalization original'!E43,EXP(1))</f>
        <v>-0.75791748529499081</v>
      </c>
      <c r="F43" s="2">
        <f>LOG('normalization original'!F43,EXP(1))</f>
        <v>-1.0121541089087478</v>
      </c>
      <c r="G43" s="2">
        <f>LOG('normalization original'!G43,EXP(1))</f>
        <v>-1.7501353483502919</v>
      </c>
      <c r="H43" s="2">
        <f>('statistics of original'!H43-'statistics of original'!H$184)/('statistics of original'!H$185-'statistics of original'!H$184)</f>
        <v>4.4548682488827318E-2</v>
      </c>
      <c r="I43" s="2">
        <f>('statistics of original'!I43-'statistics of original'!I$184)/('statistics of original'!I$185-'statistics of original'!I$184)</f>
        <v>4.9614384564645356E-2</v>
      </c>
    </row>
    <row r="44" spans="1:9">
      <c r="A44">
        <v>43</v>
      </c>
      <c r="B44" s="6">
        <v>37803</v>
      </c>
      <c r="C44" s="2">
        <f>LOG('normalization original'!C44,EXP(1))</f>
        <v>-0.89466344669171693</v>
      </c>
      <c r="D44" s="2">
        <f>LOG('normalization original'!D44,EXP(1))</f>
        <v>-1.4124746037177414</v>
      </c>
      <c r="E44" s="2">
        <f>LOG('normalization original'!E44,EXP(1))</f>
        <v>-0.84712893049270788</v>
      </c>
      <c r="F44" s="2">
        <f>LOG('normalization original'!F44,EXP(1))</f>
        <v>-1.1564327771124261</v>
      </c>
      <c r="G44" s="2">
        <f>LOG('normalization original'!G44,EXP(1))</f>
        <v>-1.8064882849014219</v>
      </c>
      <c r="H44" s="2">
        <f>('statistics of original'!H44-'statistics of original'!H$184)/('statistics of original'!H$185-'statistics of original'!H$184)</f>
        <v>4.6814349966165215E-2</v>
      </c>
      <c r="I44" s="2">
        <f>('statistics of original'!I44-'statistics of original'!I$184)/('statistics of original'!I$185-'statistics of original'!I$184)</f>
        <v>5.2223116702583436E-2</v>
      </c>
    </row>
    <row r="45" spans="1:9">
      <c r="A45">
        <v>44</v>
      </c>
      <c r="B45" s="6">
        <v>37834</v>
      </c>
      <c r="C45" s="2">
        <f>LOG('normalization original'!C45,EXP(1))</f>
        <v>-0.9641586303023395</v>
      </c>
      <c r="D45" s="2">
        <f>LOG('normalization original'!D45,EXP(1))</f>
        <v>-1.4821604053076223</v>
      </c>
      <c r="E45" s="2">
        <f>LOG('normalization original'!E45,EXP(1))</f>
        <v>-0.89994168168144628</v>
      </c>
      <c r="F45" s="2">
        <f>LOG('normalization original'!F45,EXP(1))</f>
        <v>-1.2264070006863361</v>
      </c>
      <c r="G45" s="2">
        <f>LOG('normalization original'!G45,EXP(1))</f>
        <v>-1.7540569220034732</v>
      </c>
      <c r="H45" s="2">
        <f>('statistics of original'!H45-'statistics of original'!H$184)/('statistics of original'!H$185-'statistics of original'!H$184)</f>
        <v>5.017021734725232E-2</v>
      </c>
      <c r="I45" s="2">
        <f>('statistics of original'!I45-'statistics of original'!I$184)/('statistics of original'!I$185-'statistics of original'!I$184)</f>
        <v>5.4372649437220123E-2</v>
      </c>
    </row>
    <row r="46" spans="1:9">
      <c r="A46">
        <v>45</v>
      </c>
      <c r="B46" s="6">
        <v>37865</v>
      </c>
      <c r="C46" s="2">
        <f>LOG('normalization original'!C46,EXP(1))</f>
        <v>-0.9353188803206588</v>
      </c>
      <c r="D46" s="2">
        <f>LOG('normalization original'!D46,EXP(1))</f>
        <v>-1.4532252944481698</v>
      </c>
      <c r="E46" s="2">
        <f>LOG('normalization original'!E46,EXP(1))</f>
        <v>-0.989292681638821</v>
      </c>
      <c r="F46" s="2">
        <f>LOG('normalization original'!F46,EXP(1))</f>
        <v>-1.2484607897586693</v>
      </c>
      <c r="G46" s="2">
        <f>LOG('normalization original'!G46,EXP(1))</f>
        <v>-1.8106376684482353</v>
      </c>
      <c r="H46" s="2">
        <f>('statistics of original'!H46-'statistics of original'!H$184)/('statistics of original'!H$185-'statistics of original'!H$184)</f>
        <v>5.7970781027863488E-2</v>
      </c>
      <c r="I46" s="2">
        <f>('statistics of original'!I46-'statistics of original'!I$184)/('statistics of original'!I$185-'statistics of original'!I$184)</f>
        <v>5.9357907885433665E-2</v>
      </c>
    </row>
    <row r="47" spans="1:9">
      <c r="A47">
        <v>46</v>
      </c>
      <c r="B47" s="6">
        <v>37895</v>
      </c>
      <c r="C47" s="2">
        <f>LOG('normalization original'!C47,EXP(1))</f>
        <v>-0.78503166885300424</v>
      </c>
      <c r="D47" s="2">
        <f>LOG('normalization original'!D47,EXP(1))</f>
        <v>-1.3029016380442133</v>
      </c>
      <c r="E47" s="2">
        <f>LOG('normalization original'!E47,EXP(1))</f>
        <v>-1.0311208979724447</v>
      </c>
      <c r="F47" s="2">
        <f>LOG('normalization original'!F47,EXP(1))</f>
        <v>-1.0955273061590456</v>
      </c>
      <c r="G47" s="2">
        <f>LOG('normalization original'!G47,EXP(1))</f>
        <v>-1.8274095500620615</v>
      </c>
      <c r="H47" s="2">
        <f>('statistics of original'!H47-'statistics of original'!H$184)/('statistics of original'!H$185-'statistics of original'!H$184)</f>
        <v>6.3183305268121492E-2</v>
      </c>
      <c r="I47" s="2">
        <f>('statistics of original'!I47-'statistics of original'!I$184)/('statistics of original'!I$185-'statistics of original'!I$184)</f>
        <v>6.3821941131261967E-2</v>
      </c>
    </row>
    <row r="48" spans="1:9">
      <c r="A48">
        <v>47</v>
      </c>
      <c r="B48" s="6">
        <v>37926</v>
      </c>
      <c r="C48" s="2">
        <f>LOG('normalization original'!C48,EXP(1))</f>
        <v>-0.80147346665414576</v>
      </c>
      <c r="D48" s="2">
        <f>LOG('normalization original'!D48,EXP(1))</f>
        <v>-1.3193968574133241</v>
      </c>
      <c r="E48" s="2">
        <f>LOG('normalization original'!E48,EXP(1))</f>
        <v>-1.0596626476743594</v>
      </c>
      <c r="F48" s="2">
        <f>LOG('normalization original'!F48,EXP(1))</f>
        <v>-1.0570497325367083</v>
      </c>
      <c r="G48" s="2">
        <f>LOG('normalization original'!G48,EXP(1))</f>
        <v>-1.9134604044535899</v>
      </c>
      <c r="H48" s="2">
        <f>('statistics of original'!H48-'statistics of original'!H$184)/('statistics of original'!H$185-'statistics of original'!H$184)</f>
        <v>6.5359934866011132E-2</v>
      </c>
      <c r="I48" s="2">
        <f>('statistics of original'!I48-'statistics of original'!I$184)/('statistics of original'!I$185-'statistics of original'!I$184)</f>
        <v>6.8869746603761731E-2</v>
      </c>
    </row>
    <row r="49" spans="1:9">
      <c r="A49">
        <v>48</v>
      </c>
      <c r="B49" s="6">
        <v>37956</v>
      </c>
      <c r="C49" s="2">
        <f>LOG('normalization original'!C49,EXP(1))</f>
        <v>-0.61476593791693679</v>
      </c>
      <c r="D49" s="2">
        <f>LOG('normalization original'!D49,EXP(1))</f>
        <v>-1.1326671513834443</v>
      </c>
      <c r="E49" s="2">
        <f>LOG('normalization original'!E49,EXP(1))</f>
        <v>-0.92265528342737801</v>
      </c>
      <c r="F49" s="2">
        <f>LOG('normalization original'!F49,EXP(1))</f>
        <v>-0.87572162818822552</v>
      </c>
      <c r="G49" s="2">
        <f>LOG('normalization original'!G49,EXP(1))</f>
        <v>-1.8794820508117418</v>
      </c>
      <c r="H49" s="2">
        <f>('statistics of original'!H49-'statistics of original'!H$184)/('statistics of original'!H$185-'statistics of original'!H$184)</f>
        <v>8.124310437231208E-2</v>
      </c>
      <c r="I49" s="2">
        <f>('statistics of original'!I49-'statistics of original'!I$184)/('statistics of original'!I$185-'statistics of original'!I$184)</f>
        <v>6.4410664997356093E-2</v>
      </c>
    </row>
    <row r="50" spans="1:9">
      <c r="A50">
        <v>49</v>
      </c>
      <c r="B50" s="6">
        <v>37987</v>
      </c>
      <c r="C50" s="2">
        <f>LOG('normalization original'!C50,EXP(1))</f>
        <v>-0.56155461333293255</v>
      </c>
      <c r="D50" s="2">
        <f>LOG('normalization original'!D50,EXP(1))</f>
        <v>-1.0793491723918582</v>
      </c>
      <c r="E50" s="2">
        <f>LOG('normalization original'!E50,EXP(1))</f>
        <v>-0.90527361755138236</v>
      </c>
      <c r="F50" s="2">
        <f>LOG('normalization original'!F50,EXP(1))</f>
        <v>-0.84346545474617385</v>
      </c>
      <c r="G50" s="2">
        <f>LOG('normalization original'!G50,EXP(1))</f>
        <v>-1.9801517789522629</v>
      </c>
      <c r="H50" s="2">
        <f>('statistics of original'!H50-'statistics of original'!H$184)/('statistics of original'!H$185-'statistics of original'!H$184)</f>
        <v>8.3007867132634111E-2</v>
      </c>
      <c r="I50" s="2">
        <f>('statistics of original'!I50-'statistics of original'!I$184)/('statistics of original'!I$185-'statistics of original'!I$184)</f>
        <v>6.7660243521626806E-2</v>
      </c>
    </row>
    <row r="51" spans="1:9">
      <c r="A51">
        <v>50</v>
      </c>
      <c r="B51" s="6">
        <v>38018</v>
      </c>
      <c r="C51" s="2">
        <f>LOG('normalization original'!C51,EXP(1))</f>
        <v>-0.57418154586386327</v>
      </c>
      <c r="D51" s="2">
        <f>LOG('normalization original'!D51,EXP(1))</f>
        <v>-1.092103922552303</v>
      </c>
      <c r="E51" s="2">
        <f>LOG('normalization original'!E51,EXP(1))</f>
        <v>-0.90865734790908059</v>
      </c>
      <c r="F51" s="2">
        <f>LOG('normalization original'!F51,EXP(1))</f>
        <v>-0.89950040334674275</v>
      </c>
      <c r="G51" s="2">
        <f>LOG('normalization original'!G51,EXP(1))</f>
        <v>-2.0676110842808479</v>
      </c>
      <c r="H51" s="2">
        <f>('statistics of original'!H51-'statistics of original'!H$184)/('statistics of original'!H$185-'statistics of original'!H$184)</f>
        <v>7.6864710445807491E-2</v>
      </c>
      <c r="I51" s="2">
        <f>('statistics of original'!I51-'statistics of original'!I$184)/('statistics of original'!I$185-'statistics of original'!I$184)</f>
        <v>7.0505872514048981E-2</v>
      </c>
    </row>
    <row r="52" spans="1:9">
      <c r="A52">
        <v>51</v>
      </c>
      <c r="B52" s="6">
        <v>38047</v>
      </c>
      <c r="C52" s="2">
        <f>LOG('normalization original'!C52,EXP(1))</f>
        <v>-0.65527538359889204</v>
      </c>
      <c r="D52" s="2">
        <f>LOG('normalization original'!D52,EXP(1))</f>
        <v>-1.1731478213816082</v>
      </c>
      <c r="E52" s="2">
        <f>LOG('normalization original'!E52,EXP(1))</f>
        <v>-0.93222795696014871</v>
      </c>
      <c r="F52" s="2">
        <f>LOG('normalization original'!F52,EXP(1))</f>
        <v>-0.97988722292820152</v>
      </c>
      <c r="G52" s="2">
        <f>LOG('normalization original'!G52,EXP(1))</f>
        <v>-1.9900528499349761</v>
      </c>
      <c r="H52" s="2">
        <f>('statistics of original'!H52-'statistics of original'!H$184)/('statistics of original'!H$185-'statistics of original'!H$184)</f>
        <v>7.2180244048333758E-2</v>
      </c>
      <c r="I52" s="2">
        <f>('statistics of original'!I52-'statistics of original'!I$184)/('statistics of original'!I$185-'statistics of original'!I$184)</f>
        <v>7.3941528435571238E-2</v>
      </c>
    </row>
    <row r="53" spans="1:9">
      <c r="A53">
        <v>52</v>
      </c>
      <c r="B53" s="6">
        <v>38078</v>
      </c>
      <c r="C53" s="2">
        <f>LOG('normalization original'!C53,EXP(1))</f>
        <v>-0.70687711370574413</v>
      </c>
      <c r="D53" s="2">
        <f>LOG('normalization original'!D53,EXP(1))</f>
        <v>-1.2247483971585975</v>
      </c>
      <c r="E53" s="2">
        <f>LOG('normalization original'!E53,EXP(1))</f>
        <v>-1.0259004724362237</v>
      </c>
      <c r="F53" s="2">
        <f>LOG('normalization original'!F53,EXP(1))</f>
        <v>-1.060351204045807</v>
      </c>
      <c r="G53" s="2">
        <f>LOG('normalization original'!G53,EXP(1))</f>
        <v>-1.8817117061390107</v>
      </c>
      <c r="H53" s="2">
        <f>('statistics of original'!H53-'statistics of original'!H$184)/('statistics of original'!H$185-'statistics of original'!H$184)</f>
        <v>7.3932667940845173E-2</v>
      </c>
      <c r="I53" s="2">
        <f>('statistics of original'!I53-'statistics of original'!I$184)/('statistics of original'!I$185-'statistics of original'!I$184)</f>
        <v>7.6337861303537327E-2</v>
      </c>
    </row>
    <row r="54" spans="1:9">
      <c r="A54">
        <v>53</v>
      </c>
      <c r="B54" s="6">
        <v>38108</v>
      </c>
      <c r="C54" s="2">
        <f>LOG('normalization original'!C54,EXP(1))</f>
        <v>-0.67058292063483238</v>
      </c>
      <c r="D54" s="2">
        <f>LOG('normalization original'!D54,EXP(1))</f>
        <v>-1.1885327402210881</v>
      </c>
      <c r="E54" s="2">
        <f>LOG('normalization original'!E54,EXP(1))</f>
        <v>-0.84426417914231255</v>
      </c>
      <c r="F54" s="2">
        <f>LOG('normalization original'!F54,EXP(1))</f>
        <v>-0.96861413985219258</v>
      </c>
      <c r="G54" s="2">
        <f>LOG('normalization original'!G54,EXP(1))</f>
        <v>-1.7520942128356245</v>
      </c>
      <c r="H54" s="2">
        <f>('statistics of original'!H54-'statistics of original'!H$184)/('statistics of original'!H$185-'statistics of original'!H$184)</f>
        <v>7.0018923786431403E-2</v>
      </c>
      <c r="I54" s="2">
        <f>('statistics of original'!I54-'statistics of original'!I$184)/('statistics of original'!I$185-'statistics of original'!I$184)</f>
        <v>7.882488735671847E-2</v>
      </c>
    </row>
    <row r="55" spans="1:9">
      <c r="A55">
        <v>54</v>
      </c>
      <c r="B55" s="6">
        <v>38139</v>
      </c>
      <c r="C55" s="2">
        <f>LOG('normalization original'!C55,EXP(1))</f>
        <v>-0.58035394031920862</v>
      </c>
      <c r="D55" s="2">
        <f>LOG('normalization original'!D55,EXP(1))</f>
        <v>-1.0983344723029389</v>
      </c>
      <c r="E55" s="2">
        <f>LOG('normalization original'!E55,EXP(1))</f>
        <v>-0.83410528045263499</v>
      </c>
      <c r="F55" s="2">
        <f>LOG('normalization original'!F55,EXP(1))</f>
        <v>-0.93196716798919799</v>
      </c>
      <c r="G55" s="2">
        <f>LOG('normalization original'!G55,EXP(1))</f>
        <v>-1.5812764805231534</v>
      </c>
      <c r="H55" s="2">
        <f>('statistics of original'!H55-'statistics of original'!H$184)/('statistics of original'!H$185-'statistics of original'!H$184)</f>
        <v>7.5395128439806891E-2</v>
      </c>
      <c r="I55" s="2">
        <f>('statistics of original'!I55-'statistics of original'!I$184)/('statistics of original'!I$185-'statistics of original'!I$184)</f>
        <v>8.1972826966524068E-2</v>
      </c>
    </row>
    <row r="56" spans="1:9">
      <c r="A56">
        <v>55</v>
      </c>
      <c r="B56" s="6">
        <v>38169</v>
      </c>
      <c r="C56" s="2">
        <f>LOG('normalization original'!C56,EXP(1))</f>
        <v>-0.56700340826816109</v>
      </c>
      <c r="D56" s="2">
        <f>LOG('normalization original'!D56,EXP(1))</f>
        <v>-1.0846781458554535</v>
      </c>
      <c r="E56" s="2">
        <f>LOG('normalization original'!E56,EXP(1))</f>
        <v>-0.82345989560446775</v>
      </c>
      <c r="F56" s="2">
        <f>LOG('normalization original'!F56,EXP(1))</f>
        <v>-0.91906385120142919</v>
      </c>
      <c r="G56" s="2">
        <f>LOG('normalization original'!G56,EXP(1))</f>
        <v>-1.6479108603508121</v>
      </c>
      <c r="H56" s="2">
        <f>('statistics of original'!H56-'statistics of original'!H$184)/('statistics of original'!H$185-'statistics of original'!H$184)</f>
        <v>7.2337755027545941E-2</v>
      </c>
      <c r="I56" s="2">
        <f>('statistics of original'!I56-'statistics of original'!I$184)/('statistics of original'!I$185-'statistics of original'!I$184)</f>
        <v>8.5189568303044499E-2</v>
      </c>
    </row>
    <row r="57" spans="1:9">
      <c r="A57">
        <v>56</v>
      </c>
      <c r="B57" s="6">
        <v>38200</v>
      </c>
      <c r="C57" s="2">
        <f>LOG('normalization original'!C57,EXP(1))</f>
        <v>-0.61128134201028761</v>
      </c>
      <c r="D57" s="2">
        <f>LOG('normalization original'!D57,EXP(1))</f>
        <v>-1.1292233253366841</v>
      </c>
      <c r="E57" s="2">
        <f>LOG('normalization original'!E57,EXP(1))</f>
        <v>-0.8407258079281319</v>
      </c>
      <c r="F57" s="2">
        <f>LOG('normalization original'!F57,EXP(1))</f>
        <v>-0.9671867758723679</v>
      </c>
      <c r="G57" s="2">
        <f>LOG('normalization original'!G57,EXP(1))</f>
        <v>-1.7423380378902589</v>
      </c>
      <c r="H57" s="2">
        <f>('statistics of original'!H57-'statistics of original'!H$184)/('statistics of original'!H$185-'statistics of original'!H$184)</f>
        <v>7.6451663037554282E-2</v>
      </c>
      <c r="I57" s="2">
        <f>('statistics of original'!I57-'statistics of original'!I$184)/('statistics of original'!I$185-'statistics of original'!I$184)</f>
        <v>8.8626266674971518E-2</v>
      </c>
    </row>
    <row r="58" spans="1:9">
      <c r="A58">
        <v>57</v>
      </c>
      <c r="B58" s="6">
        <v>38231</v>
      </c>
      <c r="C58" s="2">
        <f>LOG('normalization original'!C58,EXP(1))</f>
        <v>-0.61815815994185619</v>
      </c>
      <c r="D58" s="2">
        <f>LOG('normalization original'!D58,EXP(1))</f>
        <v>-1.1361228783645954</v>
      </c>
      <c r="E58" s="2">
        <f>LOG('normalization original'!E58,EXP(1))</f>
        <v>-0.84973969987534759</v>
      </c>
      <c r="F58" s="2">
        <f>LOG('normalization original'!F58,EXP(1))</f>
        <v>-0.99646539911191157</v>
      </c>
      <c r="G58" s="2">
        <f>LOG('normalization original'!G58,EXP(1))</f>
        <v>-1.7779149124573668</v>
      </c>
      <c r="H58" s="2">
        <f>('statistics of original'!H58-'statistics of original'!H$184)/('statistics of original'!H$185-'statistics of original'!H$184)</f>
        <v>8.2418571945900757E-2</v>
      </c>
      <c r="I58" s="2">
        <f>('statistics of original'!I58-'statistics of original'!I$184)/('statistics of original'!I$185-'statistics of original'!I$184)</f>
        <v>9.3413459546278679E-2</v>
      </c>
    </row>
    <row r="59" spans="1:9">
      <c r="A59">
        <v>58</v>
      </c>
      <c r="B59" s="6">
        <v>38261</v>
      </c>
      <c r="C59" s="2">
        <f>LOG('normalization original'!C59,EXP(1))</f>
        <v>-0.53234550765283928</v>
      </c>
      <c r="D59" s="2">
        <f>LOG('normalization original'!D59,EXP(1))</f>
        <v>-1.0499412122863658</v>
      </c>
      <c r="E59" s="2">
        <f>LOG('normalization original'!E59,EXP(1))</f>
        <v>-0.80888062115785009</v>
      </c>
      <c r="F59" s="2">
        <f>LOG('normalization original'!F59,EXP(1))</f>
        <v>-0.93618943663061294</v>
      </c>
      <c r="G59" s="2">
        <f>LOG('normalization original'!G59,EXP(1))</f>
        <v>-1.7679048188622675</v>
      </c>
      <c r="H59" s="2">
        <f>('statistics of original'!H59-'statistics of original'!H$184)/('statistics of original'!H$185-'statistics of original'!H$184)</f>
        <v>8.0580385305520447E-2</v>
      </c>
      <c r="I59" s="2">
        <f>('statistics of original'!I59-'statistics of original'!I$184)/('statistics of original'!I$185-'statistics of original'!I$184)</f>
        <v>0.10068585418255863</v>
      </c>
    </row>
    <row r="60" spans="1:9">
      <c r="A60">
        <v>59</v>
      </c>
      <c r="B60" s="6">
        <v>38292</v>
      </c>
      <c r="C60" s="2">
        <f>LOG('normalization original'!C60,EXP(1))</f>
        <v>-0.370731367721231</v>
      </c>
      <c r="D60" s="2">
        <f>LOG('normalization original'!D60,EXP(1))</f>
        <v>-0.88861394132086979</v>
      </c>
      <c r="E60" s="2">
        <f>LOG('normalization original'!E60,EXP(1))</f>
        <v>-0.76334311020245449</v>
      </c>
      <c r="F60" s="2">
        <f>LOG('normalization original'!F60,EXP(1))</f>
        <v>-0.92841940578295346</v>
      </c>
      <c r="G60" s="2">
        <f>LOG('normalization original'!G60,EXP(1))</f>
        <v>-1.6013105395562708</v>
      </c>
      <c r="H60" s="2">
        <f>('statistics of original'!H60-'statistics of original'!H$184)/('statistics of original'!H$185-'statistics of original'!H$184)</f>
        <v>8.5585890763622441E-2</v>
      </c>
      <c r="I60" s="2">
        <f>('statistics of original'!I60-'statistics of original'!I$184)/('statistics of original'!I$185-'statistics of original'!I$184)</f>
        <v>0.10887925375145324</v>
      </c>
    </row>
    <row r="61" spans="1:9">
      <c r="A61">
        <v>60</v>
      </c>
      <c r="B61" s="6">
        <v>38322</v>
      </c>
      <c r="C61" s="2">
        <f>LOG('normalization original'!C61,EXP(1))</f>
        <v>-0.31651162768924096</v>
      </c>
      <c r="D61" s="2">
        <f>LOG('normalization original'!D61,EXP(1))</f>
        <v>-0.83436892646847405</v>
      </c>
      <c r="E61" s="2">
        <f>LOG('normalization original'!E61,EXP(1))</f>
        <v>-0.72805820122032616</v>
      </c>
      <c r="F61" s="2">
        <f>LOG('normalization original'!F61,EXP(1))</f>
        <v>-0.96410408054973518</v>
      </c>
      <c r="G61" s="2">
        <f>LOG('normalization original'!G61,EXP(1))</f>
        <v>-1.7231066759623712</v>
      </c>
      <c r="H61" s="2">
        <f>('statistics of original'!H61-'statistics of original'!H$184)/('statistics of original'!H$185-'statistics of original'!H$184)</f>
        <v>0.10414903189205074</v>
      </c>
      <c r="I61" s="2">
        <f>('statistics of original'!I61-'statistics of original'!I$184)/('statistics of original'!I$185-'statistics of original'!I$184)</f>
        <v>0.11827433802444702</v>
      </c>
    </row>
    <row r="62" spans="1:9">
      <c r="A62">
        <v>61</v>
      </c>
      <c r="B62" s="6">
        <v>38353</v>
      </c>
      <c r="C62" s="2">
        <f>LOG('normalization original'!C62,EXP(1))</f>
        <v>-0.39736982914430252</v>
      </c>
      <c r="D62" s="2">
        <f>LOG('normalization original'!D62,EXP(1))</f>
        <v>-0.9149717910005738</v>
      </c>
      <c r="E62" s="2">
        <f>LOG('normalization original'!E62,EXP(1))</f>
        <v>-0.83318921959952863</v>
      </c>
      <c r="F62" s="2">
        <f>LOG('normalization original'!F62,EXP(1))</f>
        <v>-1.0989260451334579</v>
      </c>
      <c r="G62" s="2">
        <f>LOG('normalization original'!G62,EXP(1))</f>
        <v>-1.8106376684482353</v>
      </c>
      <c r="H62" s="2">
        <f>('statistics of original'!H62-'statistics of original'!H$184)/('statistics of original'!H$185-'statistics of original'!H$184)</f>
        <v>0.10411311969345377</v>
      </c>
      <c r="I62" s="2">
        <f>('statistics of original'!I62-'statistics of original'!I$184)/('statistics of original'!I$185-'statistics of original'!I$184)</f>
        <v>0.12184837923720256</v>
      </c>
    </row>
    <row r="63" spans="1:9">
      <c r="A63">
        <v>62</v>
      </c>
      <c r="B63" s="6">
        <v>38384</v>
      </c>
      <c r="C63" s="2">
        <f>LOG('normalization original'!C63,EXP(1))</f>
        <v>-0.42870887783877232</v>
      </c>
      <c r="D63" s="2">
        <f>LOG('normalization original'!D63,EXP(1))</f>
        <v>-0.94632894882206897</v>
      </c>
      <c r="E63" s="2">
        <f>LOG('normalization original'!E63,EXP(1))</f>
        <v>-0.81085955456742209</v>
      </c>
      <c r="F63" s="2">
        <f>LOG('normalization original'!F63,EXP(1))</f>
        <v>-1.19973099018468</v>
      </c>
      <c r="G63" s="2">
        <f>LOG('normalization original'!G63,EXP(1))</f>
        <v>-1.838036642636349</v>
      </c>
      <c r="H63" s="2">
        <f>('statistics of original'!H63-'statistics of original'!H$184)/('statistics of original'!H$185-'statistics of original'!H$184)</f>
        <v>0.10410896865459154</v>
      </c>
      <c r="I63" s="2">
        <f>('statistics of original'!I63-'statistics of original'!I$184)/('statistics of original'!I$185-'statistics of original'!I$184)</f>
        <v>0.12679063660621934</v>
      </c>
    </row>
    <row r="64" spans="1:9">
      <c r="A64">
        <v>63</v>
      </c>
      <c r="B64" s="6">
        <v>38412</v>
      </c>
      <c r="C64" s="2">
        <f>LOG('normalization original'!C64,EXP(1))</f>
        <v>-0.38798204767175254</v>
      </c>
      <c r="D64" s="2">
        <f>LOG('normalization original'!D64,EXP(1))</f>
        <v>-0.90565012847343773</v>
      </c>
      <c r="E64" s="2">
        <f>LOG('normalization original'!E64,EXP(1))</f>
        <v>-0.76192216566229809</v>
      </c>
      <c r="F64" s="2">
        <f>LOG('normalization original'!F64,EXP(1))</f>
        <v>-1.2038010913943811</v>
      </c>
      <c r="G64" s="2">
        <f>LOG('normalization original'!G64,EXP(1))</f>
        <v>-1.838036642636349</v>
      </c>
      <c r="H64" s="2">
        <f>('statistics of original'!H64-'statistics of original'!H$184)/('statistics of original'!H$185-'statistics of original'!H$184)</f>
        <v>9.9320916700189152E-2</v>
      </c>
      <c r="I64" s="2">
        <f>('statistics of original'!I64-'statistics of original'!I$184)/('statistics of original'!I$185-'statistics of original'!I$184)</f>
        <v>0.13109960535433801</v>
      </c>
    </row>
    <row r="65" spans="1:9">
      <c r="A65">
        <v>64</v>
      </c>
      <c r="B65" s="6">
        <v>38443</v>
      </c>
      <c r="C65" s="2">
        <f>LOG('normalization original'!C65,EXP(1))</f>
        <v>-0.44001875523446193</v>
      </c>
      <c r="D65" s="2">
        <f>LOG('normalization original'!D65,EXP(1))</f>
        <v>-0.95784815466973861</v>
      </c>
      <c r="E65" s="2">
        <f>LOG('normalization original'!E65,EXP(1))</f>
        <v>-0.76056579468518382</v>
      </c>
      <c r="F65" s="2">
        <f>LOG('normalization original'!F65,EXP(1))</f>
        <v>-1.2659111490280295</v>
      </c>
      <c r="G65" s="2">
        <f>LOG('normalization original'!G65,EXP(1))</f>
        <v>-1.8148043411430808</v>
      </c>
      <c r="H65" s="2">
        <f>('statistics of original'!H65-'statistics of original'!H$184)/('statistics of original'!H$185-'statistics of original'!H$184)</f>
        <v>9.4108163962379088E-2</v>
      </c>
      <c r="I65" s="2">
        <f>('statistics of original'!I65-'statistics of original'!I$184)/('statistics of original'!I$185-'statistics of original'!I$184)</f>
        <v>0.13413052990620813</v>
      </c>
    </row>
    <row r="66" spans="1:9">
      <c r="A66">
        <v>65</v>
      </c>
      <c r="B66" s="6">
        <v>38473</v>
      </c>
      <c r="C66" s="2">
        <f>LOG('normalization original'!C66,EXP(1))</f>
        <v>-0.50061330182180985</v>
      </c>
      <c r="D66" s="2">
        <f>LOG('normalization original'!D66,EXP(1))</f>
        <v>-1.0182917646294025</v>
      </c>
      <c r="E66" s="2">
        <f>LOG('normalization original'!E66,EXP(1))</f>
        <v>-0.83443451950186376</v>
      </c>
      <c r="F66" s="2">
        <f>LOG('normalization original'!F66,EXP(1))</f>
        <v>-1.3785238663201436</v>
      </c>
      <c r="G66" s="2">
        <f>LOG('normalization original'!G66,EXP(1))</f>
        <v>-1.7982408154714056</v>
      </c>
      <c r="H66" s="2">
        <f>('statistics of original'!H66-'statistics of original'!H$184)/('statistics of original'!H$185-'statistics of original'!H$184)</f>
        <v>9.5518907848727158E-2</v>
      </c>
      <c r="I66" s="2">
        <f>('statistics of original'!I66-'statistics of original'!I$184)/('statistics of original'!I$185-'statistics of original'!I$184)</f>
        <v>0.13940480772914429</v>
      </c>
    </row>
    <row r="67" spans="1:9">
      <c r="A67">
        <v>66</v>
      </c>
      <c r="B67" s="6">
        <v>38504</v>
      </c>
      <c r="C67" s="2">
        <f>LOG('normalization original'!C67,EXP(1))</f>
        <v>-0.62497732190997013</v>
      </c>
      <c r="D67" s="2">
        <f>LOG('normalization original'!D67,EXP(1))</f>
        <v>-1.1426347311995189</v>
      </c>
      <c r="E67" s="2">
        <f>LOG('normalization original'!E67,EXP(1))</f>
        <v>-0.90045720843931065</v>
      </c>
      <c r="F67" s="2">
        <f>LOG('normalization original'!F67,EXP(1))</f>
        <v>-1.5074106767608748</v>
      </c>
      <c r="G67" s="2">
        <f>LOG('normalization original'!G67,EXP(1))</f>
        <v>-1.7442816730988298</v>
      </c>
      <c r="H67" s="2">
        <f>('statistics of original'!H67-'statistics of original'!H$184)/('statistics of original'!H$185-'statistics of original'!H$184)</f>
        <v>9.8452245173151071E-2</v>
      </c>
      <c r="I67" s="2">
        <f>('statistics of original'!I67-'statistics of original'!I$184)/('statistics of original'!I$185-'statistics of original'!I$184)</f>
        <v>0.14460689586155007</v>
      </c>
    </row>
    <row r="68" spans="1:9">
      <c r="A68">
        <v>67</v>
      </c>
      <c r="B68" s="6">
        <v>38534</v>
      </c>
      <c r="C68" s="2">
        <f>LOG('normalization original'!C68,EXP(1))</f>
        <v>-0.72678257405255664</v>
      </c>
      <c r="D68" s="2">
        <f>LOG('normalization original'!D68,EXP(1))</f>
        <v>-1.2205021062771464</v>
      </c>
      <c r="E68" s="2">
        <f>LOG('normalization original'!E68,EXP(1))</f>
        <v>-0.87502048601382132</v>
      </c>
      <c r="F68" s="2">
        <f>LOG('normalization original'!F68,EXP(1))</f>
        <v>-1.5008144912750461</v>
      </c>
      <c r="G68" s="2">
        <f>LOG('normalization original'!G68,EXP(1))</f>
        <v>-1.9157672105515049</v>
      </c>
      <c r="H68" s="2">
        <f>('statistics of original'!H68-'statistics of original'!H$184)/('statistics of original'!H$185-'statistics of original'!H$184)</f>
        <v>0.10192102842787552</v>
      </c>
      <c r="I68" s="2">
        <f>('statistics of original'!I68-'statistics of original'!I$184)/('statistics of original'!I$185-'statistics of original'!I$184)</f>
        <v>0.1502778260635014</v>
      </c>
    </row>
    <row r="69" spans="1:9">
      <c r="A69">
        <v>68</v>
      </c>
      <c r="B69" s="6">
        <v>38565</v>
      </c>
      <c r="C69" s="2">
        <f>LOG('normalization original'!C69,EXP(1))</f>
        <v>-0.6893228690545733</v>
      </c>
      <c r="D69" s="2">
        <f>LOG('normalization original'!D69,EXP(1))</f>
        <v>-1.1322360239786204</v>
      </c>
      <c r="E69" s="2">
        <f>LOG('normalization original'!E69,EXP(1))</f>
        <v>-0.83218065417954667</v>
      </c>
      <c r="F69" s="2">
        <f>LOG('normalization original'!F69,EXP(1))</f>
        <v>-1.4507716751588073</v>
      </c>
      <c r="G69" s="2">
        <f>LOG('normalization original'!G69,EXP(1))</f>
        <v>-1.8618215476597908</v>
      </c>
      <c r="H69" s="2">
        <f>('statistics of original'!H69-'statistics of original'!H$184)/('statistics of original'!H$185-'statistics of original'!H$184)</f>
        <v>0.10386744674207618</v>
      </c>
      <c r="I69" s="2">
        <f>('statistics of original'!I69-'statistics of original'!I$184)/('statistics of original'!I$185-'statistics of original'!I$184)</f>
        <v>0.15561412968552141</v>
      </c>
    </row>
    <row r="70" spans="1:9">
      <c r="A70">
        <v>69</v>
      </c>
      <c r="B70" s="6">
        <v>38596</v>
      </c>
      <c r="C70" s="2">
        <f>LOG('normalization original'!C70,EXP(1))</f>
        <v>-0.69806147293655896</v>
      </c>
      <c r="D70" s="2">
        <f>LOG('normalization original'!D70,EXP(1))</f>
        <v>-1.1361228783645954</v>
      </c>
      <c r="E70" s="2">
        <f>LOG('normalization original'!E70,EXP(1))</f>
        <v>-0.82279391462690765</v>
      </c>
      <c r="F70" s="2">
        <f>LOG('normalization original'!F70,EXP(1))</f>
        <v>-1.4209789487156457</v>
      </c>
      <c r="G70" s="2">
        <f>LOG('normalization original'!G70,EXP(1))</f>
        <v>-1.8210870843225753</v>
      </c>
      <c r="H70" s="2">
        <f>('statistics of original'!H70-'statistics of original'!H$184)/('statistics of original'!H$185-'statistics of original'!H$184)</f>
        <v>0.11144229292418865</v>
      </c>
      <c r="I70" s="2">
        <f>('statistics of original'!I70-'statistics of original'!I$184)/('statistics of original'!I$185-'statistics of original'!I$184)</f>
        <v>0.15973050572135875</v>
      </c>
    </row>
    <row r="71" spans="1:9">
      <c r="A71">
        <v>70</v>
      </c>
      <c r="B71" s="6">
        <v>38626</v>
      </c>
      <c r="C71" s="2">
        <f>LOG('normalization original'!C71,EXP(1))</f>
        <v>-0.76691279158867842</v>
      </c>
      <c r="D71" s="2">
        <f>LOG('normalization original'!D71,EXP(1))</f>
        <v>-1.199998126079439</v>
      </c>
      <c r="E71" s="2">
        <f>LOG('normalization original'!E71,EXP(1))</f>
        <v>-0.77601149650156864</v>
      </c>
      <c r="F71" s="2">
        <f>LOG('normalization original'!F71,EXP(1))</f>
        <v>-1.4328645376899407</v>
      </c>
      <c r="G71" s="2">
        <f>LOG('normalization original'!G71,EXP(1))</f>
        <v>-1.8274095500620615</v>
      </c>
      <c r="H71" s="2">
        <f>('statistics of original'!H71-'statistics of original'!H$184)/('statistics of original'!H$185-'statistics of original'!H$184)</f>
        <v>0.10789974304307784</v>
      </c>
      <c r="I71" s="2">
        <f>('statistics of original'!I71-'statistics of original'!I$184)/('statistics of original'!I$185-'statistics of original'!I$184)</f>
        <v>0.16387372485511897</v>
      </c>
    </row>
    <row r="72" spans="1:9">
      <c r="A72">
        <v>71</v>
      </c>
      <c r="B72" s="6">
        <v>38657</v>
      </c>
      <c r="C72" s="2">
        <f>LOG('normalization original'!C72,EXP(1))</f>
        <v>-0.84380104192553163</v>
      </c>
      <c r="D72" s="2">
        <f>LOG('normalization original'!D72,EXP(1))</f>
        <v>-1.2692216514712304</v>
      </c>
      <c r="E72" s="2">
        <f>LOG('normalization original'!E72,EXP(1))</f>
        <v>-0.73450146376275838</v>
      </c>
      <c r="F72" s="2">
        <f>LOG('normalization original'!F72,EXP(1))</f>
        <v>-1.5443365331111985</v>
      </c>
      <c r="G72" s="2">
        <f>LOG('normalization original'!G72,EXP(1))</f>
        <v>-1.794142449079124</v>
      </c>
      <c r="H72" s="2">
        <f>('statistics of original'!H72-'statistics of original'!H$184)/('statistics of original'!H$185-'statistics of original'!H$184)</f>
        <v>0.10521752452835534</v>
      </c>
      <c r="I72" s="2">
        <f>('statistics of original'!I72-'statistics of original'!I$184)/('statistics of original'!I$185-'statistics of original'!I$184)</f>
        <v>0.1663028949108353</v>
      </c>
    </row>
    <row r="73" spans="1:9">
      <c r="A73">
        <v>72</v>
      </c>
      <c r="B73" s="6">
        <v>38687</v>
      </c>
      <c r="C73" s="2">
        <f>LOG('normalization original'!C73,EXP(1))</f>
        <v>-0.83104294399191547</v>
      </c>
      <c r="D73" s="2">
        <f>LOG('normalization original'!D73,EXP(1))</f>
        <v>-1.2540140981504724</v>
      </c>
      <c r="E73" s="2">
        <f>LOG('normalization original'!E73,EXP(1))</f>
        <v>-0.7227766819353767</v>
      </c>
      <c r="F73" s="2">
        <f>LOG('normalization original'!F73,EXP(1))</f>
        <v>-1.6147158781473943</v>
      </c>
      <c r="G73" s="2">
        <f>LOG('normalization original'!G73,EXP(1))</f>
        <v>-1.8210870843225753</v>
      </c>
      <c r="H73" s="2">
        <f>('statistics of original'!H73-'statistics of original'!H$184)/('statistics of original'!H$185-'statistics of original'!H$184)</f>
        <v>0.12504520919274595</v>
      </c>
      <c r="I73" s="2">
        <f>('statistics of original'!I73-'statistics of original'!I$184)/('statistics of original'!I$185-'statistics of original'!I$184)</f>
        <v>0.1727267349176321</v>
      </c>
    </row>
    <row r="74" spans="1:9">
      <c r="A74">
        <v>73</v>
      </c>
      <c r="B74" s="6">
        <v>38718</v>
      </c>
      <c r="C74" s="2">
        <f>LOG('normalization original'!C74,EXP(1))</f>
        <v>-0.76080470208336115</v>
      </c>
      <c r="D74" s="2">
        <f>LOG('normalization original'!D74,EXP(1))</f>
        <v>-1.1839831418366331</v>
      </c>
      <c r="E74" s="2">
        <f>LOG('normalization original'!E74,EXP(1))</f>
        <v>-0.73855946198228117</v>
      </c>
      <c r="F74" s="2">
        <f>LOG('normalization original'!F74,EXP(1))</f>
        <v>-1.7219888521987727</v>
      </c>
      <c r="G74" s="2">
        <f>LOG('normalization original'!G74,EXP(1))</f>
        <v>-1.8359021701077165</v>
      </c>
      <c r="H74" s="2">
        <f>('statistics of original'!H74-'statistics of original'!H$184)/('statistics of original'!H$185-'statistics of original'!H$184)</f>
        <v>0.13878392917307081</v>
      </c>
      <c r="I74" s="2">
        <f>('statistics of original'!I74-'statistics of original'!I$184)/('statistics of original'!I$185-'statistics of original'!I$184)</f>
        <v>0.1795829312298074</v>
      </c>
    </row>
    <row r="75" spans="1:9">
      <c r="A75">
        <v>74</v>
      </c>
      <c r="B75" s="6">
        <v>38749</v>
      </c>
      <c r="C75" s="2">
        <f>LOG('normalization original'!C75,EXP(1))</f>
        <v>-0.84131478050347352</v>
      </c>
      <c r="D75" s="2">
        <f>LOG('normalization original'!D75,EXP(1))</f>
        <v>-1.2520685722449811</v>
      </c>
      <c r="E75" s="2">
        <f>LOG('normalization original'!E75,EXP(1))</f>
        <v>-0.73565679101655257</v>
      </c>
      <c r="F75" s="2">
        <f>LOG('normalization original'!F75,EXP(1))</f>
        <v>-1.9254208733693081</v>
      </c>
      <c r="G75" s="2">
        <f>LOG('normalization original'!G75,EXP(1))</f>
        <v>-1.9203968484502489</v>
      </c>
      <c r="H75" s="2">
        <f>('statistics of original'!H75-'statistics of original'!H$184)/('statistics of original'!H$185-'statistics of original'!H$184)</f>
        <v>0.12189007691113353</v>
      </c>
      <c r="I75" s="2">
        <f>('statistics of original'!I75-'statistics of original'!I$184)/('statistics of original'!I$185-'statistics of original'!I$184)</f>
        <v>0.1817960534391351</v>
      </c>
    </row>
    <row r="76" spans="1:9">
      <c r="A76">
        <v>75</v>
      </c>
      <c r="B76" s="6">
        <v>38777</v>
      </c>
      <c r="C76" s="2">
        <f>LOG('normalization original'!C76,EXP(1))</f>
        <v>-0.84760781995405121</v>
      </c>
      <c r="D76" s="2">
        <f>LOG('normalization original'!D76,EXP(1))</f>
        <v>-1.2506119077485172</v>
      </c>
      <c r="E76" s="2">
        <f>LOG('normalization original'!E76,EXP(1))</f>
        <v>-0.75168715084404591</v>
      </c>
      <c r="F76" s="2">
        <f>LOG('normalization original'!F76,EXP(1))</f>
        <v>-1.8971060123905128</v>
      </c>
      <c r="G76" s="2">
        <f>LOG('normalization original'!G76,EXP(1))</f>
        <v>-2.0254995989307227</v>
      </c>
      <c r="H76" s="2">
        <f>('statistics of original'!H76-'statistics of original'!H$184)/('statistics of original'!H$185-'statistics of original'!H$184)</f>
        <v>0.11822143446421722</v>
      </c>
      <c r="I76" s="2">
        <f>('statistics of original'!I76-'statistics of original'!I$184)/('statistics of original'!I$185-'statistics of original'!I$184)</f>
        <v>0.18737264187945471</v>
      </c>
    </row>
    <row r="77" spans="1:9">
      <c r="A77">
        <v>76</v>
      </c>
      <c r="B77" s="6">
        <v>38808</v>
      </c>
      <c r="C77" s="2">
        <f>LOG('normalization original'!C77,EXP(1))</f>
        <v>-0.79396639355055287</v>
      </c>
      <c r="D77" s="2">
        <f>LOG('normalization original'!D77,EXP(1))</f>
        <v>-1.1921873811092853</v>
      </c>
      <c r="E77" s="2">
        <f>LOG('normalization original'!E77,EXP(1))</f>
        <v>-0.70790165388672444</v>
      </c>
      <c r="F77" s="2">
        <f>LOG('normalization original'!F77,EXP(1))</f>
        <v>-1.9369958215407441</v>
      </c>
      <c r="G77" s="2">
        <f>LOG('normalization original'!G77,EXP(1))</f>
        <v>-2.0784220003850651</v>
      </c>
      <c r="H77" s="2">
        <f>('statistics of original'!H77-'statistics of original'!H$184)/('statistics of original'!H$185-'statistics of original'!H$184)</f>
        <v>0.11249022078080888</v>
      </c>
      <c r="I77" s="2">
        <f>('statistics of original'!I77-'statistics of original'!I$184)/('statistics of original'!I$185-'statistics of original'!I$184)</f>
        <v>0.19257707552527123</v>
      </c>
    </row>
    <row r="78" spans="1:9">
      <c r="A78">
        <v>77</v>
      </c>
      <c r="B78" s="6">
        <v>38838</v>
      </c>
      <c r="C78" s="2">
        <f>LOG('normalization original'!C78,EXP(1))</f>
        <v>-0.60496727486823498</v>
      </c>
      <c r="D78" s="2">
        <f>LOG('normalization original'!D78,EXP(1))</f>
        <v>-1.0175228295665255</v>
      </c>
      <c r="E78" s="2">
        <f>LOG('normalization original'!E78,EXP(1))</f>
        <v>-0.69003630410317029</v>
      </c>
      <c r="F78" s="2">
        <f>LOG('normalization original'!F78,EXP(1))</f>
        <v>-1.690418688554858</v>
      </c>
      <c r="G78" s="2">
        <f>LOG('normalization original'!G78,EXP(1))</f>
        <v>-1.8974600631071508</v>
      </c>
      <c r="H78" s="2">
        <f>('statistics of original'!H78-'statistics of original'!H$184)/('statistics of original'!H$185-'statistics of original'!H$184)</f>
        <v>0.11284922851800258</v>
      </c>
      <c r="I78" s="2">
        <f>('statistics of original'!I78-'statistics of original'!I$184)/('statistics of original'!I$185-'statistics of original'!I$184)</f>
        <v>0.20039024130902586</v>
      </c>
    </row>
    <row r="79" spans="1:9">
      <c r="A79">
        <v>78</v>
      </c>
      <c r="B79" s="6">
        <v>38869</v>
      </c>
      <c r="C79" s="2">
        <f>LOG('normalization original'!C79,EXP(1))</f>
        <v>-0.64335667704994726</v>
      </c>
      <c r="D79" s="2">
        <f>LOG('normalization original'!D79,EXP(1))</f>
        <v>-1.0503382740346834</v>
      </c>
      <c r="E79" s="2">
        <f>LOG('normalization original'!E79,EXP(1))</f>
        <v>-0.64930668542153003</v>
      </c>
      <c r="F79" s="2">
        <f>LOG('normalization original'!F79,EXP(1))</f>
        <v>-1.6712348061121765</v>
      </c>
      <c r="G79" s="2">
        <f>LOG('normalization original'!G79,EXP(1))</f>
        <v>-1.9297209253253711</v>
      </c>
      <c r="H79" s="2">
        <f>('statistics of original'!H79-'statistics of original'!H$184)/('statistics of original'!H$185-'statistics of original'!H$184)</f>
        <v>0.12029649690022126</v>
      </c>
      <c r="I79" s="2">
        <f>('statistics of original'!I79-'statistics of original'!I$184)/('statistics of original'!I$185-'statistics of original'!I$184)</f>
        <v>0.20458480112522098</v>
      </c>
    </row>
    <row r="80" spans="1:9">
      <c r="A80">
        <v>79</v>
      </c>
      <c r="B80" s="6">
        <v>38899</v>
      </c>
      <c r="C80" s="2">
        <f>LOG('normalization original'!C80,EXP(1))</f>
        <v>-0.66000661030512742</v>
      </c>
      <c r="D80" s="2">
        <f>LOG('normalization original'!D80,EXP(1))</f>
        <v>-1.0579125578040236</v>
      </c>
      <c r="E80" s="2">
        <f>LOG('normalization original'!E80,EXP(1))</f>
        <v>-0.63221414942802212</v>
      </c>
      <c r="F80" s="2">
        <f>LOG('normalization original'!F80,EXP(1))</f>
        <v>-1.7063510410866749</v>
      </c>
      <c r="G80" s="2">
        <f>LOG('normalization original'!G80,EXP(1))</f>
        <v>-2.0126953266847334</v>
      </c>
      <c r="H80" s="2">
        <f>('statistics of original'!H80-'statistics of original'!H$184)/('statistics of original'!H$185-'statistics of original'!H$184)</f>
        <v>0.11846649808878935</v>
      </c>
      <c r="I80" s="2">
        <f>('statistics of original'!I80-'statistics of original'!I$184)/('statistics of original'!I$185-'statistics of original'!I$184)</f>
        <v>0.20808613142224378</v>
      </c>
    </row>
    <row r="81" spans="1:9">
      <c r="A81">
        <v>80</v>
      </c>
      <c r="B81" s="6">
        <v>38930</v>
      </c>
      <c r="C81" s="2">
        <f>LOG('normalization original'!C81,EXP(1))</f>
        <v>-0.6612611445193558</v>
      </c>
      <c r="D81" s="2">
        <f>LOG('normalization original'!D81,EXP(1))</f>
        <v>-1.0535204565131464</v>
      </c>
      <c r="E81" s="2">
        <f>LOG('normalization original'!E81,EXP(1))</f>
        <v>-0.61769598374199419</v>
      </c>
      <c r="F81" s="2">
        <f>LOG('normalization original'!F81,EXP(1))</f>
        <v>-1.6361705183516202</v>
      </c>
      <c r="G81" s="2">
        <f>LOG('normalization original'!G81,EXP(1))</f>
        <v>-2.1228737629558974</v>
      </c>
      <c r="H81" s="2">
        <f>('statistics of original'!H81-'statistics of original'!H$184)/('statistics of original'!H$185-'statistics of original'!H$184)</f>
        <v>0.12450199434567573</v>
      </c>
      <c r="I81" s="2">
        <f>('statistics of original'!I81-'statistics of original'!I$184)/('statistics of original'!I$185-'statistics of original'!I$184)</f>
        <v>0.2126439852045014</v>
      </c>
    </row>
    <row r="82" spans="1:9">
      <c r="A82">
        <v>81</v>
      </c>
      <c r="B82" s="6">
        <v>38961</v>
      </c>
      <c r="C82" s="2">
        <f>LOG('normalization original'!C82,EXP(1))</f>
        <v>-0.71151510192176837</v>
      </c>
      <c r="D82" s="2">
        <f>LOG('normalization original'!D82,EXP(1))</f>
        <v>-1.0826251785977592</v>
      </c>
      <c r="E82" s="2">
        <f>LOG('normalization original'!E82,EXP(1))</f>
        <v>-0.61357992879683076</v>
      </c>
      <c r="F82" s="2">
        <f>LOG('normalization original'!F82,EXP(1))</f>
        <v>-1.7339085250678603</v>
      </c>
      <c r="G82" s="2">
        <f>LOG('normalization original'!G82,EXP(1))</f>
        <v>-2.1843865631769348</v>
      </c>
      <c r="H82" s="2">
        <f>('statistics of original'!H82-'statistics of original'!H$184)/('statistics of original'!H$185-'statistics of original'!H$184)</f>
        <v>0.13206758637693028</v>
      </c>
      <c r="I82" s="2">
        <f>('statistics of original'!I82-'statistics of original'!I$184)/('statistics of original'!I$185-'statistics of original'!I$184)</f>
        <v>0.21678485882485091</v>
      </c>
    </row>
    <row r="83" spans="1:9">
      <c r="A83">
        <v>82</v>
      </c>
      <c r="B83" s="6">
        <v>38991</v>
      </c>
      <c r="C83" s="2">
        <f>LOG('normalization original'!C83,EXP(1))</f>
        <v>-0.77580878006368614</v>
      </c>
      <c r="D83" s="2">
        <f>LOG('normalization original'!D83,EXP(1))</f>
        <v>-1.1266482166175462</v>
      </c>
      <c r="E83" s="2">
        <f>LOG('normalization original'!E83,EXP(1))</f>
        <v>-0.61345091841131583</v>
      </c>
      <c r="F83" s="2">
        <f>LOG('normalization original'!F83,EXP(1))</f>
        <v>-1.8149388461586011</v>
      </c>
      <c r="G83" s="2">
        <f>LOG('normalization original'!G83,EXP(1))</f>
        <v>-2.2629198366016152</v>
      </c>
      <c r="H83" s="2">
        <f>('statistics of original'!H83-'statistics of original'!H$184)/('statistics of original'!H$185-'statistics of original'!H$184)</f>
        <v>0.12843196182628497</v>
      </c>
      <c r="I83" s="2">
        <f>('statistics of original'!I83-'statistics of original'!I$184)/('statistics of original'!I$185-'statistics of original'!I$184)</f>
        <v>0.22243963104552825</v>
      </c>
    </row>
    <row r="84" spans="1:9">
      <c r="A84">
        <v>83</v>
      </c>
      <c r="B84" s="6">
        <v>39022</v>
      </c>
      <c r="C84" s="2">
        <f>LOG('normalization original'!C84,EXP(1))</f>
        <v>-0.72276965756210376</v>
      </c>
      <c r="D84" s="2">
        <f>LOG('normalization original'!D84,EXP(1))</f>
        <v>-1.063530550108247</v>
      </c>
      <c r="E84" s="2">
        <f>LOG('normalization original'!E84,EXP(1))</f>
        <v>-0.59276502011643739</v>
      </c>
      <c r="F84" s="2">
        <f>LOG('normalization original'!F84,EXP(1))</f>
        <v>-1.8150467958209484</v>
      </c>
      <c r="G84" s="2">
        <f>LOG('normalization original'!G84,EXP(1))</f>
        <v>-2.292772799751297</v>
      </c>
      <c r="H84" s="2">
        <f>('statistics of original'!H84-'statistics of original'!H$184)/('statistics of original'!H$185-'statistics of original'!H$184)</f>
        <v>0.14220758416126567</v>
      </c>
      <c r="I84" s="2">
        <f>('statistics of original'!I84-'statistics of original'!I$184)/('statistics of original'!I$185-'statistics of original'!I$184)</f>
        <v>0.23002997305526318</v>
      </c>
    </row>
    <row r="85" spans="1:9">
      <c r="A85">
        <v>84</v>
      </c>
      <c r="B85" s="6">
        <v>39052</v>
      </c>
      <c r="C85" s="2">
        <f>LOG('normalization original'!C85,EXP(1))</f>
        <v>-0.66503421803172569</v>
      </c>
      <c r="D85" s="2">
        <f>LOG('normalization original'!D85,EXP(1))</f>
        <v>-0.99585309739595618</v>
      </c>
      <c r="E85" s="2">
        <f>LOG('normalization original'!E85,EXP(1))</f>
        <v>-0.53251229016104151</v>
      </c>
      <c r="F85" s="2">
        <f>LOG('normalization original'!F85,EXP(1))</f>
        <v>-1.7395446788487066</v>
      </c>
      <c r="G85" s="2">
        <f>LOG('normalization original'!G85,EXP(1))</f>
        <v>-2.3661040728368463</v>
      </c>
      <c r="H85" s="2">
        <f>('statistics of original'!H85-'statistics of original'!H$184)/('statistics of original'!H$185-'statistics of original'!H$184)</f>
        <v>0.17613231105051863</v>
      </c>
      <c r="I85" s="2">
        <f>('statistics of original'!I85-'statistics of original'!I$184)/('statistics of original'!I$185-'statistics of original'!I$184)</f>
        <v>0.23722105655997103</v>
      </c>
    </row>
    <row r="86" spans="1:9">
      <c r="A86">
        <v>85</v>
      </c>
      <c r="B86" s="6">
        <v>39083</v>
      </c>
      <c r="C86" s="2">
        <f>LOG('normalization original'!C86,EXP(1))</f>
        <v>-0.77801452815485572</v>
      </c>
      <c r="D86" s="2">
        <f>LOG('normalization original'!D86,EXP(1))</f>
        <v>-1.0805764173812358</v>
      </c>
      <c r="E86" s="2">
        <f>LOG('normalization original'!E86,EXP(1))</f>
        <v>-0.5367933726248757</v>
      </c>
      <c r="F86" s="2">
        <f>LOG('normalization original'!F86,EXP(1))</f>
        <v>-1.8342467148968213</v>
      </c>
      <c r="G86" s="2">
        <f>LOG('normalization original'!G86,EXP(1))</f>
        <v>-2.6441706865891876</v>
      </c>
      <c r="H86" s="2">
        <f>('statistics of original'!H86-'statistics of original'!H$184)/('statistics of original'!H$185-'statistics of original'!H$184)</f>
        <v>0.15946208172618626</v>
      </c>
      <c r="I86" s="2">
        <f>('statistics of original'!I86-'statistics of original'!I$184)/('statistics of original'!I$185-'statistics of original'!I$184)</f>
        <v>0.24721502859050543</v>
      </c>
    </row>
    <row r="87" spans="1:9">
      <c r="A87">
        <v>86</v>
      </c>
      <c r="B87" s="6">
        <v>39114</v>
      </c>
      <c r="C87" s="2">
        <f>LOG('normalization original'!C87,EXP(1))</f>
        <v>-0.78862078161672211</v>
      </c>
      <c r="D87" s="2">
        <f>LOG('normalization original'!D87,EXP(1))</f>
        <v>-1.0732354382479201</v>
      </c>
      <c r="E87" s="2">
        <f>LOG('normalization original'!E87,EXP(1))</f>
        <v>-0.5248198279296683</v>
      </c>
      <c r="F87" s="2">
        <f>LOG('normalization original'!F87,EXP(1))</f>
        <v>-1.8212610485776579</v>
      </c>
      <c r="G87" s="2">
        <f>LOG('normalization original'!G87,EXP(1))</f>
        <v>-2.7715691809450105</v>
      </c>
      <c r="H87" s="2">
        <f>('statistics of original'!H87-'statistics of original'!H$184)/('statistics of original'!H$185-'statistics of original'!H$184)</f>
        <v>0.18801692572767045</v>
      </c>
      <c r="I87" s="2">
        <f>('statistics of original'!I87-'statistics of original'!I$184)/('statistics of original'!I$185-'statistics of original'!I$184)</f>
        <v>0.26094410042133237</v>
      </c>
    </row>
    <row r="88" spans="1:9">
      <c r="A88">
        <v>87</v>
      </c>
      <c r="B88" s="6">
        <v>39142</v>
      </c>
      <c r="C88" s="2">
        <f>LOG('normalization original'!C88,EXP(1))</f>
        <v>-0.72789041358745288</v>
      </c>
      <c r="D88" s="2">
        <f>LOG('normalization original'!D88,EXP(1))</f>
        <v>-1.0163705344515088</v>
      </c>
      <c r="E88" s="2">
        <f>LOG('normalization original'!E88,EXP(1))</f>
        <v>-0.55013341193315191</v>
      </c>
      <c r="F88" s="2">
        <f>LOG('normalization original'!F88,EXP(1))</f>
        <v>-1.6771858091940013</v>
      </c>
      <c r="G88" s="2">
        <f>LOG('normalization original'!G88,EXP(1))</f>
        <v>-2.6158669104263339</v>
      </c>
      <c r="H88" s="2">
        <f>('statistics of original'!H88-'statistics of original'!H$184)/('statistics of original'!H$185-'statistics of original'!H$184)</f>
        <v>0.17320853254035543</v>
      </c>
      <c r="I88" s="2">
        <f>('statistics of original'!I88-'statistics of original'!I$184)/('statistics of original'!I$185-'statistics of original'!I$184)</f>
        <v>0.27258279857799339</v>
      </c>
    </row>
    <row r="89" spans="1:9">
      <c r="A89">
        <v>88</v>
      </c>
      <c r="B89" s="6">
        <v>39173</v>
      </c>
      <c r="C89" s="2">
        <f>LOG('normalization original'!C89,EXP(1))</f>
        <v>-0.71796376544830187</v>
      </c>
      <c r="D89" s="2">
        <f>LOG('normalization original'!D89,EXP(1))</f>
        <v>-1.0022670035567054</v>
      </c>
      <c r="E89" s="2">
        <f>LOG('normalization original'!E89,EXP(1))</f>
        <v>-0.50317880563972495</v>
      </c>
      <c r="F89" s="2">
        <f>LOG('normalization original'!F89,EXP(1))</f>
        <v>-1.7258171811676459</v>
      </c>
      <c r="G89" s="2">
        <f>LOG('normalization original'!G89,EXP(1))</f>
        <v>-3.1907143929572537</v>
      </c>
      <c r="H89" s="2">
        <f>('statistics of original'!H89-'statistics of original'!H$184)/('statistics of original'!H$185-'statistics of original'!H$184)</f>
        <v>0.17244066651669612</v>
      </c>
      <c r="I89" s="2">
        <f>('statistics of original'!I89-'statistics of original'!I$184)/('statistics of original'!I$185-'statistics of original'!I$184)</f>
        <v>0.28418918077210653</v>
      </c>
    </row>
    <row r="90" spans="1:9">
      <c r="A90">
        <v>89</v>
      </c>
      <c r="B90" s="6">
        <v>39203</v>
      </c>
      <c r="C90" s="2">
        <f>LOG('normalization original'!C90,EXP(1))</f>
        <v>-0.7673981990370784</v>
      </c>
      <c r="D90" s="2">
        <f>LOG('normalization original'!D90,EXP(1))</f>
        <v>-1.0240777016964469</v>
      </c>
      <c r="E90" s="2">
        <f>LOG('normalization original'!E90,EXP(1))</f>
        <v>-0.48147813971307241</v>
      </c>
      <c r="F90" s="2">
        <f>LOG('normalization original'!F90,EXP(1))</f>
        <v>-1.7865818525903554</v>
      </c>
      <c r="G90" s="2">
        <f>LOG('normalization original'!G90,EXP(1))</f>
        <v>-3.6824398453498302</v>
      </c>
      <c r="H90" s="2">
        <f>('statistics of original'!H90-'statistics of original'!H$184)/('statistics of original'!H$185-'statistics of original'!H$184)</f>
        <v>0.17651420662584252</v>
      </c>
      <c r="I90" s="2">
        <f>('statistics of original'!I90-'statistics of original'!I$184)/('statistics of original'!I$185-'statistics of original'!I$184)</f>
        <v>0.29620472475009207</v>
      </c>
    </row>
    <row r="91" spans="1:9">
      <c r="A91">
        <v>90</v>
      </c>
      <c r="B91" s="6">
        <v>39234</v>
      </c>
      <c r="C91" s="2">
        <f>LOG('normalization original'!C91,EXP(1))</f>
        <v>-0.82691204029283039</v>
      </c>
      <c r="D91" s="2">
        <f>LOG('normalization original'!D91,EXP(1))</f>
        <v>-1.0547163904806824</v>
      </c>
      <c r="E91" s="2">
        <f>LOG('normalization original'!E91,EXP(1))</f>
        <v>-0.46523131588876676</v>
      </c>
      <c r="F91" s="2">
        <f>LOG('normalization original'!F91,EXP(1))</f>
        <v>-1.8484845614482766</v>
      </c>
      <c r="G91" s="2">
        <f>LOG('normalization original'!G91,EXP(1))</f>
        <v>-3.9260619280075897</v>
      </c>
      <c r="H91" s="2">
        <f>('statistics of original'!H91-'statistics of original'!H$184)/('statistics of original'!H$185-'statistics of original'!H$184)</f>
        <v>0.19481636546690598</v>
      </c>
      <c r="I91" s="2">
        <f>('statistics of original'!I91-'statistics of original'!I$184)/('statistics of original'!I$185-'statistics of original'!I$184)</f>
        <v>0.30661724061814183</v>
      </c>
    </row>
    <row r="92" spans="1:9">
      <c r="A92">
        <v>91</v>
      </c>
      <c r="B92" s="6">
        <v>39264</v>
      </c>
      <c r="C92" s="2">
        <f>LOG('normalization original'!C92,EXP(1))</f>
        <v>-0.77666599294987804</v>
      </c>
      <c r="D92" s="2">
        <f>LOG('normalization original'!D92,EXP(1))</f>
        <v>-0.9906017725000571</v>
      </c>
      <c r="E92" s="2">
        <f>LOG('normalization original'!E92,EXP(1))</f>
        <v>-0.43718676733774581</v>
      </c>
      <c r="F92" s="2">
        <f>LOG('normalization original'!F92,EXP(1))</f>
        <v>-1.783656283221702</v>
      </c>
      <c r="G92" s="2">
        <f>LOG('normalization original'!G92,EXP(1))</f>
        <v>-4.0162130250018784</v>
      </c>
      <c r="H92" s="2">
        <f>('statistics of original'!H92-'statistics of original'!H$184)/('statistics of original'!H$185-'statistics of original'!H$184)</f>
        <v>0.19710195031419747</v>
      </c>
      <c r="I92" s="2">
        <f>('statistics of original'!I92-'statistics of original'!I$184)/('statistics of original'!I$185-'statistics of original'!I$184)</f>
        <v>0.32031894812584361</v>
      </c>
    </row>
    <row r="93" spans="1:9">
      <c r="A93">
        <v>92</v>
      </c>
      <c r="B93" s="6">
        <v>39295</v>
      </c>
      <c r="C93" s="2">
        <f>LOG('normalization original'!C93,EXP(1))</f>
        <v>-0.75815537490753648</v>
      </c>
      <c r="D93" s="2">
        <f>LOG('normalization original'!D93,EXP(1))</f>
        <v>-0.97464299996038939</v>
      </c>
      <c r="E93" s="2">
        <f>LOG('normalization original'!E93,EXP(1))</f>
        <v>-0.52789136802445813</v>
      </c>
      <c r="F93" s="2">
        <f>LOG('normalization original'!F93,EXP(1))</f>
        <v>-1.6520521449175734</v>
      </c>
      <c r="G93" s="2">
        <f>LOG('normalization original'!G93,EXP(1))</f>
        <v>-3.1990131957719479</v>
      </c>
      <c r="H93" s="2">
        <f>('statistics of original'!H93-'statistics of original'!H$184)/('statistics of original'!H$185-'statistics of original'!H$184)</f>
        <v>0.19853078359008272</v>
      </c>
      <c r="I93" s="2">
        <f>('statistics of original'!I93-'statistics of original'!I$184)/('statistics of original'!I$185-'statistics of original'!I$184)</f>
        <v>0.3264279681103997</v>
      </c>
    </row>
    <row r="94" spans="1:9">
      <c r="A94">
        <v>93</v>
      </c>
      <c r="B94" s="6">
        <v>39326</v>
      </c>
      <c r="C94" s="2">
        <f>LOG('normalization original'!C94,EXP(1))</f>
        <v>-0.73192397355297523</v>
      </c>
      <c r="D94" s="2">
        <f>LOG('normalization original'!D94,EXP(1))</f>
        <v>-0.9328200338253656</v>
      </c>
      <c r="E94" s="2">
        <f>LOG('normalization original'!E94,EXP(1))</f>
        <v>-0.53153055994183263</v>
      </c>
      <c r="F94" s="2">
        <f>LOG('normalization original'!F94,EXP(1))</f>
        <v>-1.6149333965353534</v>
      </c>
      <c r="G94" s="2">
        <f>LOG('normalization original'!G94,EXP(1))</f>
        <v>-3.5676643307573999</v>
      </c>
      <c r="H94" s="2">
        <f>('statistics of original'!H94-'statistics of original'!H$184)/('statistics of original'!H$185-'statistics of original'!H$184)</f>
        <v>0.21594610534872022</v>
      </c>
      <c r="I94" s="2">
        <f>('statistics of original'!I94-'statistics of original'!I$184)/('statistics of original'!I$185-'statistics of original'!I$184)</f>
        <v>0.33293546476217933</v>
      </c>
    </row>
    <row r="95" spans="1:9">
      <c r="A95">
        <v>94</v>
      </c>
      <c r="B95" s="6">
        <v>39356</v>
      </c>
      <c r="C95" s="2">
        <f>LOG('normalization original'!C95,EXP(1))</f>
        <v>-0.70624891917322119</v>
      </c>
      <c r="D95" s="2">
        <f>LOG('normalization original'!D95,EXP(1))</f>
        <v>-0.90427650188382591</v>
      </c>
      <c r="E95" s="2">
        <f>LOG('normalization original'!E95,EXP(1))</f>
        <v>-0.48719441471425806</v>
      </c>
      <c r="F95" s="2">
        <f>LOG('normalization original'!F95,EXP(1))</f>
        <v>-1.6434185934594281</v>
      </c>
      <c r="G95" s="2" t="e">
        <f>LOG('normalization original'!G95,EXP(1))</f>
        <v>#NUM!</v>
      </c>
      <c r="H95" s="2">
        <f>('statistics of original'!H95-'statistics of original'!H$184)/('statistics of original'!H$185-'statistics of original'!H$184)</f>
        <v>0.21748301796672442</v>
      </c>
      <c r="I95" s="2">
        <f>('statistics of original'!I95-'statistics of original'!I$184)/('statistics of original'!I$185-'statistics of original'!I$184)</f>
        <v>0.3384831252037665</v>
      </c>
    </row>
    <row r="96" spans="1:9">
      <c r="A96">
        <v>95</v>
      </c>
      <c r="B96" s="6">
        <v>39387</v>
      </c>
      <c r="C96" s="2">
        <f>LOG('normalization original'!C96,EXP(1))</f>
        <v>-0.58976077648826553</v>
      </c>
      <c r="D96" s="2">
        <f>LOG('normalization original'!D96,EXP(1))</f>
        <v>-0.78018381741039466</v>
      </c>
      <c r="E96" s="2">
        <f>LOG('normalization original'!E96,EXP(1))</f>
        <v>-0.48199621380399366</v>
      </c>
      <c r="F96" s="2">
        <f>LOG('normalization original'!F96,EXP(1))</f>
        <v>-1.4091997643086911</v>
      </c>
      <c r="G96" s="2">
        <f>LOG('normalization original'!G96,EXP(1))</f>
        <v>-3.5920557838815563</v>
      </c>
      <c r="H96" s="2">
        <f>('statistics of original'!H96-'statistics of original'!H$184)/('statistics of original'!H$185-'statistics of original'!H$184)</f>
        <v>0.23202026072560847</v>
      </c>
      <c r="I96" s="2">
        <f>('statistics of original'!I96-'statistics of original'!I$184)/('statistics of original'!I$185-'statistics of original'!I$184)</f>
        <v>0.34943093935466585</v>
      </c>
    </row>
    <row r="97" spans="1:9">
      <c r="A97">
        <v>96</v>
      </c>
      <c r="B97" s="6">
        <v>39417</v>
      </c>
      <c r="C97" s="2">
        <f>LOG('normalization original'!C97,EXP(1))</f>
        <v>-0.66382966247653041</v>
      </c>
      <c r="D97" s="2">
        <f>LOG('normalization original'!D97,EXP(1))</f>
        <v>-0.82038712894805543</v>
      </c>
      <c r="E97" s="2">
        <f>LOG('normalization original'!E97,EXP(1))</f>
        <v>-0.48789272952918639</v>
      </c>
      <c r="F97" s="2">
        <f>LOG('normalization original'!F97,EXP(1))</f>
        <v>-1.408115675417859</v>
      </c>
      <c r="G97" s="2">
        <f>LOG('normalization original'!G97,EXP(1))</f>
        <v>-4.248835320270631</v>
      </c>
      <c r="H97" s="2">
        <f>('statistics of original'!H97-'statistics of original'!H$184)/('statistics of original'!H$185-'statistics of original'!H$184)</f>
        <v>0.26672233628693076</v>
      </c>
      <c r="I97" s="2">
        <f>('statistics of original'!I97-'statistics of original'!I$184)/('statistics of original'!I$185-'statistics of original'!I$184)</f>
        <v>0.35759932011384604</v>
      </c>
    </row>
    <row r="98" spans="1:9">
      <c r="A98">
        <v>97</v>
      </c>
      <c r="B98" s="6">
        <v>39448</v>
      </c>
      <c r="C98" s="2">
        <f>LOG('normalization original'!C98,EXP(1))</f>
        <v>-0.60780884635996846</v>
      </c>
      <c r="D98" s="2">
        <f>LOG('normalization original'!D98,EXP(1))</f>
        <v>-0.73080201836342451</v>
      </c>
      <c r="E98" s="2">
        <f>LOG('normalization original'!E98,EXP(1))</f>
        <v>-0.50776764967898447</v>
      </c>
      <c r="F98" s="2">
        <f>LOG('normalization original'!F98,EXP(1))</f>
        <v>-1.2197728676638508</v>
      </c>
      <c r="G98" s="2">
        <f>LOG('normalization original'!G98,EXP(1))</f>
        <v>-2.7715691809450105</v>
      </c>
      <c r="H98" s="2">
        <f>('statistics of original'!H98-'statistics of original'!H$184)/('statistics of original'!H$185-'statistics of original'!H$184)</f>
        <v>0.29693081707259072</v>
      </c>
      <c r="I98" s="2">
        <f>('statistics of original'!I98-'statistics of original'!I$184)/('statistics of original'!I$185-'statistics of original'!I$184)</f>
        <v>0.37364289245586463</v>
      </c>
    </row>
    <row r="99" spans="1:9">
      <c r="A99">
        <v>98</v>
      </c>
      <c r="B99" s="6">
        <v>39479</v>
      </c>
      <c r="C99" s="2">
        <f>LOG('normalization original'!C99,EXP(1))</f>
        <v>-0.60879235965197132</v>
      </c>
      <c r="D99" s="2">
        <f>LOG('normalization original'!D99,EXP(1))</f>
        <v>-0.7040426647928999</v>
      </c>
      <c r="E99" s="2">
        <f>LOG('normalization original'!E99,EXP(1))</f>
        <v>-0.49932796447724975</v>
      </c>
      <c r="F99" s="2">
        <f>LOG('normalization original'!F99,EXP(1))</f>
        <v>-1.1711233562214332</v>
      </c>
      <c r="G99" s="2">
        <f>LOG('normalization original'!G99,EXP(1))</f>
        <v>-2.5269194244098374</v>
      </c>
      <c r="H99" s="2">
        <f>('statistics of original'!H99-'statistics of original'!H$184)/('statistics of original'!H$185-'statistics of original'!H$184)</f>
        <v>0.28765792941535434</v>
      </c>
      <c r="I99" s="2">
        <f>('statistics of original'!I99-'statistics of original'!I$184)/('statistics of original'!I$185-'statistics of original'!I$184)</f>
        <v>0.38858224920663009</v>
      </c>
    </row>
    <row r="100" spans="1:9">
      <c r="A100">
        <v>99</v>
      </c>
      <c r="B100" s="6">
        <v>39508</v>
      </c>
      <c r="C100" s="2">
        <f>LOG('normalization original'!C100,EXP(1))</f>
        <v>-0.41334244962900152</v>
      </c>
      <c r="D100" s="2">
        <f>LOG('normalization original'!D100,EXP(1))</f>
        <v>-0.52172110799894511</v>
      </c>
      <c r="E100" s="2">
        <f>LOG('normalization original'!E100,EXP(1))</f>
        <v>-0.46510457235672026</v>
      </c>
      <c r="F100" s="2">
        <f>LOG('normalization original'!F100,EXP(1))</f>
        <v>-0.80145484316615434</v>
      </c>
      <c r="G100" s="2">
        <f>LOG('normalization original'!G100,EXP(1))</f>
        <v>-2.0332616042662113</v>
      </c>
      <c r="H100" s="2">
        <f>('statistics of original'!H100-'statistics of original'!H$184)/('statistics of original'!H$185-'statistics of original'!H$184)</f>
        <v>0.27692391416154327</v>
      </c>
      <c r="I100" s="2">
        <f>('statistics of original'!I100-'statistics of original'!I$184)/('statistics of original'!I$185-'statistics of original'!I$184)</f>
        <v>0.39771489659022297</v>
      </c>
    </row>
    <row r="101" spans="1:9">
      <c r="A101">
        <v>100</v>
      </c>
      <c r="B101" s="6">
        <v>39539</v>
      </c>
      <c r="C101" s="2">
        <f>LOG('normalization original'!C101,EXP(1))</f>
        <v>-0.44708685323342573</v>
      </c>
      <c r="D101" s="2">
        <f>LOG('normalization original'!D101,EXP(1))</f>
        <v>-0.52383007187376562</v>
      </c>
      <c r="E101" s="2">
        <f>LOG('normalization original'!E101,EXP(1))</f>
        <v>-0.4221833529682299</v>
      </c>
      <c r="F101" s="2">
        <f>LOG('normalization original'!F101,EXP(1))</f>
        <v>-0.78251622878312099</v>
      </c>
      <c r="G101" s="2">
        <f>LOG('normalization original'!G101,EXP(1))</f>
        <v>-2.3552931567326318</v>
      </c>
      <c r="H101" s="2">
        <f>('statistics of original'!H101-'statistics of original'!H$184)/('statistics of original'!H$185-'statistics of original'!H$184)</f>
        <v>0.28546538115467196</v>
      </c>
      <c r="I101" s="2">
        <f>('statistics of original'!I101-'statistics of original'!I$184)/('statistics of original'!I$185-'statistics of original'!I$184)</f>
        <v>0.41712480190184653</v>
      </c>
    </row>
    <row r="102" spans="1:9">
      <c r="A102">
        <v>101</v>
      </c>
      <c r="B102" s="6">
        <v>39569</v>
      </c>
      <c r="C102" s="2">
        <f>LOG('normalization original'!C102,EXP(1))</f>
        <v>-0.55152749565145587</v>
      </c>
      <c r="D102" s="2">
        <f>LOG('normalization original'!D102,EXP(1))</f>
        <v>-0.59252139036049256</v>
      </c>
      <c r="E102" s="2">
        <f>LOG('normalization original'!E102,EXP(1))</f>
        <v>-0.45561099308975994</v>
      </c>
      <c r="F102" s="2">
        <f>LOG('normalization original'!F102,EXP(1))</f>
        <v>-0.73067762963112914</v>
      </c>
      <c r="G102" s="2">
        <f>LOG('normalization original'!G102,EXP(1))</f>
        <v>-2.8217189646304828</v>
      </c>
      <c r="H102" s="2">
        <f>('statistics of original'!H102-'statistics of original'!H$184)/('statistics of original'!H$185-'statistics of original'!H$184)</f>
        <v>0.29366238808808742</v>
      </c>
      <c r="I102" s="2">
        <f>('statistics of original'!I102-'statistics of original'!I$184)/('statistics of original'!I$185-'statistics of original'!I$184)</f>
        <v>0.4276290534055161</v>
      </c>
    </row>
    <row r="103" spans="1:9">
      <c r="A103">
        <v>102</v>
      </c>
      <c r="B103" s="6">
        <v>39600</v>
      </c>
      <c r="C103" s="2">
        <f>LOG('normalization original'!C103,EXP(1))</f>
        <v>-0.56190047168268331</v>
      </c>
      <c r="D103" s="2">
        <f>LOG('normalization original'!D103,EXP(1))</f>
        <v>-0.5743458620106674</v>
      </c>
      <c r="E103" s="2">
        <f>LOG('normalization original'!E103,EXP(1))</f>
        <v>-0.37620386345482087</v>
      </c>
      <c r="F103" s="2">
        <f>LOG('normalization original'!F103,EXP(1))</f>
        <v>-0.71738441285681764</v>
      </c>
      <c r="G103" s="2">
        <f>LOG('normalization original'!G103,EXP(1))</f>
        <v>-2.6158669104263339</v>
      </c>
      <c r="H103" s="2">
        <f>('statistics of original'!H103-'statistics of original'!H$184)/('statistics of original'!H$185-'statistics of original'!H$184)</f>
        <v>0.31930590669599507</v>
      </c>
      <c r="I103" s="2">
        <f>('statistics of original'!I103-'statistics of original'!I$184)/('statistics of original'!I$185-'statistics of original'!I$184)</f>
        <v>0.43072174314386885</v>
      </c>
    </row>
    <row r="104" spans="1:9">
      <c r="A104">
        <v>103</v>
      </c>
      <c r="B104" s="6">
        <v>39630</v>
      </c>
      <c r="C104" s="2">
        <f>LOG('normalization original'!C104,EXP(1))</f>
        <v>-0.56264199975878049</v>
      </c>
      <c r="D104" s="2">
        <f>LOG('normalization original'!D104,EXP(1))</f>
        <v>-0.55334899689024342</v>
      </c>
      <c r="E104" s="2">
        <f>LOG('normalization original'!E104,EXP(1))</f>
        <v>-0.3532777029425706</v>
      </c>
      <c r="F104" s="2">
        <f>LOG('normalization original'!F104,EXP(1))</f>
        <v>-0.73346403569312379</v>
      </c>
      <c r="G104" s="2">
        <f>LOG('normalization original'!G104,EXP(1))</f>
        <v>-2.7290095665262135</v>
      </c>
      <c r="H104" s="2">
        <f>('statistics of original'!H104-'statistics of original'!H$184)/('statistics of original'!H$185-'statistics of original'!H$184)</f>
        <v>0.32347122665521433</v>
      </c>
      <c r="I104" s="2">
        <f>('statistics of original'!I104-'statistics of original'!I$184)/('statistics of original'!I$185-'statistics of original'!I$184)</f>
        <v>0.44019136262080372</v>
      </c>
    </row>
    <row r="105" spans="1:9">
      <c r="A105">
        <v>104</v>
      </c>
      <c r="B105" s="6">
        <v>39661</v>
      </c>
      <c r="C105" s="2">
        <f>LOG('normalization original'!C105,EXP(1))</f>
        <v>-0.74471631942634875</v>
      </c>
      <c r="D105" s="2">
        <f>LOG('normalization original'!D105,EXP(1))</f>
        <v>-0.68567309732417947</v>
      </c>
      <c r="E105" s="2">
        <f>LOG('normalization original'!E105,EXP(1))</f>
        <v>-0.42864640692557254</v>
      </c>
      <c r="F105" s="2">
        <f>LOG('normalization original'!F105,EXP(1))</f>
        <v>-0.80609467604664942</v>
      </c>
      <c r="G105" s="2">
        <f>LOG('normalization original'!G105,EXP(1))</f>
        <v>-2.7715691809450105</v>
      </c>
      <c r="H105" s="2">
        <f>('statistics of original'!H105-'statistics of original'!H$184)/('statistics of original'!H$185-'statistics of original'!H$184)</f>
        <v>0.32782414310466557</v>
      </c>
      <c r="I105" s="2">
        <f>('statistics of original'!I105-'statistics of original'!I$184)/('statistics of original'!I$185-'statistics of original'!I$184)</f>
        <v>0.45035238732870259</v>
      </c>
    </row>
    <row r="106" spans="1:9">
      <c r="A106">
        <v>105</v>
      </c>
      <c r="B106" s="6">
        <v>39692</v>
      </c>
      <c r="C106" s="2">
        <f>LOG('normalization original'!C106,EXP(1))</f>
        <v>-0.84373553473609419</v>
      </c>
      <c r="D106" s="2">
        <f>LOG('normalization original'!D106,EXP(1))</f>
        <v>-0.74650458002740649</v>
      </c>
      <c r="E106" s="2">
        <f>LOG('normalization original'!E106,EXP(1))</f>
        <v>-0.55199651003383976</v>
      </c>
      <c r="F106" s="2">
        <f>LOG('normalization original'!F106,EXP(1))</f>
        <v>-0.65278130139203272</v>
      </c>
      <c r="G106" s="2">
        <f>LOG('normalization original'!G106,EXP(1))</f>
        <v>-2.3340157582853451</v>
      </c>
      <c r="H106" s="2">
        <f>('statistics of original'!H106-'statistics of original'!H$184)/('statistics of original'!H$185-'statistics of original'!H$184)</f>
        <v>0.3268577888741267</v>
      </c>
      <c r="I106" s="2">
        <f>('statistics of original'!I106-'statistics of original'!I$184)/('statistics of original'!I$185-'statistics of original'!I$184)</f>
        <v>0.45593783659746273</v>
      </c>
    </row>
    <row r="107" spans="1:9">
      <c r="A107">
        <v>106</v>
      </c>
      <c r="B107" s="6">
        <v>39722</v>
      </c>
      <c r="C107" s="2">
        <f>LOG('normalization original'!C107,EXP(1))</f>
        <v>-0.9671185259071392</v>
      </c>
      <c r="D107" s="2">
        <f>LOG('normalization original'!D107,EXP(1))</f>
        <v>-0.82513172111599231</v>
      </c>
      <c r="E107" s="2">
        <f>LOG('normalization original'!E107,EXP(1))</f>
        <v>-0.82485619471336069</v>
      </c>
      <c r="F107" s="2">
        <f>LOG('normalization original'!F107,EXP(1))</f>
        <v>-0.35016147210909249</v>
      </c>
      <c r="G107" s="2">
        <f>LOG('normalization original'!G107,EXP(1))</f>
        <v>-1.5895752833378494</v>
      </c>
      <c r="H107" s="2">
        <f>('statistics of original'!H107-'statistics of original'!H$184)/('statistics of original'!H$185-'statistics of original'!H$184)</f>
        <v>0.32068546066648851</v>
      </c>
      <c r="I107" s="2">
        <f>('statistics of original'!I107-'statistics of original'!I$184)/('statistics of original'!I$185-'statistics of original'!I$184)</f>
        <v>0.44918875206437764</v>
      </c>
    </row>
    <row r="108" spans="1:9">
      <c r="A108">
        <v>107</v>
      </c>
      <c r="B108" s="6">
        <v>39753</v>
      </c>
      <c r="C108" s="2">
        <f>LOG('normalization original'!C108,EXP(1))</f>
        <v>-1.1760242118498634</v>
      </c>
      <c r="D108" s="2">
        <f>LOG('normalization original'!D108,EXP(1))</f>
        <v>-0.94740325510265377</v>
      </c>
      <c r="E108" s="2">
        <f>LOG('normalization original'!E108,EXP(1))</f>
        <v>-1.0965967380668316</v>
      </c>
      <c r="F108" s="2">
        <f>LOG('normalization original'!F108,EXP(1))</f>
        <v>-0.3203453686794771</v>
      </c>
      <c r="G108" s="2">
        <f>LOG('normalization original'!G108,EXP(1))</f>
        <v>-1.551958419766543</v>
      </c>
      <c r="H108" s="2">
        <f>('statistics of original'!H108-'statistics of original'!H$184)/('statistics of original'!H$185-'statistics of original'!H$184)</f>
        <v>0.33446161616242398</v>
      </c>
      <c r="I108" s="2">
        <f>('statistics of original'!I108-'statistics of original'!I$184)/('statistics of original'!I$185-'statistics of original'!I$184)</f>
        <v>0.45049937283577524</v>
      </c>
    </row>
    <row r="109" spans="1:9">
      <c r="A109">
        <v>108</v>
      </c>
      <c r="B109" s="6">
        <v>39783</v>
      </c>
      <c r="C109" s="2">
        <f>LOG('normalization original'!C109,EXP(1))</f>
        <v>-0.93949124807418694</v>
      </c>
      <c r="D109" s="2">
        <f>LOG('normalization original'!D109,EXP(1))</f>
        <v>-0.81472317422163965</v>
      </c>
      <c r="E109" s="2">
        <f>LOG('normalization original'!E109,EXP(1))</f>
        <v>-1.1644056823537317</v>
      </c>
      <c r="F109" s="2">
        <f>LOG('normalization original'!F109,EXP(1))</f>
        <v>-0.27664491123579127</v>
      </c>
      <c r="G109" s="2">
        <f>LOG('normalization original'!G109,EXP(1))</f>
        <v>-1.734601055388107</v>
      </c>
      <c r="H109" s="2">
        <f>('statistics of original'!H109-'statistics of original'!H$184)/('statistics of original'!H$185-'statistics of original'!H$184)</f>
        <v>0.37212418217393861</v>
      </c>
      <c r="I109" s="2">
        <f>('statistics of original'!I109-'statistics of original'!I$184)/('statistics of original'!I$185-'statistics of original'!I$184)</f>
        <v>0.46647831325269806</v>
      </c>
    </row>
    <row r="110" spans="1:9">
      <c r="A110">
        <v>109</v>
      </c>
      <c r="B110" s="6">
        <v>39814</v>
      </c>
      <c r="C110" s="2">
        <f>LOG('normalization original'!C110,EXP(1))</f>
        <v>-0.89266654466818496</v>
      </c>
      <c r="D110" s="2">
        <f>LOG('normalization original'!D110,EXP(1))</f>
        <v>-0.77745943249539406</v>
      </c>
      <c r="E110" s="2">
        <f>LOG('normalization original'!E110,EXP(1))</f>
        <v>-1.1387753744075546</v>
      </c>
      <c r="F110" s="2">
        <f>LOG('normalization original'!F110,EXP(1))</f>
        <v>-0.2596717679930321</v>
      </c>
      <c r="G110" s="2">
        <f>LOG('normalization original'!G110,EXP(1))</f>
        <v>-1.4226494120218678</v>
      </c>
      <c r="H110" s="2">
        <f>('statistics of original'!H110-'statistics of original'!H$184)/('statistics of original'!H$185-'statistics of original'!H$184)</f>
        <v>0.37376597516833321</v>
      </c>
      <c r="I110" s="2">
        <f>('statistics of original'!I110-'statistics of original'!I$184)/('statistics of original'!I$185-'statistics of original'!I$184)</f>
        <v>0.45798911838144984</v>
      </c>
    </row>
    <row r="111" spans="1:9">
      <c r="A111">
        <v>110</v>
      </c>
      <c r="B111" s="6">
        <v>39845</v>
      </c>
      <c r="C111" s="2">
        <f>LOG('normalization original'!C111,EXP(1))</f>
        <v>-1.0531198630153327</v>
      </c>
      <c r="D111" s="2">
        <f>LOG('normalization original'!D111,EXP(1))</f>
        <v>-0.87786114954460814</v>
      </c>
      <c r="E111" s="2">
        <f>LOG('normalization original'!E111,EXP(1))</f>
        <v>-1.1903843190412335</v>
      </c>
      <c r="F111" s="2">
        <f>LOG('normalization original'!F111,EXP(1))</f>
        <v>-0.21026511456549279</v>
      </c>
      <c r="G111" s="2">
        <f>LOG('normalization original'!G111,EXP(1))</f>
        <v>-1.3975784610204756</v>
      </c>
      <c r="H111" s="2">
        <f>('statistics of original'!H111-'statistics of original'!H$184)/('statistics of original'!H$185-'statistics of original'!H$184)</f>
        <v>0.35774627837468326</v>
      </c>
      <c r="I111" s="2">
        <f>('statistics of original'!I111-'statistics of original'!I$184)/('statistics of original'!I$185-'statistics of original'!I$184)</f>
        <v>0.45762686686579207</v>
      </c>
    </row>
    <row r="112" spans="1:9">
      <c r="A112">
        <v>111</v>
      </c>
      <c r="B112" s="6">
        <v>39873</v>
      </c>
      <c r="C112" s="2">
        <f>LOG('normalization original'!C112,EXP(1))</f>
        <v>-1.0191375522037296</v>
      </c>
      <c r="D112" s="2">
        <f>LOG('normalization original'!D112,EXP(1))</f>
        <v>-0.85702361703328023</v>
      </c>
      <c r="E112" s="2">
        <f>LOG('normalization original'!E112,EXP(1))</f>
        <v>-0.9531558261271823</v>
      </c>
      <c r="F112" s="2">
        <f>LOG('normalization original'!F112,EXP(1))</f>
        <v>-0.17450329790372451</v>
      </c>
      <c r="G112" s="2">
        <f>LOG('normalization original'!G112,EXP(1))</f>
        <v>-1.5079952963454266</v>
      </c>
      <c r="H112" s="2">
        <f>('statistics of original'!H112-'statistics of original'!H$184)/('statistics of original'!H$185-'statistics of original'!H$184)</f>
        <v>0.35328962403660202</v>
      </c>
      <c r="I112" s="2">
        <f>('statistics of original'!I112-'statistics of original'!I$184)/('statistics of original'!I$185-'statistics of original'!I$184)</f>
        <v>0.46848789702049431</v>
      </c>
    </row>
    <row r="113" spans="1:9">
      <c r="A113">
        <v>112</v>
      </c>
      <c r="B113" s="6">
        <v>39904</v>
      </c>
      <c r="C113" s="2">
        <f>LOG('normalization original'!C113,EXP(1))</f>
        <v>-0.99476867206084207</v>
      </c>
      <c r="D113" s="2">
        <f>LOG('normalization original'!D113,EXP(1))</f>
        <v>-0.8401455792459287</v>
      </c>
      <c r="E113" s="2">
        <f>LOG('normalization original'!E113,EXP(1))</f>
        <v>-0.8864648594027813</v>
      </c>
      <c r="F113" s="2">
        <f>LOG('normalization original'!F113,EXP(1))</f>
        <v>-0.33941459175430533</v>
      </c>
      <c r="G113" s="2">
        <f>LOG('normalization original'!G113,EXP(1))</f>
        <v>-1.56977265604167</v>
      </c>
      <c r="H113" s="2">
        <f>('statistics of original'!H113-'statistics of original'!H$184)/('statistics of original'!H$185-'statistics of original'!H$184)</f>
        <v>0.35325047478935101</v>
      </c>
      <c r="I113" s="2">
        <f>('statistics of original'!I113-'statistics of original'!I$184)/('statistics of original'!I$185-'statistics of original'!I$184)</f>
        <v>0.48285781523765398</v>
      </c>
    </row>
    <row r="114" spans="1:9">
      <c r="A114">
        <v>113</v>
      </c>
      <c r="B114" s="6">
        <v>39934</v>
      </c>
      <c r="C114" s="2">
        <f>LOG('normalization original'!C114,EXP(1))</f>
        <v>-0.84124943597442103</v>
      </c>
      <c r="D114" s="2">
        <f>LOG('normalization original'!D114,EXP(1))</f>
        <v>-0.73949520553482995</v>
      </c>
      <c r="E114" s="2">
        <f>LOG('normalization original'!E114,EXP(1))</f>
        <v>-0.84409414163918728</v>
      </c>
      <c r="F114" s="2">
        <f>LOG('normalization original'!F114,EXP(1))</f>
        <v>-0.39241882378067172</v>
      </c>
      <c r="G114" s="2">
        <f>LOG('normalization original'!G114,EXP(1))</f>
        <v>-1.5376155444071387</v>
      </c>
      <c r="H114" s="2">
        <f>('statistics of original'!H114-'statistics of original'!H$184)/('statistics of original'!H$185-'statistics of original'!H$184)</f>
        <v>0.34758194560105465</v>
      </c>
      <c r="I114" s="2">
        <f>('statistics of original'!I114-'statistics of original'!I$184)/('statistics of original'!I$185-'statistics of original'!I$184)</f>
        <v>0.50386605763239189</v>
      </c>
    </row>
    <row r="115" spans="1:9">
      <c r="A115">
        <v>114</v>
      </c>
      <c r="B115" s="6">
        <v>39965</v>
      </c>
      <c r="C115" s="2">
        <f>LOG('normalization original'!C115,EXP(1))</f>
        <v>-0.74590361549933482</v>
      </c>
      <c r="D115" s="2">
        <f>LOG('normalization original'!D115,EXP(1))</f>
        <v>-0.68017253340036754</v>
      </c>
      <c r="E115" s="2">
        <f>LOG('normalization original'!E115,EXP(1))</f>
        <v>-0.76514308347954207</v>
      </c>
      <c r="F115" s="2">
        <f>LOG('normalization original'!F115,EXP(1))</f>
        <v>-0.32818102172437774</v>
      </c>
      <c r="G115" s="2">
        <f>LOG('normalization original'!G115,EXP(1))</f>
        <v>-1.5600164810963044</v>
      </c>
      <c r="H115" s="2">
        <f>('statistics of original'!H115-'statistics of original'!H$184)/('statistics of original'!H$185-'statistics of original'!H$184)</f>
        <v>0.35196845119065695</v>
      </c>
      <c r="I115" s="2">
        <f>('statistics of original'!I115-'statistics of original'!I$184)/('statistics of original'!I$185-'statistics of original'!I$184)</f>
        <v>0.51484175733161897</v>
      </c>
    </row>
    <row r="116" spans="1:9">
      <c r="A116">
        <v>115</v>
      </c>
      <c r="B116" s="6">
        <v>39995</v>
      </c>
      <c r="C116" s="2">
        <f>LOG('normalization original'!C116,EXP(1))</f>
        <v>-0.74181338779861716</v>
      </c>
      <c r="D116" s="2">
        <f>LOG('normalization original'!D116,EXP(1))</f>
        <v>-0.67661332361976911</v>
      </c>
      <c r="E116" s="2">
        <f>LOG('normalization original'!E116,EXP(1))</f>
        <v>-0.83774414873754066</v>
      </c>
      <c r="F116" s="2">
        <f>LOG('normalization original'!F116,EXP(1))</f>
        <v>-0.32583698350654861</v>
      </c>
      <c r="G116" s="2">
        <f>LOG('normalization original'!G116,EXP(1))</f>
        <v>-1.5929141846033636</v>
      </c>
      <c r="H116" s="2">
        <f>('statistics of original'!H116-'statistics of original'!H$184)/('statistics of original'!H$185-'statistics of original'!H$184)</f>
        <v>0.35507647489362199</v>
      </c>
      <c r="I116" s="2">
        <f>('statistics of original'!I116-'statistics of original'!I$184)/('statistics of original'!I$185-'statistics of original'!I$184)</f>
        <v>0.52605122653411562</v>
      </c>
    </row>
    <row r="117" spans="1:9">
      <c r="A117">
        <v>116</v>
      </c>
      <c r="B117" s="6">
        <v>40026</v>
      </c>
      <c r="C117" s="2">
        <f>LOG('normalization original'!C117,EXP(1))</f>
        <v>-0.70271554796991931</v>
      </c>
      <c r="D117" s="2">
        <f>LOG('normalization original'!D117,EXP(1))</f>
        <v>-0.64991630866556516</v>
      </c>
      <c r="E117" s="2">
        <f>LOG('normalization original'!E117,EXP(1))</f>
        <v>-0.78724916507608855</v>
      </c>
      <c r="F117" s="2">
        <f>LOG('normalization original'!F117,EXP(1))</f>
        <v>-0.34533686188105411</v>
      </c>
      <c r="G117" s="2">
        <f>LOG('normalization original'!G117,EXP(1))</f>
        <v>-1.6217541817020849</v>
      </c>
      <c r="H117" s="2">
        <f>('statistics of original'!H117-'statistics of original'!H$184)/('statistics of original'!H$185-'statistics of original'!H$184)</f>
        <v>0.35427753320288413</v>
      </c>
      <c r="I117" s="2">
        <f>('statistics of original'!I117-'statistics of original'!I$184)/('statistics of original'!I$185-'statistics of original'!I$184)</f>
        <v>0.53548774821069911</v>
      </c>
    </row>
    <row r="118" spans="1:9">
      <c r="A118">
        <v>117</v>
      </c>
      <c r="B118" s="6">
        <v>40057</v>
      </c>
      <c r="C118" s="2">
        <f>LOG('normalization original'!C118,EXP(1))</f>
        <v>-0.61065851539545857</v>
      </c>
      <c r="D118" s="2">
        <f>LOG('normalization original'!D118,EXP(1))</f>
        <v>-0.5845133395571499</v>
      </c>
      <c r="E118" s="2">
        <f>LOG('normalization original'!E118,EXP(1))</f>
        <v>-0.82437449199613588</v>
      </c>
      <c r="F118" s="2">
        <f>LOG('normalization original'!F118,EXP(1))</f>
        <v>-0.33139659160078355</v>
      </c>
      <c r="G118" s="2">
        <f>LOG('normalization original'!G118,EXP(1))</f>
        <v>-1.5567854605148583</v>
      </c>
      <c r="H118" s="2">
        <f>('statistics of original'!H118-'statistics of original'!H$184)/('statistics of original'!H$185-'statistics of original'!H$184)</f>
        <v>0.38805925870748009</v>
      </c>
      <c r="I118" s="2">
        <f>('statistics of original'!I118-'statistics of original'!I$184)/('statistics of original'!I$185-'statistics of original'!I$184)</f>
        <v>0.55158526736116453</v>
      </c>
    </row>
    <row r="119" spans="1:9">
      <c r="A119">
        <v>118</v>
      </c>
      <c r="B119" s="6">
        <v>40087</v>
      </c>
      <c r="C119" s="2">
        <f>LOG('normalization original'!C119,EXP(1))</f>
        <v>-0.5539758368999409</v>
      </c>
      <c r="D119" s="2">
        <f>LOG('normalization original'!D119,EXP(1))</f>
        <v>-0.5439705465224649</v>
      </c>
      <c r="E119" s="2">
        <f>LOG('normalization original'!E119,EXP(1))</f>
        <v>-0.80351126589332833</v>
      </c>
      <c r="F119" s="2">
        <f>LOG('normalization original'!F119,EXP(1))</f>
        <v>-0.36594568438574238</v>
      </c>
      <c r="G119" s="2">
        <f>LOG('normalization original'!G119,EXP(1))</f>
        <v>-1.5567854605148583</v>
      </c>
      <c r="H119" s="2">
        <f>('statistics of original'!H119-'statistics of original'!H$184)/('statistics of original'!H$185-'statistics of original'!H$184)</f>
        <v>0.37042568370371071</v>
      </c>
      <c r="I119" s="2">
        <f>('statistics of original'!I119-'statistics of original'!I$184)/('statistics of original'!I$185-'statistics of original'!I$184)</f>
        <v>0.56609539515776586</v>
      </c>
    </row>
    <row r="120" spans="1:9">
      <c r="A120">
        <v>119</v>
      </c>
      <c r="B120" s="6">
        <v>40118</v>
      </c>
      <c r="C120" s="2">
        <f>LOG('normalization original'!C120,EXP(1))</f>
        <v>-0.5241271996552932</v>
      </c>
      <c r="D120" s="2">
        <f>LOG('normalization original'!D120,EXP(1))</f>
        <v>-0.52289220545097614</v>
      </c>
      <c r="E120" s="2">
        <f>LOG('normalization original'!E120,EXP(1))</f>
        <v>-0.82097951832110938</v>
      </c>
      <c r="F120" s="2">
        <f>LOG('normalization original'!F120,EXP(1))</f>
        <v>-0.36744807092599024</v>
      </c>
      <c r="G120" s="2">
        <f>LOG('normalization original'!G120,EXP(1))</f>
        <v>-1.5281666552092052</v>
      </c>
      <c r="H120" s="2">
        <f>('statistics of original'!H120-'statistics of original'!H$184)/('statistics of original'!H$185-'statistics of original'!H$184)</f>
        <v>0.38907919561397425</v>
      </c>
      <c r="I120" s="2">
        <f>('statistics of original'!I120-'statistics of original'!I$184)/('statistics of original'!I$185-'statistics of original'!I$184)</f>
        <v>0.58186662733153816</v>
      </c>
    </row>
    <row r="121" spans="1:9">
      <c r="A121">
        <v>120</v>
      </c>
      <c r="B121" s="6">
        <v>40148</v>
      </c>
      <c r="C121" s="2">
        <f>LOG('normalization original'!C121,EXP(1))</f>
        <v>-0.57809132528047524</v>
      </c>
      <c r="D121" s="2">
        <f>LOG('normalization original'!D121,EXP(1))</f>
        <v>-0.56135389106009725</v>
      </c>
      <c r="E121" s="2">
        <f>LOG('normalization original'!E121,EXP(1))</f>
        <v>-0.84252737932493549</v>
      </c>
      <c r="F121" s="2">
        <f>LOG('normalization original'!F121,EXP(1))</f>
        <v>-0.39808043222054396</v>
      </c>
      <c r="G121" s="2">
        <f>LOG('normalization original'!G121,EXP(1))</f>
        <v>-1.4717922476814649</v>
      </c>
      <c r="H121" s="2">
        <f>('statistics of original'!H121-'statistics of original'!H$184)/('statistics of original'!H$185-'statistics of original'!H$184)</f>
        <v>0.42834474811896056</v>
      </c>
      <c r="I121" s="2">
        <f>('statistics of original'!I121-'statistics of original'!I$184)/('statistics of original'!I$185-'statistics of original'!I$184)</f>
        <v>0.58456761633029841</v>
      </c>
    </row>
    <row r="122" spans="1:9">
      <c r="A122">
        <v>121</v>
      </c>
      <c r="B122" s="6">
        <v>40179</v>
      </c>
      <c r="C122" s="2">
        <f>LOG('normalization original'!C122,EXP(1))</f>
        <v>-0.59363004106507189</v>
      </c>
      <c r="D122" s="2">
        <f>LOG('normalization original'!D122,EXP(1))</f>
        <v>-0.57237396095267823</v>
      </c>
      <c r="E122" s="2">
        <f>LOG('normalization original'!E122,EXP(1))</f>
        <v>-0.8092235504338724</v>
      </c>
      <c r="F122" s="2">
        <f>LOG('normalization original'!F122,EXP(1))</f>
        <v>-0.45779279055862504</v>
      </c>
      <c r="G122" s="2">
        <f>LOG('normalization original'!G122,EXP(1))</f>
        <v>-1.3132069707863416</v>
      </c>
      <c r="H122" s="2">
        <f>('statistics of original'!H122-'statistics of original'!H$184)/('statistics of original'!H$185-'statistics of original'!H$184)</f>
        <v>0.42390648783381918</v>
      </c>
      <c r="I122" s="2">
        <f>('statistics of original'!I122-'statistics of original'!I$184)/('statistics of original'!I$185-'statistics of original'!I$184)</f>
        <v>0.58875540021886252</v>
      </c>
    </row>
    <row r="123" spans="1:9">
      <c r="A123">
        <v>122</v>
      </c>
      <c r="B123" s="6">
        <v>40210</v>
      </c>
      <c r="C123" s="2">
        <f>LOG('normalization original'!C123,EXP(1))</f>
        <v>-0.71929320698973387</v>
      </c>
      <c r="D123" s="2">
        <f>LOG('normalization original'!D123,EXP(1))</f>
        <v>-0.66007954137178371</v>
      </c>
      <c r="E123" s="2">
        <f>LOG('normalization original'!E123,EXP(1))</f>
        <v>-0.97697048542727971</v>
      </c>
      <c r="F123" s="2">
        <f>LOG('normalization original'!F123,EXP(1))</f>
        <v>-0.51401465159939008</v>
      </c>
      <c r="G123" s="2">
        <f>LOG('normalization original'!G123,EXP(1))</f>
        <v>-1.2590732137031404</v>
      </c>
      <c r="H123" s="2">
        <f>('statistics of original'!H123-'statistics of original'!H$184)/('statistics of original'!H$185-'statistics of original'!H$184)</f>
        <v>0.46126519018403461</v>
      </c>
      <c r="I123" s="2">
        <f>('statistics of original'!I123-'statistics of original'!I$184)/('statistics of original'!I$185-'statistics of original'!I$184)</f>
        <v>0.5911973402920373</v>
      </c>
    </row>
    <row r="124" spans="1:9">
      <c r="A124">
        <v>123</v>
      </c>
      <c r="B124" s="6">
        <v>40238</v>
      </c>
      <c r="C124" s="2">
        <f>LOG('normalization original'!C124,EXP(1))</f>
        <v>-0.69857122911423086</v>
      </c>
      <c r="D124" s="2">
        <f>LOG('normalization original'!D124,EXP(1))</f>
        <v>-0.64513796137358481</v>
      </c>
      <c r="E124" s="2">
        <f>LOG('normalization original'!E124,EXP(1))</f>
        <v>-0.93133705155991398</v>
      </c>
      <c r="F124" s="2">
        <f>LOG('normalization original'!F124,EXP(1))</f>
        <v>-0.54256587458604921</v>
      </c>
      <c r="G124" s="2">
        <f>LOG('normalization original'!G124,EXP(1))</f>
        <v>-1.1567112010415705</v>
      </c>
      <c r="H124" s="2">
        <f>('statistics of original'!H124-'statistics of original'!H$184)/('statistics of original'!H$185-'statistics of original'!H$184)</f>
        <v>0.45137669203865405</v>
      </c>
      <c r="I124" s="2">
        <f>('statistics of original'!I124-'statistics of original'!I$184)/('statistics of original'!I$185-'statistics of original'!I$184)</f>
        <v>0.59705929953066283</v>
      </c>
    </row>
    <row r="125" spans="1:9">
      <c r="A125">
        <v>124</v>
      </c>
      <c r="B125" s="6">
        <v>40269</v>
      </c>
      <c r="C125" s="2">
        <f>LOG('normalization original'!C125,EXP(1))</f>
        <v>-0.70385398160835611</v>
      </c>
      <c r="D125" s="2">
        <f>LOG('normalization original'!D125,EXP(1))</f>
        <v>-0.6477897794218781</v>
      </c>
      <c r="E125" s="2">
        <f>LOG('normalization original'!E125,EXP(1))</f>
        <v>-0.83386964178660627</v>
      </c>
      <c r="F125" s="2">
        <f>LOG('normalization original'!F125,EXP(1))</f>
        <v>-0.59086844412173456</v>
      </c>
      <c r="G125" s="2">
        <f>LOG('normalization original'!G125,EXP(1))</f>
        <v>-1.0898106069312827</v>
      </c>
      <c r="H125" s="2">
        <f>('statistics of original'!H125-'statistics of original'!H$184)/('statistics of original'!H$185-'statistics of original'!H$184)</f>
        <v>0.43993277297355327</v>
      </c>
      <c r="I125" s="2">
        <f>('statistics of original'!I125-'statistics of original'!I$184)/('statistics of original'!I$185-'statistics of original'!I$184)</f>
        <v>0.60837718357525572</v>
      </c>
    </row>
    <row r="126" spans="1:9">
      <c r="A126">
        <v>125</v>
      </c>
      <c r="B126" s="6">
        <v>40299</v>
      </c>
      <c r="C126" s="2">
        <f>LOG('normalization original'!C126,EXP(1))</f>
        <v>-0.92085117972635899</v>
      </c>
      <c r="D126" s="2">
        <f>LOG('normalization original'!D126,EXP(1))</f>
        <v>-0.79207601427822283</v>
      </c>
      <c r="E126" s="2">
        <f>LOG('normalization original'!E126,EXP(1))</f>
        <v>-1.0910433911891086</v>
      </c>
      <c r="F126" s="2">
        <f>LOG('normalization original'!F126,EXP(1))</f>
        <v>-0.62620280473300738</v>
      </c>
      <c r="G126" s="2">
        <f>LOG('normalization original'!G126,EXP(1))</f>
        <v>-1.0233149526837582</v>
      </c>
      <c r="H126" s="2">
        <f>('statistics of original'!H126-'statistics of original'!H$184)/('statistics of original'!H$185-'statistics of original'!H$184)</f>
        <v>0.44031512554398128</v>
      </c>
      <c r="I126" s="2">
        <f>('statistics of original'!I126-'statistics of original'!I$184)/('statistics of original'!I$185-'statistics of original'!I$184)</f>
        <v>0.59508437723882524</v>
      </c>
    </row>
    <row r="127" spans="1:9">
      <c r="A127">
        <v>126</v>
      </c>
      <c r="B127" s="6">
        <v>40330</v>
      </c>
      <c r="C127" s="2">
        <f>LOG('normalization original'!C127,EXP(1))</f>
        <v>-0.92113424532870192</v>
      </c>
      <c r="D127" s="2">
        <f>LOG('normalization original'!D127,EXP(1))</f>
        <v>-0.7890132247476771</v>
      </c>
      <c r="E127" s="2">
        <f>LOG('normalization original'!E127,EXP(1))</f>
        <v>-1.1360092890838531</v>
      </c>
      <c r="F127" s="2">
        <f>LOG('normalization original'!F127,EXP(1))</f>
        <v>-0.51401465159939008</v>
      </c>
      <c r="G127" s="2">
        <f>LOG('normalization original'!G127,EXP(1))</f>
        <v>-0.83110863665726054</v>
      </c>
      <c r="H127" s="2">
        <f>('statistics of original'!H127-'statistics of original'!H$184)/('statistics of original'!H$185-'statistics of original'!H$184)</f>
        <v>0.4673777662818121</v>
      </c>
      <c r="I127" s="2">
        <f>('statistics of original'!I127-'statistics of original'!I$184)/('statistics of original'!I$185-'statistics of original'!I$184)</f>
        <v>0.59893336474583891</v>
      </c>
    </row>
    <row r="128" spans="1:9">
      <c r="A128">
        <v>127</v>
      </c>
      <c r="B128" s="6">
        <v>40360</v>
      </c>
      <c r="C128" s="2">
        <f>LOG('normalization original'!C128,EXP(1))</f>
        <v>-0.68478644392454446</v>
      </c>
      <c r="D128" s="2">
        <f>LOG('normalization original'!D128,EXP(1))</f>
        <v>-0.61745272491002046</v>
      </c>
      <c r="E128" s="2">
        <f>LOG('normalization original'!E128,EXP(1))</f>
        <v>-1.0202654581693076</v>
      </c>
      <c r="F128" s="2">
        <f>LOG('normalization original'!F128,EXP(1))</f>
        <v>-0.37723941275300044</v>
      </c>
      <c r="G128" s="2">
        <f>LOG('normalization original'!G128,EXP(1))</f>
        <v>-0.7161920524749702</v>
      </c>
      <c r="H128" s="2">
        <f>('statistics of original'!H128-'statistics of original'!H$184)/('statistics of original'!H$185-'statistics of original'!H$184)</f>
        <v>0.46777222922249861</v>
      </c>
      <c r="I128" s="2">
        <f>('statistics of original'!I128-'statistics of original'!I$184)/('statistics of original'!I$185-'statistics of original'!I$184)</f>
        <v>0.6209861424461568</v>
      </c>
    </row>
    <row r="129" spans="1:9">
      <c r="A129">
        <v>128</v>
      </c>
      <c r="B129" s="6">
        <v>40391</v>
      </c>
      <c r="C129" s="2">
        <f>LOG('normalization original'!C129,EXP(1))</f>
        <v>-0.62856287808459976</v>
      </c>
      <c r="D129" s="2">
        <f>LOG('normalization original'!D129,EXP(1))</f>
        <v>-0.58277009418977488</v>
      </c>
      <c r="E129" s="2">
        <f>LOG('normalization original'!E129,EXP(1))</f>
        <v>-1.0563822915215622</v>
      </c>
      <c r="F129" s="2">
        <f>LOG('normalization original'!F129,EXP(1))</f>
        <v>-0.39101841183075703</v>
      </c>
      <c r="G129" s="2">
        <f>LOG('normalization original'!G129,EXP(1))</f>
        <v>-0.68873665602261536</v>
      </c>
      <c r="H129" s="2">
        <f>('statistics of original'!H129-'statistics of original'!H$184)/('statistics of original'!H$185-'statistics of original'!H$184)</f>
        <v>0.46828916685108324</v>
      </c>
      <c r="I129" s="2">
        <f>('statistics of original'!I129-'statistics of original'!I$184)/('statistics of original'!I$185-'statistics of original'!I$184)</f>
        <v>0.62331706155122357</v>
      </c>
    </row>
    <row r="130" spans="1:9">
      <c r="A130">
        <v>129</v>
      </c>
      <c r="B130" s="6">
        <v>40422</v>
      </c>
      <c r="C130" s="2">
        <f>LOG('normalization original'!C130,EXP(1))</f>
        <v>-0.53143434585859384</v>
      </c>
      <c r="D130" s="2">
        <f>LOG('normalization original'!D130,EXP(1))</f>
        <v>-0.49995595152908678</v>
      </c>
      <c r="E130" s="2">
        <f>LOG('normalization original'!E130,EXP(1))</f>
        <v>-0.9693958314883897</v>
      </c>
      <c r="F130" s="2">
        <f>LOG('normalization original'!F130,EXP(1))</f>
        <v>-0.34543236228413876</v>
      </c>
      <c r="G130" s="2">
        <f>LOG('normalization original'!G130,EXP(1))</f>
        <v>-0.57797437165936894</v>
      </c>
      <c r="H130" s="2">
        <f>('statistics of original'!H130-'statistics of original'!H$184)/('statistics of original'!H$185-'statistics of original'!H$184)</f>
        <v>0.49436279401779698</v>
      </c>
      <c r="I130" s="2">
        <f>('statistics of original'!I130-'statistics of original'!I$184)/('statistics of original'!I$185-'statistics of original'!I$184)</f>
        <v>0.64949950653003963</v>
      </c>
    </row>
    <row r="131" spans="1:9">
      <c r="A131">
        <v>130</v>
      </c>
      <c r="B131" s="6">
        <v>40452</v>
      </c>
      <c r="C131" s="2">
        <f>LOG('normalization original'!C131,EXP(1))</f>
        <v>-0.45981175835892157</v>
      </c>
      <c r="D131" s="2">
        <f>LOG('normalization original'!D131,EXP(1))</f>
        <v>-0.42326640514289954</v>
      </c>
      <c r="E131" s="2">
        <f>LOG('normalization original'!E131,EXP(1))</f>
        <v>-0.96252867220173366</v>
      </c>
      <c r="F131" s="2">
        <f>LOG('normalization original'!F131,EXP(1))</f>
        <v>-0.34891479960380756</v>
      </c>
      <c r="G131" s="2">
        <f>LOG('normalization original'!G131,EXP(1))</f>
        <v>-0.71688818894582562</v>
      </c>
      <c r="H131" s="2">
        <f>('statistics of original'!H131-'statistics of original'!H$184)/('statistics of original'!H$185-'statistics of original'!H$184)</f>
        <v>0.51271091894974763</v>
      </c>
      <c r="I131" s="2">
        <f>('statistics of original'!I131-'statistics of original'!I$184)/('statistics of original'!I$185-'statistics of original'!I$184)</f>
        <v>0.67884344297392341</v>
      </c>
    </row>
    <row r="132" spans="1:9">
      <c r="A132">
        <v>131</v>
      </c>
      <c r="B132" s="6">
        <v>40483</v>
      </c>
      <c r="C132" s="2">
        <f>LOG('normalization original'!C132,EXP(1))</f>
        <v>-0.51493804821916378</v>
      </c>
      <c r="D132" s="2">
        <f>LOG('normalization original'!D132,EXP(1))</f>
        <v>-0.45713869737509338</v>
      </c>
      <c r="E132" s="2">
        <f>LOG('normalization original'!E132,EXP(1))</f>
        <v>-0.9831256295856009</v>
      </c>
      <c r="F132" s="2">
        <f>LOG('normalization original'!F132,EXP(1))</f>
        <v>-0.36774100649397806</v>
      </c>
      <c r="G132" s="2">
        <f>LOG('normalization original'!G132,EXP(1))</f>
        <v>-0.70580774316925332</v>
      </c>
      <c r="H132" s="2">
        <f>('statistics of original'!H132-'statistics of original'!H$184)/('statistics of original'!H$185-'statistics of original'!H$184)</f>
        <v>0.53417434142340348</v>
      </c>
      <c r="I132" s="2">
        <f>('statistics of original'!I132-'statistics of original'!I$184)/('statistics of original'!I$185-'statistics of original'!I$184)</f>
        <v>0.68064427604816435</v>
      </c>
    </row>
    <row r="133" spans="1:9">
      <c r="A133">
        <v>132</v>
      </c>
      <c r="B133" s="6">
        <v>40513</v>
      </c>
      <c r="C133" s="2">
        <f>LOG('normalization original'!C133,EXP(1))</f>
        <v>-0.46841588941407208</v>
      </c>
      <c r="D133" s="2">
        <f>LOG('normalization original'!D133,EXP(1))</f>
        <v>-0.42326640514289954</v>
      </c>
      <c r="E133" s="2">
        <f>LOG('normalization original'!E133,EXP(1))</f>
        <v>-0.89790216383315313</v>
      </c>
      <c r="F133" s="2">
        <f>LOG('normalization original'!F133,EXP(1))</f>
        <v>-0.30458079986435144</v>
      </c>
      <c r="G133" s="2">
        <f>LOG('normalization original'!G133,EXP(1))</f>
        <v>-0.48101266381657087</v>
      </c>
      <c r="H133" s="2">
        <f>('statistics of original'!H133-'statistics of original'!H$184)/('statistics of original'!H$185-'statistics of original'!H$184)</f>
        <v>0.58572655004837104</v>
      </c>
      <c r="I133" s="2">
        <f>('statistics of original'!I133-'statistics of original'!I$184)/('statistics of original'!I$185-'statistics of original'!I$184)</f>
        <v>0.70137053560841189</v>
      </c>
    </row>
    <row r="134" spans="1:9">
      <c r="A134">
        <v>133</v>
      </c>
      <c r="B134" s="6">
        <v>40544</v>
      </c>
      <c r="C134" s="2">
        <f>LOG('normalization original'!C134,EXP(1))</f>
        <v>-0.44840942980500026</v>
      </c>
      <c r="D134" s="2">
        <f>LOG('normalization original'!D134,EXP(1))</f>
        <v>-0.39214767823519026</v>
      </c>
      <c r="E134" s="2">
        <f>LOG('normalization original'!E134,EXP(1))</f>
        <v>-0.88031094546252997</v>
      </c>
      <c r="F134" s="2">
        <f>LOG('normalization original'!F134,EXP(1))</f>
        <v>-0.32357317612700182</v>
      </c>
      <c r="G134" s="2">
        <f>LOG('normalization original'!G134,EXP(1))</f>
        <v>-0.46410470716687008</v>
      </c>
      <c r="H134" s="2">
        <f>('statistics of original'!H134-'statistics of original'!H$184)/('statistics of original'!H$185-'statistics of original'!H$184)</f>
        <v>0.61913822376742433</v>
      </c>
      <c r="I134" s="2">
        <f>('statistics of original'!I134-'statistics of original'!I$184)/('statistics of original'!I$185-'statistics of original'!I$184)</f>
        <v>0.72334955994259231</v>
      </c>
    </row>
    <row r="135" spans="1:9">
      <c r="A135">
        <v>134</v>
      </c>
      <c r="B135" s="6">
        <v>40575</v>
      </c>
      <c r="C135" s="2">
        <f>LOG('normalization original'!C135,EXP(1))</f>
        <v>-0.44089406712018764</v>
      </c>
      <c r="D135" s="2">
        <f>LOG('normalization original'!D135,EXP(1))</f>
        <v>-0.37988510888077559</v>
      </c>
      <c r="E135" s="2">
        <f>LOG('normalization original'!E135,EXP(1))</f>
        <v>-0.85837939215642001</v>
      </c>
      <c r="F135" s="2">
        <f>LOG('normalization original'!F135,EXP(1))</f>
        <v>-0.31185003914412385</v>
      </c>
      <c r="G135" s="2">
        <f>LOG('normalization original'!G135,EXP(1))</f>
        <v>-0.53236386040731631</v>
      </c>
      <c r="H135" s="2">
        <f>('statistics of original'!H135-'statistics of original'!H$184)/('statistics of original'!H$185-'statistics of original'!H$184)</f>
        <v>0.60826722423116009</v>
      </c>
      <c r="I135" s="2">
        <f>('statistics of original'!I135-'statistics of original'!I$184)/('statistics of original'!I$185-'statistics of original'!I$184)</f>
        <v>0.73891125958500581</v>
      </c>
    </row>
    <row r="136" spans="1:9">
      <c r="A136">
        <v>135</v>
      </c>
      <c r="B136" s="6">
        <v>40603</v>
      </c>
      <c r="C136" s="2">
        <f>LOG('normalization original'!C136,EXP(1))</f>
        <v>-0.34781142804076381</v>
      </c>
      <c r="D136" s="2">
        <f>LOG('normalization original'!D136,EXP(1))</f>
        <v>-0.31044545523330808</v>
      </c>
      <c r="E136" s="2">
        <f>LOG('normalization original'!E136,EXP(1))</f>
        <v>-0.78765617130104748</v>
      </c>
      <c r="F136" s="2">
        <f>LOG('normalization original'!F136,EXP(1))</f>
        <v>-0.23777148779438254</v>
      </c>
      <c r="G136" s="2">
        <f>LOG('normalization original'!G136,EXP(1))</f>
        <v>-0.50213629526786419</v>
      </c>
      <c r="H136" s="2">
        <f>('statistics of original'!H136-'statistics of original'!H$184)/('statistics of original'!H$185-'statistics of original'!H$184)</f>
        <v>0.61335304657880707</v>
      </c>
      <c r="I136" s="2">
        <f>('statistics of original'!I136-'statistics of original'!I$184)/('statistics of original'!I$185-'statistics of original'!I$184)</f>
        <v>0.75279878387735788</v>
      </c>
    </row>
    <row r="137" spans="1:9">
      <c r="A137">
        <v>136</v>
      </c>
      <c r="B137" s="6">
        <v>40634</v>
      </c>
      <c r="C137" s="2">
        <f>LOG('normalization original'!C137,EXP(1))</f>
        <v>-0.29930055447501858</v>
      </c>
      <c r="D137" s="2">
        <f>LOG('normalization original'!D137,EXP(1))</f>
        <v>-0.26235037181600862</v>
      </c>
      <c r="E137" s="2">
        <f>LOG('normalization original'!E137,EXP(1))</f>
        <v>-0.65870428773084955</v>
      </c>
      <c r="F137" s="2">
        <f>LOG('normalization original'!F137,EXP(1))</f>
        <v>-0.25851538048841505</v>
      </c>
      <c r="G137" s="2">
        <f>LOG('normalization original'!G137,EXP(1))</f>
        <v>-0.53584414234245581</v>
      </c>
      <c r="H137" s="2">
        <f>('statistics of original'!H137-'statistics of original'!H$184)/('statistics of original'!H$185-'statistics of original'!H$184)</f>
        <v>0.6161868351363885</v>
      </c>
      <c r="I137" s="2">
        <f>('statistics of original'!I137-'statistics of original'!I$184)/('statistics of original'!I$185-'statistics of original'!I$184)</f>
        <v>0.77916470012741357</v>
      </c>
    </row>
    <row r="138" spans="1:9">
      <c r="A138">
        <v>137</v>
      </c>
      <c r="B138" s="6">
        <v>40664</v>
      </c>
      <c r="C138" s="2">
        <f>LOG('normalization original'!C138,EXP(1))</f>
        <v>-0.237945181058134</v>
      </c>
      <c r="D138" s="2">
        <f>LOG('normalization original'!D138,EXP(1))</f>
        <v>-0.20838771576838588</v>
      </c>
      <c r="E138" s="2">
        <f>LOG('normalization original'!E138,EXP(1))</f>
        <v>-0.65411629769033797</v>
      </c>
      <c r="F138" s="2">
        <f>LOG('normalization original'!F138,EXP(1))</f>
        <v>-0.19975823580513954</v>
      </c>
      <c r="G138" s="2">
        <f>LOG('normalization original'!G138,EXP(1))</f>
        <v>-0.3821085897576566</v>
      </c>
      <c r="H138" s="2">
        <f>('statistics of original'!H138-'statistics of original'!H$184)/('statistics of original'!H$185-'statistics of original'!H$184)</f>
        <v>0.62714161710840388</v>
      </c>
      <c r="I138" s="2">
        <f>('statistics of original'!I138-'statistics of original'!I$184)/('statistics of original'!I$185-'statistics of original'!I$184)</f>
        <v>0.7844170864918496</v>
      </c>
    </row>
    <row r="139" spans="1:9">
      <c r="A139">
        <v>138</v>
      </c>
      <c r="B139" s="6">
        <v>40695</v>
      </c>
      <c r="C139" s="2">
        <f>LOG('normalization original'!C139,EXP(1))</f>
        <v>-0.14591567751539788</v>
      </c>
      <c r="D139" s="2">
        <f>LOG('normalization original'!D139,EXP(1))</f>
        <v>-0.13388869854173691</v>
      </c>
      <c r="E139" s="2">
        <f>LOG('normalization original'!E139,EXP(1))</f>
        <v>-0.56915490959176873</v>
      </c>
      <c r="F139" s="2">
        <f>LOG('normalization original'!F139,EXP(1))</f>
        <v>-0.12734922160272799</v>
      </c>
      <c r="G139" s="2">
        <f>LOG('normalization original'!G139,EXP(1))</f>
        <v>-0.25150874453121408</v>
      </c>
      <c r="H139" s="2">
        <f>('statistics of original'!H139-'statistics of original'!H$184)/('statistics of original'!H$185-'statistics of original'!H$184)</f>
        <v>0.65488057251737319</v>
      </c>
      <c r="I139" s="2">
        <f>('statistics of original'!I139-'statistics of original'!I$184)/('statistics of original'!I$185-'statistics of original'!I$184)</f>
        <v>0.79262481975380972</v>
      </c>
    </row>
    <row r="140" spans="1:9">
      <c r="A140">
        <v>139</v>
      </c>
      <c r="B140" s="6">
        <v>40725</v>
      </c>
      <c r="C140" s="2">
        <f>LOG('normalization original'!C140,EXP(1))</f>
        <v>-0.10150501993166766</v>
      </c>
      <c r="D140" s="2">
        <f>LOG('normalization original'!D140,EXP(1))</f>
        <v>-9.3575092441175886E-2</v>
      </c>
      <c r="E140" s="2">
        <f>LOG('normalization original'!E140,EXP(1))</f>
        <v>-0.5485070979325164</v>
      </c>
      <c r="F140" s="2">
        <f>LOG('normalization original'!F140,EXP(1))</f>
        <v>-0.12876318596357678</v>
      </c>
      <c r="G140" s="2">
        <f>LOG('normalization original'!G140,EXP(1))</f>
        <v>-0.15607932073366387</v>
      </c>
      <c r="H140" s="2">
        <f>('statistics of original'!H140-'statistics of original'!H$184)/('statistics of original'!H$185-'statistics of original'!H$184)</f>
        <v>0.65114916940949419</v>
      </c>
      <c r="I140" s="2">
        <f>('statistics of original'!I140-'statistics of original'!I$184)/('statistics of original'!I$185-'statistics of original'!I$184)</f>
        <v>0.80508001719000732</v>
      </c>
    </row>
    <row r="141" spans="1:9">
      <c r="A141">
        <v>140</v>
      </c>
      <c r="B141" s="6">
        <v>40756</v>
      </c>
      <c r="C141" s="2">
        <f>LOG('normalization original'!C141,EXP(1))</f>
        <v>0</v>
      </c>
      <c r="D141" s="2">
        <f>LOG('normalization original'!D141,EXP(1))</f>
        <v>0</v>
      </c>
      <c r="E141" s="2">
        <f>LOG('normalization original'!E141,EXP(1))</f>
        <v>-0.4871494641796697</v>
      </c>
      <c r="F141" s="2">
        <f>LOG('normalization original'!F141,EXP(1))</f>
        <v>0</v>
      </c>
      <c r="G141" s="2">
        <f>LOG('normalization original'!G141,EXP(1))</f>
        <v>0</v>
      </c>
      <c r="H141" s="2">
        <f>('statistics of original'!H141-'statistics of original'!H$184)/('statistics of original'!H$185-'statistics of original'!H$184)</f>
        <v>0.66124594307356699</v>
      </c>
      <c r="I141" s="2">
        <f>('statistics of original'!I141-'statistics of original'!I$184)/('statistics of original'!I$185-'statistics of original'!I$184)</f>
        <v>0.80956672373213934</v>
      </c>
    </row>
    <row r="142" spans="1:9">
      <c r="A142">
        <v>141</v>
      </c>
      <c r="B142" s="6">
        <v>40787</v>
      </c>
      <c r="C142" s="2">
        <f>LOG('normalization original'!C142,EXP(1))</f>
        <v>-0.26317317891746328</v>
      </c>
      <c r="D142" s="2">
        <f>LOG('normalization original'!D142,EXP(1))</f>
        <v>-0.1944537605054654</v>
      </c>
      <c r="E142" s="2">
        <f>LOG('normalization original'!E142,EXP(1))</f>
        <v>-0.79632463645037876</v>
      </c>
      <c r="F142" s="2">
        <f>LOG('normalization original'!F142,EXP(1))</f>
        <v>-0.13192107683866089</v>
      </c>
      <c r="G142" s="2">
        <f>LOG('normalization original'!G142,EXP(1))</f>
        <v>-0.21122909206713208</v>
      </c>
      <c r="H142" s="2">
        <f>('statistics of original'!H142-'statistics of original'!H$184)/('statistics of original'!H$185-'statistics of original'!H$184)</f>
        <v>0.68814322774956538</v>
      </c>
      <c r="I142" s="2">
        <f>('statistics of original'!I142-'statistics of original'!I$184)/('statistics of original'!I$185-'statistics of original'!I$184)</f>
        <v>0.7937173077780092</v>
      </c>
    </row>
    <row r="143" spans="1:9">
      <c r="A143">
        <v>142</v>
      </c>
      <c r="B143" s="6">
        <v>40817</v>
      </c>
      <c r="C143" s="2">
        <f>LOG('normalization original'!C143,EXP(1))</f>
        <v>-0.35985154619713816</v>
      </c>
      <c r="D143" s="2">
        <f>LOG('normalization original'!D143,EXP(1))</f>
        <v>-0.25910478656524577</v>
      </c>
      <c r="E143" s="2">
        <f>LOG('normalization original'!E143,EXP(1))</f>
        <v>-0.91378894183900428</v>
      </c>
      <c r="F143" s="2">
        <f>LOG('normalization original'!F143,EXP(1))</f>
        <v>-0.1277025253031886</v>
      </c>
      <c r="G143" s="2">
        <f>LOG('normalization original'!G143,EXP(1))</f>
        <v>-0.31328181743228639</v>
      </c>
      <c r="H143" s="2">
        <f>('statistics of original'!H143-'statistics of original'!H$184)/('statistics of original'!H$185-'statistics of original'!H$184)</f>
        <v>0.69048791729698666</v>
      </c>
      <c r="I143" s="2">
        <f>('statistics of original'!I143-'statistics of original'!I$184)/('statistics of original'!I$185-'statistics of original'!I$184)</f>
        <v>0.81251086428781227</v>
      </c>
    </row>
    <row r="144" spans="1:9">
      <c r="A144">
        <v>143</v>
      </c>
      <c r="B144" s="6">
        <v>40848</v>
      </c>
      <c r="C144" s="2">
        <f>LOG('normalization original'!C144,EXP(1))</f>
        <v>-0.40600055317443096</v>
      </c>
      <c r="D144" s="2">
        <f>LOG('normalization original'!D144,EXP(1))</f>
        <v>-0.28481501846472973</v>
      </c>
      <c r="E144" s="2">
        <f>LOG('normalization original'!E144,EXP(1))</f>
        <v>-0.91875971230794506</v>
      </c>
      <c r="F144" s="2">
        <f>LOG('normalization original'!F144,EXP(1))</f>
        <v>-0.18601632729580814</v>
      </c>
      <c r="G144" s="2">
        <f>LOG('normalization original'!G144,EXP(1))</f>
        <v>-0.31981473847390929</v>
      </c>
      <c r="H144" s="2">
        <f>('statistics of original'!H144-'statistics of original'!H$184)/('statistics of original'!H$185-'statistics of original'!H$184)</f>
        <v>0.70497717556994044</v>
      </c>
      <c r="I144" s="2">
        <f>('statistics of original'!I144-'statistics of original'!I$184)/('statistics of original'!I$185-'statistics of original'!I$184)</f>
        <v>0.79872732442333605</v>
      </c>
    </row>
    <row r="145" spans="1:9">
      <c r="A145">
        <v>144</v>
      </c>
      <c r="B145" s="6">
        <v>40878</v>
      </c>
      <c r="C145" s="2">
        <f>LOG('normalization original'!C145,EXP(1))</f>
        <v>-0.48369928705777482</v>
      </c>
      <c r="D145" s="2">
        <f>LOG('normalization original'!D145,EXP(1))</f>
        <v>-0.33908749003847016</v>
      </c>
      <c r="E145" s="2">
        <f>LOG('normalization original'!E145,EXP(1))</f>
        <v>-0.99950630621583325</v>
      </c>
      <c r="F145" s="2">
        <f>LOG('normalization original'!F145,EXP(1))</f>
        <v>-0.21536735422081574</v>
      </c>
      <c r="G145" s="2">
        <f>LOG('normalization original'!G145,EXP(1))</f>
        <v>-0.30771594035484134</v>
      </c>
      <c r="H145" s="2">
        <f>('statistics of original'!H145-'statistics of original'!H$184)/('statistics of original'!H$185-'statistics of original'!H$184)</f>
        <v>0.73550928505515201</v>
      </c>
      <c r="I145" s="2">
        <f>('statistics of original'!I145-'statistics of original'!I$184)/('statistics of original'!I$185-'statistics of original'!I$184)</f>
        <v>0.78836562801251886</v>
      </c>
    </row>
    <row r="146" spans="1:9">
      <c r="A146">
        <v>145</v>
      </c>
      <c r="B146" s="6">
        <v>40909</v>
      </c>
      <c r="C146" s="2">
        <f>LOG('normalization original'!C146,EXP(1))</f>
        <v>-0.53109886383967952</v>
      </c>
      <c r="D146" s="2">
        <f>LOG('normalization original'!D146,EXP(1))</f>
        <v>-0.35382108334706719</v>
      </c>
      <c r="E146" s="2">
        <f>LOG('normalization original'!E146,EXP(1))</f>
        <v>-1.068570427856113</v>
      </c>
      <c r="F146" s="2">
        <f>LOG('normalization original'!F146,EXP(1))</f>
        <v>-0.23969429128404557</v>
      </c>
      <c r="G146" s="2">
        <f>LOG('normalization original'!G146,EXP(1))</f>
        <v>-0.25633014330777365</v>
      </c>
      <c r="H146" s="2">
        <f>('statistics of original'!H146-'statistics of original'!H$184)/('statistics of original'!H$185-'statistics of original'!H$184)</f>
        <v>0.78406478636792754</v>
      </c>
      <c r="I146" s="2">
        <f>('statistics of original'!I146-'statistics of original'!I$184)/('statistics of original'!I$185-'statistics of original'!I$184)</f>
        <v>0.80725561118476319</v>
      </c>
    </row>
    <row r="147" spans="1:9">
      <c r="A147">
        <v>146</v>
      </c>
      <c r="B147" s="6">
        <v>40940</v>
      </c>
      <c r="C147" s="2">
        <f>LOG('normalization original'!C147,EXP(1))</f>
        <v>-0.45097138182249441</v>
      </c>
      <c r="D147" s="2">
        <f>LOG('normalization original'!D147,EXP(1))</f>
        <v>-0.29558578182791279</v>
      </c>
      <c r="E147" s="2">
        <f>LOG('normalization original'!E147,EXP(1))</f>
        <v>-0.89166183196434057</v>
      </c>
      <c r="F147" s="2">
        <f>LOG('normalization original'!F147,EXP(1))</f>
        <v>-0.21832348639623919</v>
      </c>
      <c r="G147" s="2">
        <f>LOG('normalization original'!G147,EXP(1))</f>
        <v>-0.24627541379081316</v>
      </c>
      <c r="H147" s="2">
        <f>('statistics of original'!H147-'statistics of original'!H$184)/('statistics of original'!H$185-'statistics of original'!H$184)</f>
        <v>0.73056364595568657</v>
      </c>
      <c r="I147" s="2">
        <f>('statistics of original'!I147-'statistics of original'!I$184)/('statistics of original'!I$185-'statistics of original'!I$184)</f>
        <v>0.82185669277918061</v>
      </c>
    </row>
    <row r="148" spans="1:9">
      <c r="A148">
        <v>147</v>
      </c>
      <c r="B148" s="6">
        <v>40969</v>
      </c>
      <c r="C148" s="2">
        <f>LOG('normalization original'!C148,EXP(1))</f>
        <v>-0.44168250342909932</v>
      </c>
      <c r="D148" s="2">
        <f>LOG('normalization original'!D148,EXP(1))</f>
        <v>-0.296706648748924</v>
      </c>
      <c r="E148" s="2">
        <f>LOG('normalization original'!E148,EXP(1))</f>
        <v>-0.7352771814675253</v>
      </c>
      <c r="F148" s="2">
        <f>LOG('normalization original'!F148,EXP(1))</f>
        <v>-0.21414379058198138</v>
      </c>
      <c r="G148" s="2">
        <f>LOG('normalization original'!G148,EXP(1))</f>
        <v>-0.24236831092600453</v>
      </c>
      <c r="H148" s="2">
        <f>('statistics of original'!H148-'statistics of original'!H$184)/('statistics of original'!H$185-'statistics of original'!H$184)</f>
        <v>0.74328779872199036</v>
      </c>
      <c r="I148" s="2">
        <f>('statistics of original'!I148-'statistics of original'!I$184)/('statistics of original'!I$185-'statistics of original'!I$184)</f>
        <v>0.82063546212999205</v>
      </c>
    </row>
    <row r="149" spans="1:9">
      <c r="A149">
        <v>148</v>
      </c>
      <c r="B149" s="6">
        <v>41000</v>
      </c>
      <c r="C149" s="2">
        <f>LOG('normalization original'!C149,EXP(1))</f>
        <v>-0.44361241323464706</v>
      </c>
      <c r="D149" s="2">
        <f>LOG('normalization original'!D149,EXP(1))</f>
        <v>-0.296706648748924</v>
      </c>
      <c r="E149" s="2">
        <f>LOG('normalization original'!E149,EXP(1))</f>
        <v>-0.77916133922758324</v>
      </c>
      <c r="F149" s="2">
        <f>LOG('normalization original'!F149,EXP(1))</f>
        <v>-0.19730102141130251</v>
      </c>
      <c r="G149" s="2">
        <f>LOG('normalization original'!G149,EXP(1))</f>
        <v>-0.23073776845099739</v>
      </c>
      <c r="H149" s="2">
        <f>('statistics of original'!H149-'statistics of original'!H$184)/('statistics of original'!H$185-'statistics of original'!H$184)</f>
        <v>0.73445777740354956</v>
      </c>
      <c r="I149" s="2">
        <f>('statistics of original'!I149-'statistics of original'!I$184)/('statistics of original'!I$185-'statistics of original'!I$184)</f>
        <v>0.81905667099196711</v>
      </c>
    </row>
    <row r="150" spans="1:9">
      <c r="A150">
        <v>149</v>
      </c>
      <c r="B150" s="6">
        <v>41030</v>
      </c>
      <c r="C150" s="2">
        <f>LOG('normalization original'!C150,EXP(1))</f>
        <v>-0.52255812437438143</v>
      </c>
      <c r="D150" s="2">
        <f>LOG('normalization original'!D150,EXP(1))</f>
        <v>-0.35184401666906684</v>
      </c>
      <c r="E150" s="2">
        <f>LOG('normalization original'!E150,EXP(1))</f>
        <v>-0.9346779107771469</v>
      </c>
      <c r="F150" s="2">
        <f>LOG('normalization original'!F150,EXP(1))</f>
        <v>-0.21046536721825776</v>
      </c>
      <c r="G150" s="2">
        <f>LOG('normalization original'!G150,EXP(1))</f>
        <v>-0.22859873020224769</v>
      </c>
      <c r="H150" s="2">
        <f>('statistics of original'!H150-'statistics of original'!H$184)/('statistics of original'!H$185-'statistics of original'!H$184)</f>
        <v>0.72526890067961658</v>
      </c>
      <c r="I150" s="2">
        <f>('statistics of original'!I150-'statistics of original'!I$184)/('statistics of original'!I$185-'statistics of original'!I$184)</f>
        <v>0.79487077915088766</v>
      </c>
    </row>
    <row r="151" spans="1:9">
      <c r="A151">
        <v>150</v>
      </c>
      <c r="B151" s="6">
        <v>41061</v>
      </c>
      <c r="C151" s="2">
        <f>LOG('normalization original'!C151,EXP(1))</f>
        <v>-0.59103190923854909</v>
      </c>
      <c r="D151" s="2">
        <f>LOG('normalization original'!D151,EXP(1))</f>
        <v>-0.39668189869928167</v>
      </c>
      <c r="E151" s="2">
        <f>LOG('normalization original'!E151,EXP(1))</f>
        <v>-1.0310161308400763</v>
      </c>
      <c r="F151" s="2">
        <f>LOG('normalization original'!F151,EXP(1))</f>
        <v>-0.24237865801780475</v>
      </c>
      <c r="G151" s="2">
        <f>LOG('normalization original'!G151,EXP(1))</f>
        <v>-0.22774439439633221</v>
      </c>
      <c r="H151" s="2">
        <f>('statistics of original'!H151-'statistics of original'!H$184)/('statistics of original'!H$185-'statistics of original'!H$184)</f>
        <v>0.74849209705037467</v>
      </c>
      <c r="I151" s="2">
        <f>('statistics of original'!I151-'statistics of original'!I$184)/('statistics of original'!I$185-'statistics of original'!I$184)</f>
        <v>0.80370450388091264</v>
      </c>
    </row>
    <row r="152" spans="1:9">
      <c r="A152">
        <v>151</v>
      </c>
      <c r="B152" s="6">
        <v>41091</v>
      </c>
      <c r="C152" s="2">
        <f>LOG('normalization original'!C152,EXP(1))</f>
        <v>-0.66366551726236311</v>
      </c>
      <c r="D152" s="2">
        <f>LOG('normalization original'!D152,EXP(1))</f>
        <v>-0.44016701063902047</v>
      </c>
      <c r="E152" s="2">
        <f>LOG('normalization original'!E152,EXP(1))</f>
        <v>-1.1217337371114351</v>
      </c>
      <c r="F152" s="2">
        <f>LOG('normalization original'!F152,EXP(1))</f>
        <v>-0.325818253337115</v>
      </c>
      <c r="G152" s="2">
        <f>LOG('normalization original'!G152,EXP(1))</f>
        <v>-0.22774439439633221</v>
      </c>
      <c r="H152" s="2">
        <f>('statistics of original'!H152-'statistics of original'!H$184)/('statistics of original'!H$185-'statistics of original'!H$184)</f>
        <v>0.73888724053293708</v>
      </c>
      <c r="I152" s="2">
        <f>('statistics of original'!I152-'statistics of original'!I$184)/('statistics of original'!I$185-'statistics of original'!I$184)</f>
        <v>0.80369069141304939</v>
      </c>
    </row>
    <row r="153" spans="1:9">
      <c r="A153">
        <v>152</v>
      </c>
      <c r="B153" s="6">
        <v>41122</v>
      </c>
      <c r="C153" s="2">
        <f>LOG('normalization original'!C153,EXP(1))</f>
        <v>-0.62824598783160501</v>
      </c>
      <c r="D153" s="2">
        <f>LOG('normalization original'!D153,EXP(1))</f>
        <v>-0.42326640514289954</v>
      </c>
      <c r="E153" s="2">
        <f>LOG('normalization original'!E153,EXP(1))</f>
        <v>-1.1070052741669434</v>
      </c>
      <c r="F153" s="2">
        <f>LOG('normalization original'!F153,EXP(1))</f>
        <v>-0.32930811471426785</v>
      </c>
      <c r="G153" s="2">
        <f>LOG('normalization original'!G153,EXP(1))</f>
        <v>-0.22774439439633221</v>
      </c>
      <c r="H153" s="2">
        <f>('statistics of original'!H153-'statistics of original'!H$184)/('statistics of original'!H$185-'statistics of original'!H$184)</f>
        <v>0.75015441674152827</v>
      </c>
      <c r="I153" s="2">
        <f>('statistics of original'!I153-'statistics of original'!I$184)/('statistics of original'!I$185-'statistics of original'!I$184)</f>
        <v>0.8122776160097448</v>
      </c>
    </row>
    <row r="154" spans="1:9">
      <c r="A154">
        <v>153</v>
      </c>
      <c r="B154" s="6">
        <v>41153</v>
      </c>
      <c r="C154" s="2">
        <f>LOG('normalization original'!C154,EXP(1))</f>
        <v>-0.52555577132681863</v>
      </c>
      <c r="D154" s="2">
        <f>LOG('normalization original'!D154,EXP(1))</f>
        <v>-0.35719109347473815</v>
      </c>
      <c r="E154" s="2">
        <f>LOG('normalization original'!E154,EXP(1))</f>
        <v>-1.0136408799773466</v>
      </c>
      <c r="F154" s="2">
        <f>LOG('normalization original'!F154,EXP(1))</f>
        <v>-0.2800028187728601</v>
      </c>
      <c r="G154" s="2">
        <f>LOG('normalization original'!G154,EXP(1))</f>
        <v>-0.25150874453121408</v>
      </c>
      <c r="H154" s="2">
        <f>('statistics of original'!H154-'statistics of original'!H$184)/('statistics of original'!H$185-'statistics of original'!H$184)</f>
        <v>0.77888885981892253</v>
      </c>
      <c r="I154" s="2">
        <f>('statistics of original'!I154-'statistics of original'!I$184)/('statistics of original'!I$185-'statistics of original'!I$184)</f>
        <v>0.81545552606868754</v>
      </c>
    </row>
    <row r="155" spans="1:9">
      <c r="A155">
        <v>154</v>
      </c>
      <c r="B155" s="6">
        <v>41183</v>
      </c>
      <c r="C155" s="2">
        <f>LOG('normalization original'!C155,EXP(1))</f>
        <v>-0.51456092098139339</v>
      </c>
      <c r="D155" s="2">
        <f>LOG('normalization original'!D155,EXP(1))</f>
        <v>-0.34064877060542248</v>
      </c>
      <c r="E155" s="2">
        <f>LOG('normalization original'!E155,EXP(1))</f>
        <v>-0.94833858575259222</v>
      </c>
      <c r="F155" s="2">
        <f>LOG('normalization original'!F155,EXP(1))</f>
        <v>-0.296126876984453</v>
      </c>
      <c r="G155" s="2">
        <f>LOG('normalization original'!G155,EXP(1))</f>
        <v>-0.253697408131974</v>
      </c>
      <c r="H155" s="2">
        <f>('statistics of original'!H155-'statistics of original'!H$184)/('statistics of original'!H$185-'statistics of original'!H$184)</f>
        <v>0.77311316527871543</v>
      </c>
      <c r="I155" s="2">
        <f>('statistics of original'!I155-'statistics of original'!I$184)/('statistics of original'!I$185-'statistics of original'!I$184)</f>
        <v>0.81606301404206771</v>
      </c>
    </row>
    <row r="156" spans="1:9">
      <c r="A156">
        <v>155</v>
      </c>
      <c r="B156" s="6">
        <v>41214</v>
      </c>
      <c r="C156" s="2">
        <f>LOG('normalization original'!C156,EXP(1))</f>
        <v>-0.55079416065562492</v>
      </c>
      <c r="D156" s="2">
        <f>LOG('normalization original'!D156,EXP(1))</f>
        <v>-0.35639712757356173</v>
      </c>
      <c r="E156" s="2">
        <f>LOG('normalization original'!E156,EXP(1))</f>
        <v>-0.88798756016287794</v>
      </c>
      <c r="F156" s="2">
        <f>LOG('normalization original'!F156,EXP(1))</f>
        <v>-0.34991201324164672</v>
      </c>
      <c r="G156" s="2">
        <f>LOG('normalization original'!G156,EXP(1))</f>
        <v>-0.24020427632255581</v>
      </c>
      <c r="H156" s="2">
        <f>('statistics of original'!H156-'statistics of original'!H$184)/('statistics of original'!H$185-'statistics of original'!H$184)</f>
        <v>0.77456880893404112</v>
      </c>
      <c r="I156" s="2">
        <f>('statistics of original'!I156-'statistics of original'!I$184)/('statistics of original'!I$185-'statistics of original'!I$184)</f>
        <v>0.81873299014128598</v>
      </c>
    </row>
    <row r="157" spans="1:9">
      <c r="A157">
        <v>156</v>
      </c>
      <c r="B157" s="6">
        <v>41244</v>
      </c>
      <c r="C157" s="2">
        <f>LOG('normalization original'!C157,EXP(1))</f>
        <v>-0.48228360009910648</v>
      </c>
      <c r="D157" s="2">
        <f>LOG('normalization original'!D157,EXP(1))</f>
        <v>-0.31576562738667646</v>
      </c>
      <c r="E157" s="2">
        <f>LOG('normalization original'!E157,EXP(1))</f>
        <v>-0.71686064019560347</v>
      </c>
      <c r="F157" s="2">
        <f>LOG('normalization original'!F157,EXP(1))</f>
        <v>-0.33118943060958728</v>
      </c>
      <c r="G157" s="2">
        <f>LOG('normalization original'!G157,EXP(1))</f>
        <v>-0.24932486071936474</v>
      </c>
      <c r="H157" s="2">
        <f>('statistics of original'!H157-'statistics of original'!H$184)/('statistics of original'!H$185-'statistics of original'!H$184)</f>
        <v>0.84101197452846399</v>
      </c>
      <c r="I157" s="2">
        <f>('statistics of original'!I157-'statistics of original'!I$184)/('statistics of original'!I$185-'statistics of original'!I$184)</f>
        <v>0.82236019632468482</v>
      </c>
    </row>
    <row r="158" spans="1:9">
      <c r="A158">
        <v>157</v>
      </c>
      <c r="B158" s="6">
        <v>41275</v>
      </c>
      <c r="C158" s="2">
        <f>LOG('normalization original'!C158,EXP(1))</f>
        <v>-0.49819929944252889</v>
      </c>
      <c r="D158" s="2">
        <f>LOG('normalization original'!D158,EXP(1))</f>
        <v>-0.32226412120410297</v>
      </c>
      <c r="E158" s="2">
        <f>LOG('normalization original'!E158,EXP(1))</f>
        <v>-0.54920175626309342</v>
      </c>
      <c r="F158" s="2">
        <f>LOG('normalization original'!F158,EXP(1))</f>
        <v>-0.36048201866353652</v>
      </c>
      <c r="G158" s="2">
        <f>LOG('normalization original'!G158,EXP(1))</f>
        <v>-0.31003129216483838</v>
      </c>
      <c r="H158" s="2">
        <f>('statistics of original'!H158-'statistics of original'!H$184)/('statistics of original'!H$185-'statistics of original'!H$184)</f>
        <v>0.8432923420149836</v>
      </c>
      <c r="I158" s="2">
        <f>('statistics of original'!I158-'statistics of original'!I$184)/('statistics of original'!I$185-'statistics of original'!I$184)</f>
        <v>0.84802324038932397</v>
      </c>
    </row>
    <row r="159" spans="1:9">
      <c r="A159">
        <v>158</v>
      </c>
      <c r="B159" s="6">
        <v>41306</v>
      </c>
      <c r="C159" s="2">
        <f>LOG('normalization original'!C159,EXP(1))</f>
        <v>-0.48068764891564408</v>
      </c>
      <c r="D159" s="2">
        <f>LOG('normalization original'!D159,EXP(1))</f>
        <v>-0.31310200328519711</v>
      </c>
      <c r="E159" s="2">
        <f>LOG('normalization original'!E159,EXP(1))</f>
        <v>-0.42302615130674059</v>
      </c>
      <c r="F159" s="2">
        <f>LOG('normalization original'!F159,EXP(1))</f>
        <v>-0.30419580935602902</v>
      </c>
      <c r="G159" s="2">
        <f>LOG('normalization original'!G159,EXP(1))</f>
        <v>-0.31561010719187782</v>
      </c>
      <c r="H159" s="2">
        <f>('statistics of original'!H159-'statistics of original'!H$184)/('statistics of original'!H$185-'statistics of original'!H$184)</f>
        <v>0.83956520419474279</v>
      </c>
      <c r="I159" s="2">
        <f>('statistics of original'!I159-'statistics of original'!I$184)/('statistics of original'!I$185-'statistics of original'!I$184)</f>
        <v>0.84420709007006056</v>
      </c>
    </row>
    <row r="160" spans="1:9">
      <c r="A160">
        <v>159</v>
      </c>
      <c r="B160" s="6">
        <v>41334</v>
      </c>
      <c r="C160" s="2">
        <f>LOG('normalization original'!C160,EXP(1))</f>
        <v>-0.57528275730761214</v>
      </c>
      <c r="D160" s="2">
        <f>LOG('normalization original'!D160,EXP(1))</f>
        <v>-0.37038336954830176</v>
      </c>
      <c r="E160" s="2">
        <f>LOG('normalization original'!E160,EXP(1))</f>
        <v>-0.44742568698166496</v>
      </c>
      <c r="F160" s="2">
        <f>LOG('normalization original'!F160,EXP(1))</f>
        <v>-0.33213141748012337</v>
      </c>
      <c r="G160" s="2">
        <f>LOG('normalization original'!G160,EXP(1))</f>
        <v>-0.30356176867570306</v>
      </c>
      <c r="H160" s="2">
        <f>('statistics of original'!H160-'statistics of original'!H$184)/('statistics of original'!H$185-'statistics of original'!H$184)</f>
        <v>0.84598046338313404</v>
      </c>
      <c r="I160" s="2">
        <f>('statistics of original'!I160-'statistics of original'!I$184)/('statistics of original'!I$185-'statistics of original'!I$184)</f>
        <v>0.85651608383698896</v>
      </c>
    </row>
    <row r="161" spans="1:9">
      <c r="A161">
        <v>160</v>
      </c>
      <c r="B161" s="6">
        <v>41365</v>
      </c>
      <c r="C161" s="2">
        <f>LOG('normalization original'!C161,EXP(1))</f>
        <v>-0.55948197145396228</v>
      </c>
      <c r="D161" s="2">
        <f>LOG('normalization original'!D161,EXP(1))</f>
        <v>-0.34967374847974864</v>
      </c>
      <c r="E161" s="2">
        <f>LOG('normalization original'!E161,EXP(1))</f>
        <v>-0.34280948680152673</v>
      </c>
      <c r="F161" s="2">
        <f>LOG('normalization original'!F161,EXP(1))</f>
        <v>-0.27509479404302145</v>
      </c>
      <c r="G161" s="2">
        <f>LOG('normalization original'!G161,EXP(1))</f>
        <v>-0.28349725607475906</v>
      </c>
      <c r="H161" s="2">
        <f>('statistics of original'!H161-'statistics of original'!H$184)/('statistics of original'!H$185-'statistics of original'!H$184)</f>
        <v>0.83783361166239323</v>
      </c>
      <c r="I161" s="2">
        <f>('statistics of original'!I161-'statistics of original'!I$184)/('statistics of original'!I$185-'statistics of original'!I$184)</f>
        <v>0.88044892084231041</v>
      </c>
    </row>
    <row r="162" spans="1:9">
      <c r="A162">
        <v>161</v>
      </c>
      <c r="B162" s="6">
        <v>41395</v>
      </c>
      <c r="C162" s="2">
        <f>LOG('normalization original'!C162,EXP(1))</f>
        <v>-0.65408251895600911</v>
      </c>
      <c r="D162" s="2">
        <f>LOG('normalization original'!D162,EXP(1))</f>
        <v>-0.39276477174443664</v>
      </c>
      <c r="E162" s="2">
        <f>LOG('normalization original'!E162,EXP(1))</f>
        <v>-0.31814634872084224</v>
      </c>
      <c r="F162" s="2">
        <f>LOG('normalization original'!F162,EXP(1))</f>
        <v>-0.33808642668446981</v>
      </c>
      <c r="G162" s="2">
        <f>LOG('normalization original'!G162,EXP(1))</f>
        <v>-0.34782511467788252</v>
      </c>
      <c r="H162" s="2">
        <f>('statistics of original'!H162-'statistics of original'!H$184)/('statistics of original'!H$185-'statistics of original'!H$184)</f>
        <v>0.83000734200717652</v>
      </c>
      <c r="I162" s="2">
        <f>('statistics of original'!I162-'statistics of original'!I$184)/('statistics of original'!I$185-'statistics of original'!I$184)</f>
        <v>0.87532136791384574</v>
      </c>
    </row>
    <row r="163" spans="1:9">
      <c r="A163">
        <v>162</v>
      </c>
      <c r="B163" s="6">
        <v>41426</v>
      </c>
      <c r="C163" s="2">
        <f>LOG('normalization original'!C163,EXP(1))</f>
        <v>-0.59062497093495292</v>
      </c>
      <c r="D163" s="2">
        <f>LOG('normalization original'!D163,EXP(1))</f>
        <v>-0.3467218620501436</v>
      </c>
      <c r="E163" s="2">
        <f>LOG('normalization original'!E163,EXP(1))</f>
        <v>-0.34905422663379959</v>
      </c>
      <c r="F163" s="2">
        <f>LOG('normalization original'!F163,EXP(1))</f>
        <v>-0.24615929601008593</v>
      </c>
      <c r="G163" s="2">
        <f>LOG('normalization original'!G163,EXP(1))</f>
        <v>-0.32215830645537791</v>
      </c>
      <c r="H163" s="2">
        <f>('statistics of original'!H163-'statistics of original'!H$184)/('statistics of original'!H$185-'statistics of original'!H$184)</f>
        <v>0.86169595376915664</v>
      </c>
      <c r="I163" s="2">
        <f>('statistics of original'!I163-'statistics of original'!I$184)/('statistics of original'!I$185-'statistics of original'!I$184)</f>
        <v>0.87059880696763436</v>
      </c>
    </row>
    <row r="164" spans="1:9">
      <c r="A164">
        <v>163</v>
      </c>
      <c r="B164" s="6">
        <v>41456</v>
      </c>
      <c r="C164" s="2">
        <f>LOG('normalization original'!C164,EXP(1))</f>
        <v>-0.62539848538026499</v>
      </c>
      <c r="D164" s="2">
        <f>LOG('normalization original'!D164,EXP(1))</f>
        <v>-0.36857414199679328</v>
      </c>
      <c r="E164" s="2">
        <f>LOG('normalization original'!E164,EXP(1))</f>
        <v>-0.32091904748165218</v>
      </c>
      <c r="F164" s="2">
        <f>LOG('normalization original'!F164,EXP(1))</f>
        <v>-0.28653652548780961</v>
      </c>
      <c r="G164" s="2">
        <f>LOG('normalization original'!G164,EXP(1))</f>
        <v>-0.33443419243751332</v>
      </c>
      <c r="H164" s="2">
        <f>('statistics of original'!H164-'statistics of original'!H$184)/('statistics of original'!H$185-'statistics of original'!H$184)</f>
        <v>0.84891783749764416</v>
      </c>
      <c r="I164" s="2">
        <f>('statistics of original'!I164-'statistics of original'!I$184)/('statistics of original'!I$185-'statistics of original'!I$184)</f>
        <v>0.88392236559100557</v>
      </c>
    </row>
    <row r="165" spans="1:9">
      <c r="A165">
        <v>164</v>
      </c>
      <c r="B165" s="6">
        <v>41487</v>
      </c>
      <c r="C165" s="2">
        <f>LOG('normalization original'!C165,EXP(1))</f>
        <v>-0.56368106370521365</v>
      </c>
      <c r="D165" s="2">
        <f>LOG('normalization original'!D165,EXP(1))</f>
        <v>-0.3255292734375404</v>
      </c>
      <c r="E165" s="2">
        <f>LOG('normalization original'!E165,EXP(1))</f>
        <v>-0.31689667771258495</v>
      </c>
      <c r="F165" s="2">
        <f>LOG('normalization original'!F165,EXP(1))</f>
        <v>-0.26139129894979457</v>
      </c>
      <c r="G165" s="2">
        <f>LOG('normalization original'!G165,EXP(1))</f>
        <v>-0.32450737965210147</v>
      </c>
      <c r="H165" s="2">
        <f>('statistics of original'!H165-'statistics of original'!H$184)/('statistics of original'!H$185-'statistics of original'!H$184)</f>
        <v>0.85994501511073362</v>
      </c>
      <c r="I165" s="2">
        <f>('statistics of original'!I165-'statistics of original'!I$184)/('statistics of original'!I$185-'statistics of original'!I$184)</f>
        <v>0.88528615133304656</v>
      </c>
    </row>
    <row r="166" spans="1:9">
      <c r="A166">
        <v>165</v>
      </c>
      <c r="B166" s="6">
        <v>41518</v>
      </c>
      <c r="C166" s="2">
        <f>LOG('normalization original'!C166,EXP(1))</f>
        <v>-0.56096199145771908</v>
      </c>
      <c r="D166" s="2">
        <f>LOG('normalization original'!D166,EXP(1))</f>
        <v>-0.32015704255841831</v>
      </c>
      <c r="E166" s="2">
        <f>LOG('normalization original'!E166,EXP(1))</f>
        <v>-0.28058781595718246</v>
      </c>
      <c r="F166" s="2">
        <f>LOG('normalization original'!F166,EXP(1))</f>
        <v>-0.31857729478613933</v>
      </c>
      <c r="G166" s="2">
        <f>LOG('normalization original'!G166,EXP(1))</f>
        <v>-0.32450737965210147</v>
      </c>
      <c r="H166" s="2">
        <f>('statistics of original'!H166-'statistics of original'!H$184)/('statistics of original'!H$185-'statistics of original'!H$184)</f>
        <v>0.88211373336171273</v>
      </c>
      <c r="I166" s="2">
        <f>('statistics of original'!I166-'statistics of original'!I$184)/('statistics of original'!I$185-'statistics of original'!I$184)</f>
        <v>0.91385424406317994</v>
      </c>
    </row>
    <row r="167" spans="1:9">
      <c r="A167">
        <v>166</v>
      </c>
      <c r="B167" s="6">
        <v>41548</v>
      </c>
      <c r="C167" s="2">
        <f>LOG('normalization original'!C167,EXP(1))</f>
        <v>-0.5017294252693042</v>
      </c>
      <c r="D167" s="2">
        <f>LOG('normalization original'!D167,EXP(1))</f>
        <v>-0.2745245932229492</v>
      </c>
      <c r="E167" s="2">
        <f>LOG('normalization original'!E167,EXP(1))</f>
        <v>-0.26004656928578873</v>
      </c>
      <c r="F167" s="2">
        <f>LOG('normalization original'!F167,EXP(1))</f>
        <v>-0.30443411933611203</v>
      </c>
      <c r="G167" s="2">
        <f>LOG('normalization original'!G167,EXP(1))</f>
        <v>-0.32075150669229646</v>
      </c>
      <c r="H167" s="2">
        <f>('statistics of original'!H167-'statistics of original'!H$184)/('statistics of original'!H$185-'statistics of original'!H$184)</f>
        <v>0.86409772962166487</v>
      </c>
      <c r="I167" s="2">
        <f>('statistics of original'!I167-'statistics of original'!I$184)/('statistics of original'!I$185-'statistics of original'!I$184)</f>
        <v>0.93312003060634396</v>
      </c>
    </row>
    <row r="168" spans="1:9">
      <c r="A168">
        <v>167</v>
      </c>
      <c r="B168" s="6">
        <v>41579</v>
      </c>
      <c r="C168" s="2">
        <f>LOG('normalization original'!C168,EXP(1))</f>
        <v>-0.53561332737086087</v>
      </c>
      <c r="D168" s="2">
        <f>LOG('normalization original'!D168,EXP(1))</f>
        <v>-0.296706648748924</v>
      </c>
      <c r="E168" s="2">
        <f>LOG('normalization original'!E168,EXP(1))</f>
        <v>-0.23343532137471523</v>
      </c>
      <c r="F168" s="2">
        <f>LOG('normalization original'!F168,EXP(1))</f>
        <v>-0.33770727472909595</v>
      </c>
      <c r="G168" s="2">
        <f>LOG('normalization original'!G168,EXP(1))</f>
        <v>-0.32075150669229646</v>
      </c>
      <c r="H168" s="2">
        <f>('statistics of original'!H168-'statistics of original'!H$184)/('statistics of original'!H$185-'statistics of original'!H$184)</f>
        <v>0.87062830390798984</v>
      </c>
      <c r="I168" s="2">
        <f>('statistics of original'!I168-'statistics of original'!I$184)/('statistics of original'!I$185-'statistics of original'!I$184)</f>
        <v>0.94689705515579037</v>
      </c>
    </row>
    <row r="169" spans="1:9">
      <c r="A169">
        <v>168</v>
      </c>
      <c r="B169" s="6">
        <v>41609</v>
      </c>
      <c r="C169" s="2">
        <f>LOG('normalization original'!C169,EXP(1))</f>
        <v>-0.47623248857124922</v>
      </c>
      <c r="D169" s="2">
        <f>LOG('normalization original'!D169,EXP(1))</f>
        <v>-0.25407694332861558</v>
      </c>
      <c r="E169" s="2">
        <f>LOG('normalization original'!E169,EXP(1))</f>
        <v>-0.1125905418484013</v>
      </c>
      <c r="F169" s="2">
        <f>LOG('normalization original'!F169,EXP(1))</f>
        <v>-0.30316989203191952</v>
      </c>
      <c r="G169" s="2">
        <f>LOG('normalization original'!G169,EXP(1))</f>
        <v>-0.29896617235236589</v>
      </c>
      <c r="H169" s="2">
        <f>('statistics of original'!H169-'statistics of original'!H$184)/('statistics of original'!H$185-'statistics of original'!H$184)</f>
        <v>0.91214295781779064</v>
      </c>
      <c r="I169" s="2">
        <f>('statistics of original'!I169-'statistics of original'!I$184)/('statistics of original'!I$185-'statistics of original'!I$184)</f>
        <v>0.95520121508019196</v>
      </c>
    </row>
    <row r="170" spans="1:9">
      <c r="A170">
        <v>169</v>
      </c>
      <c r="B170" s="6">
        <v>41640</v>
      </c>
      <c r="C170" s="2">
        <f>LOG('normalization original'!C170,EXP(1))</f>
        <v>-0.51748738394034233</v>
      </c>
      <c r="D170" s="2">
        <f>LOG('normalization original'!D170,EXP(1))</f>
        <v>-0.27489029079513583</v>
      </c>
      <c r="E170" s="2">
        <f>LOG('normalization original'!E170,EXP(1))</f>
        <v>-0.12631977955289025</v>
      </c>
      <c r="F170" s="2">
        <f>LOG('normalization original'!F170,EXP(1))</f>
        <v>-0.30659984194609713</v>
      </c>
      <c r="G170" s="2">
        <f>LOG('normalization original'!G170,EXP(1))</f>
        <v>-0.31747664996431207</v>
      </c>
      <c r="H170" s="2">
        <f>('statistics of original'!H170-'statistics of original'!H$184)/('statistics of original'!H$185-'statistics of original'!H$184)</f>
        <v>0.97577579393664227</v>
      </c>
      <c r="I170" s="2">
        <f>('statistics of original'!I170-'statistics of original'!I$184)/('statistics of original'!I$185-'statistics of original'!I$184)</f>
        <v>0.96701374184184841</v>
      </c>
    </row>
    <row r="171" spans="1:9">
      <c r="A171">
        <v>170</v>
      </c>
      <c r="B171" s="6">
        <v>41671</v>
      </c>
      <c r="C171" s="2">
        <f>LOG('normalization original'!C171,EXP(1))</f>
        <v>-0.48287703128991777</v>
      </c>
      <c r="D171" s="2">
        <f>LOG('normalization original'!D171,EXP(1))</f>
        <v>-0.25586970106943974</v>
      </c>
      <c r="E171" s="2">
        <f>LOG('normalization original'!E171,EXP(1))</f>
        <v>-0.14462324913985569</v>
      </c>
      <c r="F171" s="2">
        <f>LOG('normalization original'!F171,EXP(1))</f>
        <v>-0.27480997642227806</v>
      </c>
      <c r="G171" s="2">
        <f>LOG('normalization original'!G171,EXP(1))</f>
        <v>-0.28938362127136974</v>
      </c>
      <c r="H171" s="2">
        <f>('statistics of original'!H171-'statistics of original'!H$184)/('statistics of original'!H$185-'statistics of original'!H$184)</f>
        <v>0.92347030504842109</v>
      </c>
      <c r="I171" s="2">
        <f>('statistics of original'!I171-'statistics of original'!I$184)/('statistics of original'!I$185-'statistics of original'!I$184)</f>
        <v>0.97928807413281815</v>
      </c>
    </row>
    <row r="172" spans="1:9">
      <c r="A172">
        <v>171</v>
      </c>
      <c r="B172" s="6">
        <v>41699</v>
      </c>
      <c r="C172" s="2">
        <f>LOG('normalization original'!C172,EXP(1))</f>
        <v>-0.41632854518460571</v>
      </c>
      <c r="D172" s="2">
        <f>LOG('normalization original'!D172,EXP(1))</f>
        <v>-0.22390794452748292</v>
      </c>
      <c r="E172" s="2">
        <f>LOG('normalization original'!E172,EXP(1))</f>
        <v>-0.10621137422395548</v>
      </c>
      <c r="F172" s="2">
        <f>LOG('normalization original'!F172,EXP(1))</f>
        <v>-0.24296466993061663</v>
      </c>
      <c r="G172" s="2">
        <f>LOG('normalization original'!G172,EXP(1))</f>
        <v>-0.27585161505279349</v>
      </c>
      <c r="H172" s="2">
        <f>('statistics of original'!H172-'statistics of original'!H$184)/('statistics of original'!H$185-'statistics of original'!H$184)</f>
        <v>0.92630207521095942</v>
      </c>
      <c r="I172" s="2">
        <f>('statistics of original'!I172-'statistics of original'!I$184)/('statistics of original'!I$185-'statistics of original'!I$184)</f>
        <v>0.98824220188459411</v>
      </c>
    </row>
    <row r="173" spans="1:9">
      <c r="A173">
        <v>172</v>
      </c>
      <c r="B173" s="6">
        <v>41730</v>
      </c>
      <c r="C173" s="2">
        <f>LOG('normalization original'!C173,EXP(1))</f>
        <v>-0.41189527137353588</v>
      </c>
      <c r="D173" s="2">
        <f>LOG('normalization original'!D173,EXP(1))</f>
        <v>-0.22965959437044722</v>
      </c>
      <c r="E173" s="2">
        <f>LOG('normalization original'!E173,EXP(1))</f>
        <v>-0.10870745053239735</v>
      </c>
      <c r="F173" s="2">
        <f>LOG('normalization original'!F173,EXP(1))</f>
        <v>-0.30505766022483388</v>
      </c>
      <c r="G173" s="2">
        <f>LOG('normalization original'!G173,EXP(1))</f>
        <v>-0.2821437706436824</v>
      </c>
      <c r="H173" s="2">
        <f>('statistics of original'!H173-'statistics of original'!H$184)/('statistics of original'!H$185-'statistics of original'!H$184)</f>
        <v>0.91953104533402874</v>
      </c>
      <c r="I173" s="2">
        <f>('statistics of original'!I173-'statistics of original'!I$184)/('statistics of original'!I$185-'statistics of original'!I$184)</f>
        <v>0.99624248751600486</v>
      </c>
    </row>
    <row r="174" spans="1:9">
      <c r="A174">
        <v>173</v>
      </c>
      <c r="B174" s="6">
        <v>41760</v>
      </c>
      <c r="C174" s="2">
        <f>LOG('normalization original'!C174,EXP(1))</f>
        <v>-0.43326094171110607</v>
      </c>
      <c r="D174" s="2">
        <f>LOG('normalization original'!D174,EXP(1))</f>
        <v>-0.24179374483455801</v>
      </c>
      <c r="E174" s="2">
        <f>LOG('normalization original'!E174,EXP(1))</f>
        <v>-0.1353366392921086</v>
      </c>
      <c r="F174" s="2">
        <f>LOG('normalization original'!F174,EXP(1))</f>
        <v>-0.35630238940293635</v>
      </c>
      <c r="G174" s="2">
        <f>LOG('normalization original'!G174,EXP(1))</f>
        <v>-0.28575714404219626</v>
      </c>
      <c r="H174" s="2">
        <f>('statistics of original'!H174-'statistics of original'!H$184)/('statistics of original'!H$185-'statistics of original'!H$184)</f>
        <v>0.92321038908296582</v>
      </c>
      <c r="I174" s="2">
        <f>('statistics of original'!I174-'statistics of original'!I$184)/('statistics of original'!I$185-'statistics of original'!I$184)</f>
        <v>0.99757030871908137</v>
      </c>
    </row>
    <row r="175" spans="1:9">
      <c r="A175">
        <v>174</v>
      </c>
      <c r="B175" s="6">
        <v>41791</v>
      </c>
      <c r="C175" s="2">
        <f>LOG('normalization original'!C175,EXP(1))</f>
        <v>-0.4607492375017096</v>
      </c>
      <c r="D175" s="2">
        <f>LOG('normalization original'!D175,EXP(1))</f>
        <v>-0.2578454538450658</v>
      </c>
      <c r="E175" s="2">
        <f>LOG('normalization original'!E175,EXP(1))</f>
        <v>-0.14830941778441276</v>
      </c>
      <c r="F175" s="2">
        <f>LOG('normalization original'!F175,EXP(1))</f>
        <v>-0.38790453119905383</v>
      </c>
      <c r="G175" s="2">
        <f>LOG('normalization original'!G175,EXP(1))</f>
        <v>-0.27854340671850497</v>
      </c>
      <c r="H175" s="2">
        <f>('statistics of original'!H175-'statistics of original'!H$184)/('statistics of original'!H$185-'statistics of original'!H$184)</f>
        <v>0.94594372478505706</v>
      </c>
      <c r="I175" s="2">
        <f>('statistics of original'!I175-'statistics of original'!I$184)/('statistics of original'!I$185-'statistics of original'!I$184)</f>
        <v>1</v>
      </c>
    </row>
    <row r="176" spans="1:9">
      <c r="A176">
        <v>175</v>
      </c>
      <c r="B176" s="6">
        <v>41821</v>
      </c>
      <c r="C176" s="2">
        <f>LOG('normalization original'!C176,EXP(1))</f>
        <v>-0.4613747122127142</v>
      </c>
      <c r="D176" s="2">
        <f>LOG('normalization original'!D176,EXP(1))</f>
        <v>-0.26144776321605223</v>
      </c>
      <c r="E176" s="2">
        <f>LOG('normalization original'!E176,EXP(1))</f>
        <v>-0.1590691759172867</v>
      </c>
      <c r="F176" s="2">
        <f>LOG('normalization original'!F176,EXP(1))</f>
        <v>-0.38812378223838467</v>
      </c>
      <c r="G176" s="2">
        <f>LOG('normalization original'!G176,EXP(1))</f>
        <v>-0.26959880325560664</v>
      </c>
      <c r="H176" s="2">
        <f>('statistics of original'!H176-'statistics of original'!H$184)/('statistics of original'!H$185-'statistics of original'!H$184)</f>
        <v>0.93358036965343816</v>
      </c>
      <c r="I176" s="2">
        <f>('statistics of original'!I176-'statistics of original'!I$184)/('statistics of original'!I$185-'statistics of original'!I$184)</f>
        <v>0.99297753284826384</v>
      </c>
    </row>
    <row r="177" spans="1:9">
      <c r="A177">
        <v>176</v>
      </c>
      <c r="B177" s="6">
        <v>41852</v>
      </c>
      <c r="C177" s="2">
        <f>LOG('normalization original'!C177,EXP(1))</f>
        <v>-0.50948357473463002</v>
      </c>
      <c r="D177" s="2">
        <f>LOG('normalization original'!D177,EXP(1))</f>
        <v>-0.28925782473593331</v>
      </c>
      <c r="E177" s="2">
        <f>LOG('normalization original'!E177,EXP(1))</f>
        <v>-0.16217842356228712</v>
      </c>
      <c r="F177" s="2">
        <f>LOG('normalization original'!F177,EXP(1))</f>
        <v>-0.40917494355111117</v>
      </c>
      <c r="G177" s="2">
        <f>LOG('normalization original'!G177,EXP(1))</f>
        <v>-0.25941045377415312</v>
      </c>
      <c r="H177" s="2">
        <f>('statistics of original'!H177-'statistics of original'!H$184)/('statistics of original'!H$185-'statistics of original'!H$184)</f>
        <v>0.93855080073730079</v>
      </c>
      <c r="I177" s="2">
        <f>('statistics of original'!I177-'statistics of original'!I$184)/('statistics of original'!I$185-'statistics of original'!I$184)</f>
        <v>0.99364417988211451</v>
      </c>
    </row>
    <row r="178" spans="1:9">
      <c r="A178">
        <v>177</v>
      </c>
      <c r="B178" s="6">
        <v>41883</v>
      </c>
      <c r="C178" s="2">
        <f>LOG('normalization original'!C178,EXP(1))</f>
        <v>-0.60941402469815398</v>
      </c>
      <c r="D178" s="2">
        <f>LOG('normalization original'!D178,EXP(1))</f>
        <v>-0.34987085107228594</v>
      </c>
      <c r="E178" s="2">
        <f>LOG('normalization original'!E178,EXP(1))</f>
        <v>-0.13529944230803578</v>
      </c>
      <c r="F178" s="2">
        <f>LOG('normalization original'!F178,EXP(1))</f>
        <v>-0.45448554233000565</v>
      </c>
      <c r="G178" s="2">
        <f>LOG('normalization original'!G178,EXP(1))</f>
        <v>-0.24758118111453803</v>
      </c>
      <c r="H178" s="2">
        <f>('statistics of original'!H178-'statistics of original'!H$184)/('statistics of original'!H$185-'statistics of original'!H$184)</f>
        <v>0.96651048478154888</v>
      </c>
      <c r="I178" s="2">
        <f>('statistics of original'!I178-'statistics of original'!I$184)/('statistics of original'!I$185-'statistics of original'!I$184)</f>
        <v>0.97250198261036369</v>
      </c>
    </row>
    <row r="179" spans="1:9">
      <c r="A179">
        <v>178</v>
      </c>
      <c r="B179" s="6">
        <v>41913</v>
      </c>
      <c r="C179" s="2">
        <f>LOG('normalization original'!C179,EXP(1))</f>
        <v>-0.67843650892450813</v>
      </c>
      <c r="D179" s="2">
        <f>LOG('normalization original'!D179,EXP(1))</f>
        <v>-0.38783865340838086</v>
      </c>
      <c r="E179" s="2">
        <f>LOG('normalization original'!E179,EXP(1))</f>
        <v>-0.16047953811856147</v>
      </c>
      <c r="F179" s="2">
        <f>LOG('normalization original'!F179,EXP(1))</f>
        <v>-0.43622715362080994</v>
      </c>
      <c r="G179" s="2">
        <f>LOG('normalization original'!G179,EXP(1))</f>
        <v>-0.248452640864679</v>
      </c>
      <c r="H179" s="2">
        <f>('statistics of original'!H179-'statistics of original'!H$184)/('statistics of original'!H$185-'statistics of original'!H$184)</f>
        <v>0.94397674169117207</v>
      </c>
      <c r="I179" s="2">
        <f>('statistics of original'!I179-'statistics of original'!I$184)/('statistics of original'!I$185-'statistics of original'!I$184)</f>
        <v>0.96343735511568207</v>
      </c>
    </row>
    <row r="180" spans="1:9">
      <c r="A180">
        <v>179</v>
      </c>
      <c r="B180" s="6">
        <v>41944</v>
      </c>
      <c r="C180" s="2">
        <f>LOG('normalization original'!C180,EXP(1))</f>
        <v>-0.71859936481098763</v>
      </c>
      <c r="D180" s="2">
        <f>LOG('normalization original'!D180,EXP(1))</f>
        <v>-0.41229583098028877</v>
      </c>
      <c r="E180" s="2">
        <f>LOG('normalization original'!E180,EXP(1))</f>
        <v>-3.2961597475431439E-2</v>
      </c>
      <c r="F180" s="2">
        <f>LOG('normalization original'!F180,EXP(1))</f>
        <v>-0.38668955618563244</v>
      </c>
      <c r="G180" s="2">
        <f>LOG('normalization original'!G180,EXP(1))</f>
        <v>-0.23288139199424854</v>
      </c>
      <c r="H180" s="2">
        <f>('statistics of original'!H180-'statistics of original'!H$184)/('statistics of original'!H$185-'statistics of original'!H$184)</f>
        <v>0.94650327720709893</v>
      </c>
      <c r="I180" s="2">
        <f>('statistics of original'!I180-'statistics of original'!I$184)/('statistics of original'!I$185-'statistics of original'!I$184)</f>
        <v>0.96198730660264642</v>
      </c>
    </row>
    <row r="181" spans="1:9">
      <c r="A181">
        <v>180</v>
      </c>
      <c r="B181" s="6">
        <v>41974</v>
      </c>
      <c r="C181" s="2">
        <f>LOG('normalization original'!C181,EXP(1))</f>
        <v>-0.77025473606319639</v>
      </c>
      <c r="D181" s="2">
        <f>LOG('normalization original'!D181,EXP(1))</f>
        <v>-0.44059860322232758</v>
      </c>
      <c r="E181" s="2">
        <f>LOG('normalization original'!E181,EXP(1))</f>
        <v>0</v>
      </c>
      <c r="F181" s="2">
        <f>LOG('normalization original'!F181,EXP(1))</f>
        <v>-0.40167064408710929</v>
      </c>
      <c r="G181" s="2">
        <f>LOG('normalization original'!G181,EXP(1))</f>
        <v>-0.23202339108361184</v>
      </c>
      <c r="H181" s="2">
        <f>('statistics of original'!H181-'statistics of original'!H$184)/('statistics of original'!H$185-'statistics of original'!H$184)</f>
        <v>1</v>
      </c>
      <c r="I181" s="2">
        <f>('statistics of original'!I181-'statistics of original'!I$184)/('statistics of original'!I$185-'statistics of original'!I$184)</f>
        <v>0.96085729036387524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7F10-FDBA-D346-91FC-76D9E25E8D2F}">
  <dimension ref="A1:L180"/>
  <sheetViews>
    <sheetView zoomScale="116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9" sqref="D29"/>
    </sheetView>
  </sheetViews>
  <sheetFormatPr baseColWidth="10" defaultColWidth="11" defaultRowHeight="16"/>
  <cols>
    <col min="2" max="2" width="11.6640625" style="5" bestFit="1" customWidth="1"/>
    <col min="3" max="7" width="15.1640625" customWidth="1"/>
    <col min="8" max="8" width="19.33203125" bestFit="1" customWidth="1"/>
  </cols>
  <sheetData>
    <row r="1" spans="1:12" ht="34" customHeight="1">
      <c r="A1" s="8" t="s">
        <v>8</v>
      </c>
      <c r="B1" s="9" t="s">
        <v>4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39</v>
      </c>
    </row>
    <row r="2" spans="1:12">
      <c r="A2">
        <v>1</v>
      </c>
      <c r="B2" s="6">
        <v>36526</v>
      </c>
      <c r="C2" s="2">
        <v>-1.7377712578233E-2</v>
      </c>
      <c r="D2" s="2">
        <v>5.2886380365711201E-2</v>
      </c>
      <c r="E2" s="2">
        <v>1.5057671422243899E-3</v>
      </c>
      <c r="F2" s="2">
        <v>-5.8526008268137801E-3</v>
      </c>
      <c r="G2" s="2">
        <v>-5.6222826701827003E-3</v>
      </c>
      <c r="H2" s="4">
        <v>-2.53663213653612E-2</v>
      </c>
      <c r="I2" s="1"/>
      <c r="J2" s="1"/>
      <c r="K2" s="1"/>
      <c r="L2" s="1"/>
    </row>
    <row r="3" spans="1:12">
      <c r="A3">
        <v>2</v>
      </c>
      <c r="B3" s="6">
        <v>36557</v>
      </c>
      <c r="C3" s="2">
        <v>-1.4081512244806801E-2</v>
      </c>
      <c r="D3" s="2">
        <v>3.13864706783974E-2</v>
      </c>
      <c r="E3" s="2">
        <v>-1.4227823209894699E-2</v>
      </c>
      <c r="F3" s="2">
        <v>-7.9252257435596905E-3</v>
      </c>
      <c r="G3" s="2">
        <v>-7.6041665480462402E-3</v>
      </c>
      <c r="H3" s="4">
        <v>-1.7027082289537199E-2</v>
      </c>
      <c r="I3" s="1"/>
      <c r="J3" s="1"/>
      <c r="K3" s="1"/>
      <c r="L3" s="1"/>
    </row>
    <row r="4" spans="1:12">
      <c r="A4">
        <v>3</v>
      </c>
      <c r="B4" s="6">
        <v>36586</v>
      </c>
      <c r="C4" s="2">
        <v>-4.5173644710812299E-3</v>
      </c>
      <c r="D4" s="2">
        <v>-2.6636946543419598E-4</v>
      </c>
      <c r="E4" s="2">
        <v>-6.1159096012015496E-3</v>
      </c>
      <c r="F4" s="2">
        <v>-4.7039374543046599E-3</v>
      </c>
      <c r="G4" s="2">
        <v>-4.4894963594458298E-2</v>
      </c>
      <c r="H4" s="4">
        <v>-1.55818197376641E-3</v>
      </c>
      <c r="I4" s="1"/>
      <c r="J4" s="1"/>
      <c r="K4" s="1"/>
      <c r="L4" s="1"/>
    </row>
    <row r="5" spans="1:12">
      <c r="A5">
        <v>4</v>
      </c>
      <c r="B5" s="6">
        <v>36617</v>
      </c>
      <c r="C5" s="2">
        <v>4.2810663004963902E-4</v>
      </c>
      <c r="D5" s="2">
        <v>7.5626875835112697E-2</v>
      </c>
      <c r="E5" s="2">
        <v>1.78292773936462E-2</v>
      </c>
      <c r="F5" s="2">
        <v>1.55723768439092E-2</v>
      </c>
      <c r="G5" s="2">
        <v>-2.8295694011903801E-3</v>
      </c>
      <c r="H5" s="4">
        <v>-2.87960795098012E-2</v>
      </c>
      <c r="I5" s="1"/>
      <c r="J5" s="1"/>
      <c r="K5" s="1"/>
      <c r="L5" s="1"/>
    </row>
    <row r="6" spans="1:12">
      <c r="A6">
        <v>5</v>
      </c>
      <c r="B6" s="6">
        <v>36647</v>
      </c>
      <c r="C6" s="2">
        <v>6.8932457295858507E-2</v>
      </c>
      <c r="D6" s="2">
        <v>-3.5495657931608499E-2</v>
      </c>
      <c r="E6" s="2">
        <v>4.8622920665809699E-2</v>
      </c>
      <c r="F6" s="2">
        <v>4.8619462486087103E-2</v>
      </c>
      <c r="G6" s="2">
        <v>4.7341206819314099E-2</v>
      </c>
      <c r="H6" s="4">
        <v>4.1952493839462299E-2</v>
      </c>
      <c r="I6" s="1"/>
      <c r="J6" s="1"/>
      <c r="K6" s="1"/>
      <c r="L6" s="1"/>
    </row>
    <row r="7" spans="1:12">
      <c r="A7">
        <v>6</v>
      </c>
      <c r="B7" s="6">
        <v>36678</v>
      </c>
      <c r="C7" s="2">
        <v>-6.7716356774857704E-3</v>
      </c>
      <c r="D7" s="2">
        <v>5.1856601513848898E-3</v>
      </c>
      <c r="E7" s="2">
        <v>-1.8540266142210099E-3</v>
      </c>
      <c r="F7" s="2">
        <v>-5.2245693800700198E-3</v>
      </c>
      <c r="G7" s="2">
        <v>-1.91253172601141E-2</v>
      </c>
      <c r="H7" s="4">
        <v>-4.3067426346998202E-3</v>
      </c>
      <c r="I7" s="1"/>
      <c r="J7" s="1"/>
      <c r="K7" s="1"/>
      <c r="L7" s="1"/>
    </row>
    <row r="8" spans="1:12">
      <c r="A8">
        <v>7</v>
      </c>
      <c r="B8" s="6">
        <v>36708</v>
      </c>
      <c r="C8" s="2">
        <v>-5.16466964907593E-2</v>
      </c>
      <c r="D8" s="2">
        <v>4.8645354620308702E-2</v>
      </c>
      <c r="E8" s="2">
        <v>-3.6984097880381699E-2</v>
      </c>
      <c r="F8" s="2">
        <v>-3.3870512941157699E-2</v>
      </c>
      <c r="G8" s="2">
        <v>-2.7566702118642501E-2</v>
      </c>
      <c r="H8" s="4">
        <v>-3.8080369970684202E-2</v>
      </c>
      <c r="I8" s="1"/>
      <c r="J8" s="1"/>
      <c r="K8" s="1"/>
      <c r="L8" s="1"/>
    </row>
    <row r="9" spans="1:12">
      <c r="A9">
        <v>8</v>
      </c>
      <c r="B9" s="6">
        <v>36739</v>
      </c>
      <c r="C9" s="2">
        <v>-4.2765362646251398E-4</v>
      </c>
      <c r="D9" s="2">
        <v>5.80413757615761E-2</v>
      </c>
      <c r="E9" s="2">
        <v>6.0415372932969202E-3</v>
      </c>
      <c r="F9" s="2">
        <v>1.1256671347018E-2</v>
      </c>
      <c r="G9" s="2">
        <v>-1.41896951589221E-2</v>
      </c>
      <c r="H9" s="4">
        <v>-2.34139983191019E-2</v>
      </c>
      <c r="I9" s="1"/>
      <c r="J9" s="1"/>
      <c r="K9" s="1"/>
      <c r="L9" s="1"/>
    </row>
    <row r="10" spans="1:12">
      <c r="A10">
        <v>9</v>
      </c>
      <c r="B10" s="6">
        <v>36770</v>
      </c>
      <c r="C10" s="2">
        <v>-2.9316673966769801E-2</v>
      </c>
      <c r="D10" s="2">
        <v>-6.2223087045625396E-3</v>
      </c>
      <c r="E10" s="2">
        <v>-2.1822463418094799E-2</v>
      </c>
      <c r="F10" s="2">
        <v>-2.3010028420425901E-2</v>
      </c>
      <c r="G10" s="2">
        <v>-4.9945572280125403E-2</v>
      </c>
      <c r="H10" s="4">
        <v>-9.1958688504881706E-3</v>
      </c>
      <c r="I10" s="1"/>
      <c r="J10" s="1"/>
      <c r="K10" s="1"/>
      <c r="L10" s="1"/>
    </row>
    <row r="11" spans="1:12">
      <c r="A11">
        <v>10</v>
      </c>
      <c r="B11" s="6">
        <v>36800</v>
      </c>
      <c r="C11" s="2">
        <v>1.3225144792108101E-2</v>
      </c>
      <c r="D11" s="2">
        <v>2.21901386894151E-2</v>
      </c>
      <c r="E11" s="2">
        <v>1.58606075030659E-2</v>
      </c>
      <c r="F11" s="2">
        <v>1.8772098933201101E-2</v>
      </c>
      <c r="G11" s="2">
        <v>2.5916596070132501E-2</v>
      </c>
      <c r="H11" s="4">
        <v>-3.0124786685174101E-3</v>
      </c>
      <c r="I11" s="1"/>
      <c r="J11" s="1"/>
      <c r="K11" s="1"/>
      <c r="L11" s="1"/>
    </row>
    <row r="12" spans="1:12">
      <c r="A12">
        <v>11</v>
      </c>
      <c r="B12" s="6">
        <v>36831</v>
      </c>
      <c r="C12" s="2">
        <v>7.1887047537366799E-2</v>
      </c>
      <c r="D12" s="2">
        <v>-6.9852477674118799E-2</v>
      </c>
      <c r="E12" s="2">
        <v>5.52419161150405E-2</v>
      </c>
      <c r="F12" s="2">
        <v>5.0731387911733601E-2</v>
      </c>
      <c r="G12" s="2">
        <v>2.31333212868555E-2</v>
      </c>
      <c r="H12" s="4">
        <v>5.9874990564116597E-2</v>
      </c>
      <c r="I12" s="1"/>
      <c r="J12" s="1"/>
      <c r="K12" s="1"/>
      <c r="L12" s="1"/>
    </row>
    <row r="13" spans="1:12">
      <c r="A13">
        <v>12</v>
      </c>
      <c r="B13" s="6">
        <v>36861</v>
      </c>
      <c r="C13" s="2">
        <v>4.2292608552669801E-2</v>
      </c>
      <c r="D13" s="2">
        <v>-3.2226977177594998E-2</v>
      </c>
      <c r="E13" s="2">
        <v>4.0444266366452701E-2</v>
      </c>
      <c r="F13" s="2">
        <v>3.5031315755850903E-2</v>
      </c>
      <c r="G13" s="2">
        <v>4.82753737215008E-2</v>
      </c>
      <c r="H13" s="4">
        <v>2.9950924573140199E-2</v>
      </c>
      <c r="I13" s="1"/>
      <c r="J13" s="1"/>
      <c r="K13" s="1"/>
      <c r="L13" s="1"/>
    </row>
    <row r="14" spans="1:12">
      <c r="A14">
        <v>13</v>
      </c>
      <c r="B14" s="6">
        <v>36892</v>
      </c>
      <c r="C14" s="2">
        <v>-2.2077309023561701E-2</v>
      </c>
      <c r="D14" s="2">
        <v>4.0288533900041897E-2</v>
      </c>
      <c r="E14" s="2">
        <v>-1.45587364613256E-2</v>
      </c>
      <c r="F14" s="2">
        <v>-1.36976837075754E-2</v>
      </c>
      <c r="G14" s="2">
        <v>3.1255316772596199E-3</v>
      </c>
      <c r="H14" s="4">
        <v>-2.1712863252686999E-2</v>
      </c>
      <c r="I14" s="1"/>
      <c r="J14" s="1"/>
      <c r="K14" s="1"/>
      <c r="L14" s="1"/>
    </row>
    <row r="15" spans="1:12">
      <c r="A15">
        <v>14</v>
      </c>
      <c r="B15" s="6">
        <v>36923</v>
      </c>
      <c r="C15" s="2">
        <v>-1.7320034226937099E-2</v>
      </c>
      <c r="D15" s="2">
        <v>1.7812099669124799E-2</v>
      </c>
      <c r="E15" s="2">
        <v>-1.5266471200427599E-3</v>
      </c>
      <c r="F15" s="2">
        <v>-6.3139975574046901E-3</v>
      </c>
      <c r="G15" s="2">
        <v>-9.8688284159613397E-3</v>
      </c>
      <c r="H15" s="4">
        <v>-1.336098905322E-2</v>
      </c>
      <c r="I15" s="1"/>
      <c r="J15" s="1"/>
      <c r="K15" s="1"/>
      <c r="L15" s="1"/>
    </row>
    <row r="16" spans="1:12">
      <c r="A16">
        <v>15</v>
      </c>
      <c r="B16" s="6">
        <v>36951</v>
      </c>
      <c r="C16" s="2">
        <v>-1.5933251955268301E-2</v>
      </c>
      <c r="D16" s="2">
        <v>1.7284052858832E-2</v>
      </c>
      <c r="E16" s="2">
        <v>-6.42887557592315E-3</v>
      </c>
      <c r="F16" s="2">
        <v>-5.3923981021280496E-3</v>
      </c>
      <c r="G16" s="2">
        <v>-1.7687879609628698E-2</v>
      </c>
      <c r="H16" s="4">
        <v>-1.2733744590504199E-2</v>
      </c>
      <c r="I16" s="1"/>
      <c r="J16" s="1"/>
      <c r="K16" s="1"/>
      <c r="L16" s="1"/>
    </row>
    <row r="17" spans="1:12">
      <c r="A17">
        <v>16</v>
      </c>
      <c r="B17" s="6">
        <v>36982</v>
      </c>
      <c r="C17" s="2">
        <v>-3.4311012858457599E-2</v>
      </c>
      <c r="D17" s="2">
        <v>2.3593624242831599E-2</v>
      </c>
      <c r="E17" s="2">
        <v>-2.8751897404904501E-2</v>
      </c>
      <c r="F17" s="2">
        <v>-2.6486927938353701E-2</v>
      </c>
      <c r="G17" s="2">
        <v>-1.23640532451765E-2</v>
      </c>
      <c r="H17" s="4">
        <v>-2.2698192273469801E-2</v>
      </c>
      <c r="I17" s="1"/>
      <c r="J17" s="1"/>
      <c r="K17" s="1"/>
      <c r="L17" s="1"/>
    </row>
    <row r="18" spans="1:12">
      <c r="A18">
        <v>17</v>
      </c>
      <c r="B18" s="6">
        <v>37012</v>
      </c>
      <c r="C18" s="2">
        <v>-1.32367928155862E-2</v>
      </c>
      <c r="D18" s="2">
        <v>3.1428901523539297E-2</v>
      </c>
      <c r="E18" s="2">
        <v>-4.6181494423115201E-3</v>
      </c>
      <c r="F18" s="2">
        <v>-4.5643934041788101E-3</v>
      </c>
      <c r="G18" s="2">
        <v>-1.7090095597228499E-2</v>
      </c>
      <c r="H18" s="4">
        <v>-1.7911218149618199E-2</v>
      </c>
      <c r="I18" s="1"/>
      <c r="J18" s="1"/>
      <c r="K18" s="1"/>
      <c r="L18" s="1"/>
    </row>
    <row r="19" spans="1:12">
      <c r="A19">
        <v>18</v>
      </c>
      <c r="B19" s="6">
        <v>37043</v>
      </c>
      <c r="C19" s="2">
        <v>1.7844187832265899E-2</v>
      </c>
      <c r="D19" s="2">
        <v>-1.9293793077962501E-2</v>
      </c>
      <c r="E19" s="2">
        <v>1.5323129303774E-2</v>
      </c>
      <c r="F19" s="2">
        <v>1.0742132715099899E-2</v>
      </c>
      <c r="G19" s="2">
        <v>-8.2579697331330703E-3</v>
      </c>
      <c r="H19" s="4">
        <v>1.6727018205247E-2</v>
      </c>
      <c r="I19" s="1"/>
      <c r="J19" s="1"/>
      <c r="K19" s="1"/>
      <c r="L19" s="1"/>
    </row>
    <row r="20" spans="1:12">
      <c r="A20">
        <v>19</v>
      </c>
      <c r="B20" s="6">
        <v>37073</v>
      </c>
      <c r="C20" s="2">
        <v>6.1577000296844701E-2</v>
      </c>
      <c r="D20" s="2">
        <v>-4.7314860987641198E-2</v>
      </c>
      <c r="E20" s="2">
        <v>3.7180795061635998E-2</v>
      </c>
      <c r="F20" s="2">
        <v>3.6980858683849802E-2</v>
      </c>
      <c r="G20" s="2">
        <v>3.5466567877110097E-2</v>
      </c>
      <c r="H20" s="4">
        <v>4.6571799417345003E-2</v>
      </c>
      <c r="I20" s="1"/>
      <c r="J20" s="1"/>
      <c r="K20" s="1"/>
      <c r="L20" s="1"/>
    </row>
    <row r="21" spans="1:12">
      <c r="A21">
        <v>20</v>
      </c>
      <c r="B21" s="6">
        <v>37104</v>
      </c>
      <c r="C21" s="2">
        <v>2.8723412755351101E-2</v>
      </c>
      <c r="D21" s="2">
        <v>-4.4018963521951698E-2</v>
      </c>
      <c r="E21" s="2">
        <v>1.22209776703163E-2</v>
      </c>
      <c r="F21" s="2">
        <v>1.6780794335941401E-2</v>
      </c>
      <c r="G21" s="2">
        <v>-2.9234893046621E-2</v>
      </c>
      <c r="H21" s="4">
        <v>3.0008426239639899E-2</v>
      </c>
      <c r="I21" s="1"/>
      <c r="J21" s="1"/>
      <c r="K21" s="1"/>
      <c r="L21" s="1"/>
    </row>
    <row r="22" spans="1:12">
      <c r="A22">
        <v>21</v>
      </c>
      <c r="B22" s="6">
        <v>37135</v>
      </c>
      <c r="C22" s="2">
        <v>9.0009912541982907E-3</v>
      </c>
      <c r="D22" s="2">
        <v>1.1226244345787499E-2</v>
      </c>
      <c r="E22" s="2">
        <v>1.4763861734979299E-2</v>
      </c>
      <c r="F22" s="2">
        <v>1.03912910726776E-2</v>
      </c>
      <c r="G22" s="2">
        <v>-7.9384039432167392E-3</v>
      </c>
      <c r="H22" s="4">
        <v>1.1258834975788E-3</v>
      </c>
      <c r="I22" s="1"/>
      <c r="J22" s="1"/>
      <c r="K22" s="1"/>
      <c r="L22" s="1"/>
    </row>
    <row r="23" spans="1:12">
      <c r="A23">
        <v>22</v>
      </c>
      <c r="B23" s="6">
        <v>37165</v>
      </c>
      <c r="C23" s="2">
        <v>-5.0925096464397397E-3</v>
      </c>
      <c r="D23" s="2">
        <v>2.0555732826408799E-2</v>
      </c>
      <c r="E23" s="2">
        <v>4.3836458326082202E-4</v>
      </c>
      <c r="F23" s="2">
        <v>-3.0587223786884702E-3</v>
      </c>
      <c r="G23" s="2">
        <v>-2.3230241295316999E-2</v>
      </c>
      <c r="H23" s="4">
        <v>-8.1362431556286103E-3</v>
      </c>
      <c r="I23" s="1"/>
      <c r="J23" s="1"/>
      <c r="K23" s="1"/>
      <c r="L23" s="1"/>
    </row>
    <row r="24" spans="1:12">
      <c r="A24">
        <v>23</v>
      </c>
      <c r="B24" s="6">
        <v>37196</v>
      </c>
      <c r="C24" s="2">
        <v>-9.9355953132443508E-3</v>
      </c>
      <c r="D24" s="2">
        <v>-1.72120403502915E-3</v>
      </c>
      <c r="E24" s="2">
        <v>1.03999655042617E-3</v>
      </c>
      <c r="F24" s="7">
        <v>-8.0167688635922E-3</v>
      </c>
      <c r="G24" s="2">
        <v>9.6985338417837404E-3</v>
      </c>
      <c r="H24" s="4">
        <v>-2.1089121967181202E-3</v>
      </c>
      <c r="I24" s="1"/>
      <c r="J24" s="1"/>
      <c r="K24" s="1"/>
      <c r="L24" s="1"/>
    </row>
    <row r="25" spans="1:12">
      <c r="A25">
        <v>24</v>
      </c>
      <c r="B25" s="6">
        <v>37226</v>
      </c>
      <c r="C25" s="2">
        <v>-9.0981672365204307E-3</v>
      </c>
      <c r="D25" s="2">
        <v>1.3917069260106101E-2</v>
      </c>
      <c r="E25" s="2">
        <v>3.3378965994711901E-3</v>
      </c>
      <c r="F25" s="2">
        <v>-1.7024010481366701E-3</v>
      </c>
      <c r="G25" s="2">
        <v>-5.4676273045944799E-3</v>
      </c>
      <c r="H25" s="4">
        <v>-7.5821110475467104E-3</v>
      </c>
      <c r="I25" s="1"/>
      <c r="J25" s="1"/>
      <c r="K25" s="1"/>
      <c r="L25" s="1"/>
    </row>
    <row r="26" spans="1:12">
      <c r="A26">
        <v>25</v>
      </c>
      <c r="B26" s="6">
        <v>37257</v>
      </c>
      <c r="C26" s="2">
        <v>-2.1086395444583399E-2</v>
      </c>
      <c r="D26" s="2">
        <v>2.1441713929909598E-2</v>
      </c>
      <c r="E26" s="2">
        <v>-1.3007046571884199E-2</v>
      </c>
      <c r="F26" s="2">
        <v>-1.2943100798965899E-2</v>
      </c>
      <c r="G26" s="2">
        <v>-5.4255312779896703E-3</v>
      </c>
      <c r="H26" s="4">
        <v>-1.50241756922442E-2</v>
      </c>
    </row>
    <row r="27" spans="1:12">
      <c r="A27">
        <v>26</v>
      </c>
      <c r="B27" s="6">
        <v>37288</v>
      </c>
      <c r="C27" s="2">
        <v>2.2410696837076E-2</v>
      </c>
      <c r="D27" s="2">
        <v>-9.1705291234226993E-3</v>
      </c>
      <c r="E27" s="2">
        <v>1.32103848793196E-2</v>
      </c>
      <c r="F27" s="2">
        <v>1.6700924029190298E-2</v>
      </c>
      <c r="G27" s="2">
        <v>-3.2995162435842901E-3</v>
      </c>
      <c r="H27" s="4">
        <v>1.3650714928179999E-2</v>
      </c>
    </row>
    <row r="28" spans="1:12">
      <c r="A28">
        <v>27</v>
      </c>
      <c r="B28" s="6">
        <v>37316</v>
      </c>
      <c r="C28" s="2">
        <v>9.6490592229271799E-3</v>
      </c>
      <c r="D28" s="2">
        <v>-2.7800420578254902E-2</v>
      </c>
      <c r="E28" s="2">
        <v>3.0272202903560098E-3</v>
      </c>
      <c r="F28" s="2">
        <v>2.2810657814169898E-3</v>
      </c>
      <c r="G28" s="2">
        <v>-3.65626155079633E-3</v>
      </c>
      <c r="H28" s="4">
        <v>1.6042635717205801E-2</v>
      </c>
    </row>
    <row r="29" spans="1:12">
      <c r="A29">
        <v>28</v>
      </c>
      <c r="B29" s="6">
        <v>37347</v>
      </c>
      <c r="C29" s="2">
        <v>5.7874573859531299E-2</v>
      </c>
      <c r="D29" s="2">
        <v>-4.78967379516195E-2</v>
      </c>
      <c r="E29" s="2">
        <v>3.4203579232122298E-2</v>
      </c>
      <c r="F29" s="2">
        <v>3.24817501669772E-2</v>
      </c>
      <c r="G29" s="2">
        <v>1.62909776638357E-2</v>
      </c>
      <c r="H29" s="4">
        <v>4.1665955931927602E-2</v>
      </c>
    </row>
    <row r="30" spans="1:12">
      <c r="A30">
        <v>29</v>
      </c>
      <c r="B30" s="6">
        <v>37377</v>
      </c>
      <c r="C30" s="2">
        <v>3.6834844654787799E-2</v>
      </c>
      <c r="D30" s="2">
        <v>-5.0569138763360701E-2</v>
      </c>
      <c r="E30" s="2">
        <v>1.90327188225826E-2</v>
      </c>
      <c r="F30" s="2">
        <v>1.6937774529792299E-2</v>
      </c>
      <c r="G30" s="2">
        <v>4.4664319111998203E-2</v>
      </c>
      <c r="H30" s="4">
        <v>3.2529974261708401E-2</v>
      </c>
    </row>
    <row r="31" spans="1:12">
      <c r="A31">
        <v>30</v>
      </c>
      <c r="B31" s="6">
        <v>37408</v>
      </c>
      <c r="C31" s="2">
        <v>2.0148267222072601E-2</v>
      </c>
      <c r="D31" s="2">
        <v>-0.10466142863684599</v>
      </c>
      <c r="E31" s="2">
        <v>-5.1358715842926101E-3</v>
      </c>
      <c r="F31" s="2">
        <v>-3.1839679248621602E-3</v>
      </c>
      <c r="G31" s="2">
        <v>-2.1985954007061399E-2</v>
      </c>
      <c r="H31" s="4">
        <v>4.3716941711339399E-2</v>
      </c>
    </row>
    <row r="32" spans="1:12">
      <c r="A32">
        <v>31</v>
      </c>
      <c r="B32" s="6">
        <v>37438</v>
      </c>
      <c r="C32" s="2">
        <v>-9.6733628084885604E-3</v>
      </c>
      <c r="D32" s="2">
        <v>4.0090350069028502E-2</v>
      </c>
      <c r="E32" s="2">
        <v>-2.1026915696393E-3</v>
      </c>
      <c r="F32" s="2">
        <v>-1.21624262238735E-3</v>
      </c>
      <c r="G32" s="2">
        <v>2.5307762046937201E-3</v>
      </c>
      <c r="H32" s="4">
        <v>-1.41537756438542E-2</v>
      </c>
    </row>
    <row r="33" spans="1:8">
      <c r="A33">
        <v>32</v>
      </c>
      <c r="B33" s="6">
        <v>37469</v>
      </c>
      <c r="C33" s="2">
        <v>-1.4621938102349699E-2</v>
      </c>
      <c r="D33" s="2">
        <v>-1.9653803906173599E-2</v>
      </c>
      <c r="E33" s="2">
        <v>-1.14997642218208E-2</v>
      </c>
      <c r="F33" s="2">
        <v>-1.3711268111673299E-2</v>
      </c>
      <c r="G33" s="2">
        <v>-1.4418458972993301E-2</v>
      </c>
      <c r="H33" s="4">
        <v>2.9613705634455099E-3</v>
      </c>
    </row>
    <row r="34" spans="1:8">
      <c r="A34">
        <v>33</v>
      </c>
      <c r="B34" s="6">
        <v>37500</v>
      </c>
      <c r="C34" s="7">
        <v>-8.3759243952804196E-4</v>
      </c>
      <c r="D34" s="2">
        <v>-8.2705298924335498E-4</v>
      </c>
      <c r="E34" s="2">
        <v>4.7904622565777396E-3</v>
      </c>
      <c r="F34" s="2">
        <v>2.9607532702371799E-3</v>
      </c>
      <c r="G34" s="2">
        <v>1.8637672196392199E-3</v>
      </c>
      <c r="H34" s="4">
        <v>1.7150978454311E-3</v>
      </c>
    </row>
    <row r="35" spans="1:8">
      <c r="A35">
        <v>34</v>
      </c>
      <c r="B35" s="6">
        <v>37530</v>
      </c>
      <c r="C35" s="2">
        <v>2.3203757951409599E-2</v>
      </c>
      <c r="D35" s="2">
        <v>-3.8239911760998599E-2</v>
      </c>
      <c r="E35" s="2">
        <v>1.13984523447572E-2</v>
      </c>
      <c r="F35" s="2">
        <v>1.0875664244186799E-2</v>
      </c>
      <c r="G35" s="2">
        <v>1.53555453379038E-2</v>
      </c>
      <c r="H35" s="4">
        <v>2.22757980580802E-2</v>
      </c>
    </row>
    <row r="36" spans="1:8">
      <c r="A36">
        <v>35</v>
      </c>
      <c r="B36" s="6">
        <v>37561</v>
      </c>
      <c r="C36" s="2">
        <v>2.48409662638432E-2</v>
      </c>
      <c r="D36" s="2">
        <v>-4.1442939030330701E-2</v>
      </c>
      <c r="E36" s="2">
        <v>1.77437471703807E-2</v>
      </c>
      <c r="F36" s="2">
        <v>1.5819472046654699E-2</v>
      </c>
      <c r="G36" s="2">
        <v>9.8459113645537992E-3</v>
      </c>
      <c r="H36" s="4">
        <v>2.3555798480761499E-2</v>
      </c>
    </row>
    <row r="37" spans="1:8">
      <c r="A37">
        <v>36</v>
      </c>
      <c r="B37" s="6">
        <v>37591</v>
      </c>
      <c r="C37" s="2">
        <v>5.3175620706417397E-2</v>
      </c>
      <c r="D37" s="2">
        <v>-8.6821514963901406E-2</v>
      </c>
      <c r="E37" s="2">
        <v>3.3344685462776198E-2</v>
      </c>
      <c r="F37" s="2">
        <v>3.1799486403694399E-2</v>
      </c>
      <c r="G37" s="2">
        <v>2.19755488625854E-2</v>
      </c>
      <c r="H37" s="4">
        <v>4.5939485387580102E-2</v>
      </c>
    </row>
    <row r="38" spans="1:8">
      <c r="A38">
        <v>37</v>
      </c>
      <c r="B38" s="6">
        <v>37622</v>
      </c>
      <c r="C38" s="2">
        <v>2.42875267156718E-2</v>
      </c>
      <c r="D38" s="2">
        <v>-1.36966160350917E-2</v>
      </c>
      <c r="E38" s="2">
        <v>2.2288175110216302E-2</v>
      </c>
      <c r="F38" s="2">
        <v>2.1536086180879498E-2</v>
      </c>
      <c r="G38" s="2">
        <v>2.89230759670005E-2</v>
      </c>
      <c r="H38" s="4">
        <v>1.1202535742143501E-2</v>
      </c>
    </row>
    <row r="39" spans="1:8">
      <c r="A39">
        <v>38</v>
      </c>
      <c r="B39" s="6">
        <v>37653</v>
      </c>
      <c r="C39" s="2">
        <v>2.1292883013015001E-2</v>
      </c>
      <c r="D39" s="2">
        <v>2.2927022471975499E-2</v>
      </c>
      <c r="E39" s="2">
        <v>2.0142988429365499E-2</v>
      </c>
      <c r="F39" s="2">
        <v>2.72388635665398E-2</v>
      </c>
      <c r="G39" s="2">
        <v>2.5432098714309799E-2</v>
      </c>
      <c r="H39" s="4">
        <v>1.1639545058467499E-3</v>
      </c>
    </row>
    <row r="40" spans="1:8">
      <c r="A40">
        <v>39</v>
      </c>
      <c r="B40" s="6">
        <v>37681</v>
      </c>
      <c r="C40" s="2">
        <v>-1.6000503331421799E-2</v>
      </c>
      <c r="D40" s="2">
        <v>2.97428555931529E-2</v>
      </c>
      <c r="E40" s="2">
        <v>-9.8861518690902695E-3</v>
      </c>
      <c r="F40" s="2">
        <v>-1.16163936716214E-2</v>
      </c>
      <c r="G40" s="2">
        <v>3.9646177546691697E-2</v>
      </c>
      <c r="H40" s="4">
        <v>-9.7691971096577398E-3</v>
      </c>
    </row>
    <row r="41" spans="1:8">
      <c r="A41">
        <v>40</v>
      </c>
      <c r="B41" s="6">
        <v>37712</v>
      </c>
      <c r="C41" s="2">
        <v>5.5930943066420803E-2</v>
      </c>
      <c r="D41" s="2">
        <v>-0.13165752233125999</v>
      </c>
      <c r="E41" s="2">
        <v>3.4198004919195099E-2</v>
      </c>
      <c r="F41" s="2">
        <v>3.1113925503024099E-2</v>
      </c>
      <c r="G41" s="2">
        <v>5.8786353488594997E-2</v>
      </c>
      <c r="H41" s="4">
        <v>5.4285980851407303E-2</v>
      </c>
    </row>
    <row r="42" spans="1:8">
      <c r="A42">
        <v>41</v>
      </c>
      <c r="B42" s="6">
        <v>37742</v>
      </c>
      <c r="C42" s="2">
        <v>-4.5866927625377502E-2</v>
      </c>
      <c r="D42" s="2">
        <v>-1.1796796937788401E-2</v>
      </c>
      <c r="E42" s="7">
        <v>-4.14263682061096E-2</v>
      </c>
      <c r="F42" s="2">
        <v>-4.3192724963862401E-2</v>
      </c>
      <c r="G42" s="2">
        <v>-5.1967783782262602E-3</v>
      </c>
      <c r="H42" s="4">
        <v>-6.4944917678808299E-3</v>
      </c>
    </row>
    <row r="43" spans="1:8">
      <c r="A43">
        <v>42</v>
      </c>
      <c r="B43" s="6">
        <v>37773</v>
      </c>
      <c r="C43" s="2">
        <v>-2.54019600703583E-2</v>
      </c>
      <c r="D43" s="2">
        <v>9.5084537597161498E-2</v>
      </c>
      <c r="E43" s="2">
        <v>-1.5721926782024501E-2</v>
      </c>
      <c r="F43" s="2">
        <v>-1.55143543922866E-2</v>
      </c>
      <c r="G43" s="2">
        <v>4.7933285397148799E-4</v>
      </c>
      <c r="H43" s="4">
        <v>-2.6815234599155999E-2</v>
      </c>
    </row>
    <row r="44" spans="1:8">
      <c r="A44">
        <v>43</v>
      </c>
      <c r="B44" s="6">
        <v>37803</v>
      </c>
      <c r="C44" s="2">
        <v>-4.7517210632902302E-3</v>
      </c>
      <c r="D44" s="2">
        <v>5.6854023585133202E-2</v>
      </c>
      <c r="E44" s="2">
        <v>6.6475250107794195E-4</v>
      </c>
      <c r="F44" s="2">
        <v>1.4749121288484999E-3</v>
      </c>
      <c r="G44" s="2">
        <v>-5.0311169481793002E-3</v>
      </c>
      <c r="H44" s="4">
        <v>-1.4241775622609899E-2</v>
      </c>
    </row>
    <row r="45" spans="1:8">
      <c r="A45">
        <v>44</v>
      </c>
      <c r="B45" s="6">
        <v>37834</v>
      </c>
      <c r="C45" s="2">
        <v>-5.5608781137970898E-3</v>
      </c>
      <c r="D45" s="2">
        <v>-2.9694538979507201E-2</v>
      </c>
      <c r="E45" s="2">
        <v>-1.4905478899937701E-2</v>
      </c>
      <c r="F45" s="2">
        <v>-1.00644237602797E-2</v>
      </c>
      <c r="G45" s="2">
        <v>7.66956865514781E-4</v>
      </c>
      <c r="H45" s="4">
        <v>1.0868422112697101E-2</v>
      </c>
    </row>
    <row r="46" spans="1:8">
      <c r="A46">
        <v>45</v>
      </c>
      <c r="B46" s="6">
        <v>37865</v>
      </c>
      <c r="C46" s="2">
        <v>1.9347600213762702E-2</v>
      </c>
      <c r="D46" s="2">
        <v>-0.117322989269893</v>
      </c>
      <c r="E46" s="2">
        <v>-3.6576194064317199E-3</v>
      </c>
      <c r="F46" s="2">
        <v>4.8930101590607599E-3</v>
      </c>
      <c r="G46" s="2">
        <v>1.7244096401542201E-3</v>
      </c>
      <c r="H46" s="4">
        <v>4.0435119887271699E-2</v>
      </c>
    </row>
    <row r="47" spans="1:8">
      <c r="A47">
        <v>46</v>
      </c>
      <c r="B47" s="6">
        <v>37895</v>
      </c>
      <c r="C47" s="2">
        <v>-1.8557147285177399E-2</v>
      </c>
      <c r="D47" s="2">
        <v>-1.08675181001795E-3</v>
      </c>
      <c r="E47" s="2">
        <v>-1.7946964467696599E-2</v>
      </c>
      <c r="F47" s="2">
        <v>-1.46415391414379E-2</v>
      </c>
      <c r="G47" s="2">
        <v>-2.4014890997981499E-3</v>
      </c>
      <c r="H47" s="4">
        <v>-2.0110555950292501E-4</v>
      </c>
    </row>
    <row r="48" spans="1:8">
      <c r="A48">
        <v>47</v>
      </c>
      <c r="B48" s="6">
        <v>37926</v>
      </c>
      <c r="C48" s="2">
        <v>4.7224112172021597E-2</v>
      </c>
      <c r="D48" s="2">
        <v>-0.16082585137439701</v>
      </c>
      <c r="E48" s="2">
        <v>2.77594225374862E-2</v>
      </c>
      <c r="F48" s="2">
        <v>2.74622323786128E-2</v>
      </c>
      <c r="G48" s="2">
        <v>1.4010548236133499E-2</v>
      </c>
      <c r="H48" s="4">
        <v>4.7618932690340197E-2</v>
      </c>
    </row>
    <row r="49" spans="1:8">
      <c r="A49">
        <v>48</v>
      </c>
      <c r="B49" s="6">
        <v>37956</v>
      </c>
      <c r="C49" s="2">
        <v>-1.8024505750559E-2</v>
      </c>
      <c r="D49" s="2">
        <v>-9.4766692720643794E-2</v>
      </c>
      <c r="E49" s="2">
        <v>-2.5334803543225402E-2</v>
      </c>
      <c r="F49" s="2">
        <v>-2.4909624147452899E-2</v>
      </c>
      <c r="G49" s="2">
        <v>-1.1259832612039901E-2</v>
      </c>
      <c r="H49" s="4">
        <v>1.8229331543536599E-2</v>
      </c>
    </row>
    <row r="50" spans="1:8">
      <c r="A50">
        <v>49</v>
      </c>
      <c r="B50" s="6">
        <v>37987</v>
      </c>
      <c r="C50" s="2">
        <v>-3.7158538803573199E-2</v>
      </c>
      <c r="D50" s="2">
        <v>-1.7356945846700299E-2</v>
      </c>
      <c r="E50" s="2">
        <v>-3.5365010065557902E-2</v>
      </c>
      <c r="F50" s="2">
        <v>-3.7817263827034701E-2</v>
      </c>
      <c r="G50" s="2">
        <v>-2.32320710407109E-2</v>
      </c>
      <c r="H50" s="4">
        <v>-1.7711435801693099E-3</v>
      </c>
    </row>
    <row r="51" spans="1:8">
      <c r="A51">
        <v>50</v>
      </c>
      <c r="B51" s="6">
        <v>38018</v>
      </c>
      <c r="C51" s="2">
        <v>-1.61292197374889E-2</v>
      </c>
      <c r="D51" s="2">
        <v>0.10386991135840801</v>
      </c>
      <c r="E51" s="2">
        <v>-5.1087492223625E-3</v>
      </c>
      <c r="F51" s="2">
        <v>-7.2577850321612104E-3</v>
      </c>
      <c r="G51" s="2">
        <v>-1.3977996633853599E-2</v>
      </c>
      <c r="H51" s="4">
        <v>-2.1187546128122299E-2</v>
      </c>
    </row>
    <row r="52" spans="1:8">
      <c r="A52">
        <v>51</v>
      </c>
      <c r="B52" s="6">
        <v>38047</v>
      </c>
      <c r="C52" s="2">
        <v>-1.07407846039383E-2</v>
      </c>
      <c r="D52" s="2">
        <v>5.5885832400636902E-2</v>
      </c>
      <c r="E52" s="2">
        <v>-8.8390226467658997E-3</v>
      </c>
      <c r="F52" s="2">
        <v>-6.5198050356081901E-3</v>
      </c>
      <c r="G52" s="2">
        <v>-1.9037194211742599E-2</v>
      </c>
      <c r="H52" s="4">
        <v>-1.25831058532985E-2</v>
      </c>
    </row>
    <row r="53" spans="1:8">
      <c r="A53">
        <v>52</v>
      </c>
      <c r="B53" s="6">
        <v>38078</v>
      </c>
      <c r="C53" s="2">
        <v>2.8060899747200201E-2</v>
      </c>
      <c r="D53" s="2">
        <v>-1.62065361033445E-2</v>
      </c>
      <c r="E53" s="2">
        <v>3.43194240479094E-2</v>
      </c>
      <c r="F53" s="2">
        <v>2.6632786376584099E-2</v>
      </c>
      <c r="G53" s="2">
        <v>8.8941893295495602E-4</v>
      </c>
      <c r="H53" s="4">
        <v>1.19500568986898E-2</v>
      </c>
    </row>
    <row r="54" spans="1:8">
      <c r="A54">
        <v>53</v>
      </c>
      <c r="B54" s="6">
        <v>38108</v>
      </c>
      <c r="C54" s="2">
        <v>1.8745030511976998E-2</v>
      </c>
      <c r="D54" s="2">
        <v>-0.100608040004391</v>
      </c>
      <c r="E54" s="2">
        <v>5.3788014632062797E-3</v>
      </c>
      <c r="F54" s="2">
        <v>6.3537326381235904E-3</v>
      </c>
      <c r="G54" s="2">
        <v>-2.8953254890404699E-2</v>
      </c>
      <c r="H54" s="4">
        <v>2.8633186697009701E-2</v>
      </c>
    </row>
    <row r="55" spans="1:8">
      <c r="A55">
        <v>54</v>
      </c>
      <c r="B55" s="6">
        <v>38139</v>
      </c>
      <c r="C55" s="2">
        <v>-2.5824165771348899E-3</v>
      </c>
      <c r="D55" s="2">
        <v>-2.3189582157071498E-2</v>
      </c>
      <c r="E55" s="2">
        <v>-3.9803643536883799E-3</v>
      </c>
      <c r="F55" s="2">
        <v>-4.1137888496256799E-3</v>
      </c>
      <c r="G55" s="2">
        <v>9.5205014441752302E-3</v>
      </c>
      <c r="H55" s="4">
        <v>6.4278615173419696E-3</v>
      </c>
    </row>
    <row r="56" spans="1:8">
      <c r="A56">
        <v>55</v>
      </c>
      <c r="B56" s="6">
        <v>38169</v>
      </c>
      <c r="C56" s="2">
        <v>-7.5167883699635797E-3</v>
      </c>
      <c r="D56" s="2">
        <v>6.0202357137676098E-2</v>
      </c>
      <c r="E56" s="2">
        <v>-1.73177379744586E-3</v>
      </c>
      <c r="F56" s="2">
        <v>-2.74660415660996E-3</v>
      </c>
      <c r="G56" s="2">
        <v>1.7921356963567898E-2</v>
      </c>
      <c r="H56" s="4">
        <v>-1.0584983106284701E-2</v>
      </c>
    </row>
    <row r="57" spans="1:8">
      <c r="A57">
        <v>56</v>
      </c>
      <c r="B57" s="6">
        <v>38200</v>
      </c>
      <c r="C57" s="2">
        <v>1.5119378330773999E-2</v>
      </c>
      <c r="D57" s="2">
        <v>2.4900843564341298E-2</v>
      </c>
      <c r="E57" s="2">
        <v>1.55784006067285E-2</v>
      </c>
      <c r="F57" s="2">
        <v>1.48867245278367E-2</v>
      </c>
      <c r="G57" s="2">
        <v>2.26250618578685E-2</v>
      </c>
      <c r="H57" s="4">
        <v>1.5482029746805501E-3</v>
      </c>
    </row>
    <row r="58" spans="1:8">
      <c r="A58">
        <v>57</v>
      </c>
      <c r="B58" s="6">
        <v>38231</v>
      </c>
      <c r="C58" s="2">
        <v>3.4343278441478803E-2</v>
      </c>
      <c r="D58" s="2">
        <v>-9.0333443485026005E-2</v>
      </c>
      <c r="E58" s="2">
        <v>2.3404146534383399E-2</v>
      </c>
      <c r="F58" s="2">
        <v>2.33172178737996E-2</v>
      </c>
      <c r="G58" s="2">
        <v>1.8825276686910801E-2</v>
      </c>
      <c r="H58" s="4">
        <v>3.10765895265049E-2</v>
      </c>
    </row>
    <row r="59" spans="1:8">
      <c r="A59">
        <v>58</v>
      </c>
      <c r="B59" s="6">
        <v>38261</v>
      </c>
      <c r="C59" s="2">
        <v>5.7746419545828501E-2</v>
      </c>
      <c r="D59" s="2">
        <v>-0.22435686794912599</v>
      </c>
      <c r="E59" s="2">
        <v>3.3162100784640998E-2</v>
      </c>
      <c r="F59" s="2">
        <v>3.03124642158283E-2</v>
      </c>
      <c r="G59" s="2">
        <v>-2.22636872356633E-3</v>
      </c>
      <c r="H59" s="4">
        <v>5.8925031971144501E-2</v>
      </c>
    </row>
    <row r="60" spans="1:8">
      <c r="A60">
        <v>59</v>
      </c>
      <c r="B60" s="6">
        <v>38292</v>
      </c>
      <c r="C60" s="2">
        <v>-1.22828614559521E-2</v>
      </c>
      <c r="D60" s="2">
        <v>-0.14512715041865901</v>
      </c>
      <c r="E60" s="2">
        <v>-1.9476380477169299E-2</v>
      </c>
      <c r="F60" s="2">
        <v>-2.3646271649779799E-2</v>
      </c>
      <c r="G60" s="2">
        <v>2.78140557467607E-3</v>
      </c>
      <c r="H60" s="4">
        <v>2.5752202343804199E-2</v>
      </c>
    </row>
    <row r="61" spans="1:8">
      <c r="A61">
        <v>60</v>
      </c>
      <c r="B61" s="6">
        <v>38322</v>
      </c>
      <c r="C61" s="2">
        <v>-1.6491765383741901E-2</v>
      </c>
      <c r="D61" s="2">
        <v>0.20459861403358401</v>
      </c>
      <c r="E61" s="2">
        <v>-9.6203886750418199E-3</v>
      </c>
      <c r="F61" s="2">
        <v>-8.0229995281128601E-3</v>
      </c>
      <c r="G61" s="2">
        <v>1.35650688501031E-2</v>
      </c>
      <c r="H61" s="4">
        <v>-2.58708431916665E-2</v>
      </c>
    </row>
    <row r="62" spans="1:8">
      <c r="A62">
        <v>61</v>
      </c>
      <c r="B62" s="6">
        <v>38353</v>
      </c>
      <c r="C62" s="2">
        <v>-2.42033234923376E-2</v>
      </c>
      <c r="D62" s="2">
        <v>4.5461590467427801E-2</v>
      </c>
      <c r="E62" s="2">
        <v>-1.7262867742858502E-2</v>
      </c>
      <c r="F62" s="2">
        <v>-2.2801246031823499E-2</v>
      </c>
      <c r="G62" s="2">
        <v>-1.4184783226439601E-2</v>
      </c>
      <c r="H62" s="4">
        <v>-7.3111835077592302E-3</v>
      </c>
    </row>
    <row r="63" spans="1:8">
      <c r="A63">
        <v>62</v>
      </c>
      <c r="B63" s="6">
        <v>38384</v>
      </c>
      <c r="C63" s="2">
        <v>1.34484297449747E-2</v>
      </c>
      <c r="D63" s="2">
        <v>-7.2207978914972007E-2</v>
      </c>
      <c r="E63" s="2">
        <v>9.8116697737536708E-3</v>
      </c>
      <c r="F63" s="2">
        <v>6.2095691673421096E-3</v>
      </c>
      <c r="G63" s="2">
        <v>6.3656303426589999E-3</v>
      </c>
      <c r="H63" s="4">
        <v>1.6541750261802001E-2</v>
      </c>
    </row>
    <row r="64" spans="1:8">
      <c r="A64">
        <v>63</v>
      </c>
      <c r="B64" s="6">
        <v>38412</v>
      </c>
      <c r="C64" s="2">
        <v>-2.4890212458117299E-2</v>
      </c>
      <c r="D64" s="2">
        <v>9.3067328215257705E-2</v>
      </c>
      <c r="E64" s="7">
        <v>-1.5840896541878001E-2</v>
      </c>
      <c r="F64" s="2">
        <v>-1.82618056263841E-2</v>
      </c>
      <c r="G64" s="2">
        <v>-1.9825140248216799E-2</v>
      </c>
      <c r="H64" s="4">
        <v>-1.54603774411823E-2</v>
      </c>
    </row>
    <row r="65" spans="1:8">
      <c r="A65">
        <v>64</v>
      </c>
      <c r="B65" s="6">
        <v>38443</v>
      </c>
      <c r="C65" s="2">
        <v>-6.2575774042350199E-3</v>
      </c>
      <c r="D65" s="2">
        <v>0.11347395849491</v>
      </c>
      <c r="E65" s="2">
        <v>-1.2722892587077499E-3</v>
      </c>
      <c r="F65" s="7">
        <v>-8.2702585705196198E-5</v>
      </c>
      <c r="G65" s="2">
        <v>1.0377402424933001E-3</v>
      </c>
      <c r="H65" s="4">
        <v>-1.6000933362677799E-2</v>
      </c>
    </row>
    <row r="66" spans="1:8">
      <c r="A66">
        <v>65</v>
      </c>
      <c r="B66" s="6">
        <v>38473</v>
      </c>
      <c r="C66" s="2">
        <v>-4.23737128389736E-2</v>
      </c>
      <c r="D66" s="2">
        <v>0.16807712863501301</v>
      </c>
      <c r="E66" s="2">
        <v>-2.7063055468399998E-2</v>
      </c>
      <c r="F66" s="2">
        <v>-2.67995878581739E-2</v>
      </c>
      <c r="G66" s="2">
        <v>-3.2227014028121698E-2</v>
      </c>
      <c r="H66" s="4">
        <v>-3.4231717567095699E-2</v>
      </c>
    </row>
    <row r="67" spans="1:8">
      <c r="A67">
        <v>66</v>
      </c>
      <c r="B67" s="6">
        <v>38504</v>
      </c>
      <c r="C67" s="2">
        <v>3.1636838299634101E-3</v>
      </c>
      <c r="D67" s="2">
        <v>0.111741697508682</v>
      </c>
      <c r="E67" s="2">
        <v>2.0037203825682699E-2</v>
      </c>
      <c r="F67" s="2">
        <v>1.8560445387777898E-2</v>
      </c>
      <c r="G67" s="2">
        <v>4.7455467371335103E-2</v>
      </c>
      <c r="H67" s="4">
        <v>-2.47361366750414E-2</v>
      </c>
    </row>
    <row r="68" spans="1:8">
      <c r="A68">
        <v>67</v>
      </c>
      <c r="B68" s="6">
        <v>38534</v>
      </c>
      <c r="C68" s="2">
        <v>6.0996966459243001E-3</v>
      </c>
      <c r="D68" s="2">
        <v>-9.6623590558192099E-2</v>
      </c>
      <c r="E68" s="2">
        <v>3.4460472585727802E-3</v>
      </c>
      <c r="F68" s="2">
        <v>2.12565414517408E-3</v>
      </c>
      <c r="G68" s="2">
        <v>-7.8609189731498105E-3</v>
      </c>
      <c r="H68" s="4">
        <v>1.3768977008395701E-2</v>
      </c>
    </row>
    <row r="69" spans="1:8">
      <c r="A69">
        <v>68</v>
      </c>
      <c r="B69" s="6">
        <v>38565</v>
      </c>
      <c r="C69" s="2">
        <v>-1.27111277507219E-2</v>
      </c>
      <c r="D69" s="2">
        <v>-6.5271682024612603E-3</v>
      </c>
      <c r="E69" s="2">
        <v>-1.07676300050909E-2</v>
      </c>
      <c r="F69" s="2">
        <v>-1.04470331761767E-2</v>
      </c>
      <c r="G69" s="2">
        <v>-1.8106937087240801E-2</v>
      </c>
      <c r="H69" s="4">
        <v>2.6975217338341798E-4</v>
      </c>
    </row>
    <row r="70" spans="1:8">
      <c r="A70">
        <v>69</v>
      </c>
      <c r="B70" s="6">
        <v>38596</v>
      </c>
      <c r="C70" s="2">
        <v>-1.9805370696280998E-3</v>
      </c>
      <c r="D70" s="2">
        <v>8.5964484322058901E-2</v>
      </c>
      <c r="E70" s="2">
        <v>1.12587856020773E-2</v>
      </c>
      <c r="F70" s="2">
        <v>7.6041519755207796E-3</v>
      </c>
      <c r="G70" s="2">
        <v>9.05412875203419E-3</v>
      </c>
      <c r="H70" s="4">
        <v>-1.5901109329975599E-2</v>
      </c>
    </row>
    <row r="71" spans="1:8">
      <c r="A71">
        <v>70</v>
      </c>
      <c r="B71" s="6">
        <v>38626</v>
      </c>
      <c r="C71" s="2">
        <v>-1.1489834154746199E-2</v>
      </c>
      <c r="D71" s="2">
        <v>7.3885997172596002E-2</v>
      </c>
      <c r="E71" s="2">
        <v>2.1475240984746898E-3</v>
      </c>
      <c r="F71" s="2">
        <v>-4.2899978345049099E-3</v>
      </c>
      <c r="G71" s="2">
        <v>-6.48872542234122E-3</v>
      </c>
      <c r="H71" s="4">
        <v>-1.8038559578657399E-2</v>
      </c>
    </row>
    <row r="72" spans="1:8">
      <c r="A72">
        <v>71</v>
      </c>
      <c r="B72" s="6">
        <v>38657</v>
      </c>
      <c r="C72" s="2">
        <v>-1.58117157294465E-3</v>
      </c>
      <c r="D72" s="2">
        <v>-1.8300179738238699E-2</v>
      </c>
      <c r="E72" s="2">
        <v>-2.4723892628111502E-3</v>
      </c>
      <c r="F72" s="2">
        <v>-5.3639596137333304E-3</v>
      </c>
      <c r="G72" s="2">
        <v>1.2957568607882301E-3</v>
      </c>
      <c r="H72" s="4">
        <v>7.3423866014818203E-3</v>
      </c>
    </row>
    <row r="73" spans="1:8">
      <c r="A73">
        <v>72</v>
      </c>
      <c r="B73" s="6">
        <v>38687</v>
      </c>
      <c r="C73" s="2">
        <v>2.06357458912543E-2</v>
      </c>
      <c r="D73" s="2">
        <v>-6.1474964706492302E-2</v>
      </c>
      <c r="E73" s="2">
        <v>9.5948641801737108E-3</v>
      </c>
      <c r="F73" s="2">
        <v>7.8462519613533201E-3</v>
      </c>
      <c r="G73" s="2">
        <v>1.32230416328438E-2</v>
      </c>
      <c r="H73" s="4">
        <v>2.21158714715818E-2</v>
      </c>
    </row>
    <row r="74" spans="1:8">
      <c r="A74">
        <v>73</v>
      </c>
      <c r="B74" s="6">
        <v>38718</v>
      </c>
      <c r="C74" s="2">
        <v>-2.34447286182927E-2</v>
      </c>
      <c r="D74" s="2">
        <v>6.3471125094902506E-2</v>
      </c>
      <c r="E74" s="2">
        <v>-1.2047288471906999E-2</v>
      </c>
      <c r="F74" s="2">
        <v>-1.7101081693670001E-2</v>
      </c>
      <c r="G74" s="2">
        <v>1.2255500588015699E-3</v>
      </c>
      <c r="H74" s="4">
        <v>-1.93354813101645E-2</v>
      </c>
    </row>
    <row r="75" spans="1:8">
      <c r="A75">
        <v>74</v>
      </c>
      <c r="B75" s="6">
        <v>38749</v>
      </c>
      <c r="C75" s="2">
        <v>2.4585211058273E-3</v>
      </c>
      <c r="D75" s="2">
        <v>1.8445543626092399E-3</v>
      </c>
      <c r="E75" s="2">
        <v>2.1586269465585098E-3</v>
      </c>
      <c r="F75" s="2">
        <v>3.9428673151798797E-3</v>
      </c>
      <c r="G75" s="2">
        <v>1.8464107397687599E-2</v>
      </c>
      <c r="H75" s="4">
        <v>1.8115312336947501E-3</v>
      </c>
    </row>
    <row r="76" spans="1:8">
      <c r="A76">
        <v>75</v>
      </c>
      <c r="B76" s="6">
        <v>38777</v>
      </c>
      <c r="C76" s="2">
        <v>1.1577975382812499E-2</v>
      </c>
      <c r="D76" s="2">
        <v>-5.6204567848896297E-2</v>
      </c>
      <c r="E76" s="2">
        <v>7.33474226064858E-3</v>
      </c>
      <c r="F76" s="2">
        <v>3.2638308622397099E-3</v>
      </c>
      <c r="G76" s="2">
        <v>1.11196802219622E-2</v>
      </c>
      <c r="H76" s="4">
        <v>1.6706734056442501E-2</v>
      </c>
    </row>
    <row r="77" spans="1:8">
      <c r="A77">
        <v>76</v>
      </c>
      <c r="B77" s="6">
        <v>38808</v>
      </c>
      <c r="C77" s="2">
        <v>2.34456921131794E-2</v>
      </c>
      <c r="D77" s="2">
        <v>-0.21371419728385699</v>
      </c>
      <c r="E77" s="2">
        <v>-3.6707058465893301E-3</v>
      </c>
      <c r="F77" s="2">
        <v>9.5799507703183805E-4</v>
      </c>
      <c r="G77" s="2">
        <v>-3.0175033359440499E-2</v>
      </c>
      <c r="H77" s="4">
        <v>5.6999301878968997E-2</v>
      </c>
    </row>
    <row r="78" spans="1:8">
      <c r="A78">
        <v>77</v>
      </c>
      <c r="B78" s="6">
        <v>38838</v>
      </c>
      <c r="C78" s="2">
        <v>-2.8860364880986802E-3</v>
      </c>
      <c r="D78" s="2">
        <v>5.50791841429654E-2</v>
      </c>
      <c r="E78" s="2">
        <v>6.1151411220226499E-3</v>
      </c>
      <c r="F78" s="2">
        <v>3.5534676814096E-3</v>
      </c>
      <c r="G78" s="2">
        <v>7.9708661710531994E-3</v>
      </c>
      <c r="H78" s="4">
        <v>-8.5293992170636605E-3</v>
      </c>
    </row>
    <row r="79" spans="1:8">
      <c r="A79">
        <v>78</v>
      </c>
      <c r="B79" s="6">
        <v>38869</v>
      </c>
      <c r="C79" s="2">
        <v>-6.4174888227174799E-3</v>
      </c>
      <c r="D79" s="2">
        <v>7.3772697109910001E-3</v>
      </c>
      <c r="E79" s="2">
        <v>-2.5710315349078902E-3</v>
      </c>
      <c r="F79" s="2">
        <v>-4.8155296370237599E-3</v>
      </c>
      <c r="G79" s="2">
        <v>8.0788024451222806E-3</v>
      </c>
      <c r="H79" s="4">
        <v>-2.6177264330925799E-3</v>
      </c>
    </row>
    <row r="80" spans="1:8">
      <c r="A80">
        <v>79</v>
      </c>
      <c r="B80" s="6">
        <v>38899</v>
      </c>
      <c r="C80" s="2">
        <v>-2.81771731024822E-2</v>
      </c>
      <c r="D80" s="2">
        <v>-3.4436117909507603E-2</v>
      </c>
      <c r="E80" s="2">
        <v>-2.6863165122210701E-2</v>
      </c>
      <c r="F80" s="2">
        <v>-2.60925967814537E-2</v>
      </c>
      <c r="G80" s="2">
        <v>-1.3649708926408001E-2</v>
      </c>
      <c r="H80" s="4">
        <v>2.4376805136563798E-3</v>
      </c>
    </row>
    <row r="81" spans="1:8">
      <c r="A81">
        <v>80</v>
      </c>
      <c r="B81" s="6">
        <v>38930</v>
      </c>
      <c r="C81" s="2">
        <v>-1.4389828803192801E-2</v>
      </c>
      <c r="D81" s="2">
        <v>3.5742435106619203E-2</v>
      </c>
      <c r="E81" s="2">
        <v>-6.5852900623394901E-3</v>
      </c>
      <c r="F81" s="2">
        <v>-9.5091908659823803E-3</v>
      </c>
      <c r="G81" s="2">
        <v>3.69652102133303E-4</v>
      </c>
      <c r="H81" s="4">
        <v>-1.15004553421063E-2</v>
      </c>
    </row>
    <row r="82" spans="1:8">
      <c r="A82">
        <v>81</v>
      </c>
      <c r="B82" s="6">
        <v>38961</v>
      </c>
      <c r="C82" s="2">
        <v>-1.7814094132747298E-2</v>
      </c>
      <c r="D82" s="2">
        <v>5.1751965703103898E-2</v>
      </c>
      <c r="E82" s="7">
        <v>-8.5500543545665893E-3</v>
      </c>
      <c r="F82" s="2">
        <v>-1.0569691361310999E-2</v>
      </c>
      <c r="G82" s="7">
        <v>6.9557288199961805E-5</v>
      </c>
      <c r="H82" s="4">
        <v>-1.38720854845667E-2</v>
      </c>
    </row>
    <row r="83" spans="1:8">
      <c r="A83">
        <v>82</v>
      </c>
      <c r="B83" s="6">
        <v>38991</v>
      </c>
      <c r="C83" s="2">
        <v>7.9482583633798103E-3</v>
      </c>
      <c r="D83" s="2">
        <v>-8.1827673307890605E-2</v>
      </c>
      <c r="E83" s="2">
        <v>1.8962717926528001E-3</v>
      </c>
      <c r="F83" s="7">
        <v>2.7216515187150999E-4</v>
      </c>
      <c r="G83" s="2">
        <v>3.3631809918087899E-3</v>
      </c>
      <c r="H83" s="4">
        <v>1.8554448538444301E-2</v>
      </c>
    </row>
    <row r="84" spans="1:8">
      <c r="A84">
        <v>83</v>
      </c>
      <c r="B84" s="6">
        <v>39022</v>
      </c>
      <c r="C84" s="2">
        <v>2.2932371190552401E-3</v>
      </c>
      <c r="D84" s="2">
        <v>-0.10668943147797599</v>
      </c>
      <c r="E84" s="2">
        <v>-1.4985906697838299E-3</v>
      </c>
      <c r="F84" s="2">
        <v>-4.46591935626473E-3</v>
      </c>
      <c r="G84" s="2">
        <v>8.6367437747827502E-4</v>
      </c>
      <c r="H84" s="4">
        <v>1.9976865044968602E-2</v>
      </c>
    </row>
    <row r="85" spans="1:8">
      <c r="A85">
        <v>84</v>
      </c>
      <c r="B85" s="6">
        <v>39052</v>
      </c>
      <c r="C85" s="2">
        <v>-4.4202109557433901E-2</v>
      </c>
      <c r="D85" s="2">
        <v>0.11104229296099501</v>
      </c>
      <c r="E85" s="2">
        <v>-2.8135791639296699E-2</v>
      </c>
      <c r="F85" s="2">
        <v>-3.01122940960711E-2</v>
      </c>
      <c r="G85" s="2">
        <v>-4.8147532482889699E-3</v>
      </c>
      <c r="H85" s="4">
        <v>-2.57011906375306E-2</v>
      </c>
    </row>
    <row r="86" spans="1:8">
      <c r="A86">
        <v>85</v>
      </c>
      <c r="B86" s="6">
        <v>39083</v>
      </c>
      <c r="C86" s="2">
        <v>9.6320961247087699E-4</v>
      </c>
      <c r="D86" s="2">
        <v>-7.8229969387097302E-3</v>
      </c>
      <c r="E86" s="2">
        <v>3.4367734603400501E-3</v>
      </c>
      <c r="F86" s="2">
        <v>2.76873027013309E-3</v>
      </c>
      <c r="G86" s="2">
        <v>1.0901784624196401E-2</v>
      </c>
      <c r="H86" s="4">
        <v>4.4314592342344396E-3</v>
      </c>
    </row>
    <row r="87" spans="1:8">
      <c r="A87">
        <v>86</v>
      </c>
      <c r="B87" s="6">
        <v>39114</v>
      </c>
      <c r="C87" s="2">
        <v>3.4986900357121702E-2</v>
      </c>
      <c r="D87" s="2">
        <v>-5.6051371768277299E-2</v>
      </c>
      <c r="E87" s="2">
        <v>2.4188177869731101E-2</v>
      </c>
      <c r="F87" s="2">
        <v>2.9900531968472199E-2</v>
      </c>
      <c r="G87" s="2">
        <v>1.5867367074843E-2</v>
      </c>
      <c r="H87" s="4">
        <v>2.1548737244887799E-2</v>
      </c>
    </row>
    <row r="88" spans="1:8">
      <c r="A88">
        <v>87</v>
      </c>
      <c r="B88" s="6">
        <v>39142</v>
      </c>
      <c r="C88" s="2">
        <v>-1.6535542365559101E-2</v>
      </c>
      <c r="D88" s="2">
        <v>-4.0776628527503099E-2</v>
      </c>
      <c r="E88" s="2">
        <v>-1.41451410921325E-2</v>
      </c>
      <c r="F88" s="2">
        <v>-1.9268868217510102E-2</v>
      </c>
      <c r="G88" s="2">
        <v>1.39635540990248E-2</v>
      </c>
      <c r="H88" s="4">
        <v>8.4727477595402806E-3</v>
      </c>
    </row>
    <row r="89" spans="1:8">
      <c r="A89">
        <v>88</v>
      </c>
      <c r="B89" s="6">
        <v>39173</v>
      </c>
      <c r="C89" s="2">
        <v>-1.34463571274244E-2</v>
      </c>
      <c r="D89" s="2">
        <v>2.96474018865404E-2</v>
      </c>
      <c r="E89" s="2">
        <v>-4.5112862145666698E-3</v>
      </c>
      <c r="F89" s="2">
        <v>-7.8490498195796302E-3</v>
      </c>
      <c r="G89" s="2">
        <v>9.3417073945442092E-3</v>
      </c>
      <c r="H89" s="4">
        <v>-7.1916692517498401E-3</v>
      </c>
    </row>
    <row r="90" spans="1:8">
      <c r="A90">
        <v>89</v>
      </c>
      <c r="B90" s="6">
        <v>39203</v>
      </c>
      <c r="C90" s="2">
        <v>-2.0135925060229799E-2</v>
      </c>
      <c r="D90" s="2">
        <v>3.6067874835156603E-2</v>
      </c>
      <c r="E90" s="2">
        <v>-1.04676310342324E-2</v>
      </c>
      <c r="F90" s="2">
        <v>-1.3317357704253499E-2</v>
      </c>
      <c r="G90" s="2">
        <v>-6.5582190785291698E-3</v>
      </c>
      <c r="H90" s="4">
        <v>-1.01287320127449E-2</v>
      </c>
    </row>
    <row r="91" spans="1:8">
      <c r="A91">
        <v>90</v>
      </c>
      <c r="B91" s="6">
        <v>39234</v>
      </c>
      <c r="C91" s="2">
        <v>3.7566305859604702E-3</v>
      </c>
      <c r="D91" s="2">
        <v>-0.100052592211949</v>
      </c>
      <c r="E91" s="2">
        <v>-8.97318935110456E-4</v>
      </c>
      <c r="F91" s="2">
        <v>-1.72916982844743E-3</v>
      </c>
      <c r="G91" s="2">
        <v>-1.6429574561106801E-3</v>
      </c>
      <c r="H91" s="4">
        <v>1.91994988215171E-2</v>
      </c>
    </row>
    <row r="92" spans="1:8">
      <c r="A92">
        <v>91</v>
      </c>
      <c r="B92" s="6">
        <v>39264</v>
      </c>
      <c r="C92" s="2">
        <v>1.9731652427924601E-2</v>
      </c>
      <c r="D92" s="2">
        <v>-1.0312231606871201E-2</v>
      </c>
      <c r="E92" s="2">
        <v>9.5273377465754806E-3</v>
      </c>
      <c r="F92" s="2">
        <v>2.05149712681887E-2</v>
      </c>
      <c r="G92" s="2">
        <v>-4.7807161667110902E-3</v>
      </c>
      <c r="H92" s="4">
        <v>7.6672034829602699E-3</v>
      </c>
    </row>
    <row r="93" spans="1:8">
      <c r="A93">
        <v>92</v>
      </c>
      <c r="B93" s="6">
        <v>39295</v>
      </c>
      <c r="C93" s="2">
        <v>1.4970225497695999E-2</v>
      </c>
      <c r="D93" s="2">
        <v>-6.4108613689643698E-2</v>
      </c>
      <c r="E93" s="2">
        <v>1.0876150033663301E-2</v>
      </c>
      <c r="F93" s="2">
        <v>1.2204738814070699E-2</v>
      </c>
      <c r="G93" s="2">
        <v>2.3489737829630299E-2</v>
      </c>
      <c r="H93" s="4">
        <v>9.9752660039085696E-3</v>
      </c>
    </row>
    <row r="94" spans="1:8">
      <c r="A94">
        <v>93</v>
      </c>
      <c r="B94" s="6">
        <v>39326</v>
      </c>
      <c r="C94" s="2">
        <v>1.0278899531853099E-3</v>
      </c>
      <c r="D94" s="2">
        <v>-5.9621765756469297E-2</v>
      </c>
      <c r="E94" s="2">
        <v>9.1821113667304402E-4</v>
      </c>
      <c r="F94" s="2">
        <v>-3.5393792613308299E-3</v>
      </c>
      <c r="G94" s="2">
        <v>2.4819753099212801E-2</v>
      </c>
      <c r="H94" s="4">
        <v>9.3857637604163498E-3</v>
      </c>
    </row>
    <row r="95" spans="1:8">
      <c r="A95">
        <v>94</v>
      </c>
      <c r="B95" s="6">
        <v>39356</v>
      </c>
      <c r="C95" s="2">
        <v>5.2784499578545398E-2</v>
      </c>
      <c r="D95" s="2">
        <v>-0.240769025315832</v>
      </c>
      <c r="E95" s="2">
        <v>3.5262570360607301E-2</v>
      </c>
      <c r="F95" s="2">
        <v>4.1932035536160997E-2</v>
      </c>
      <c r="G95" s="2">
        <v>8.6441043032137801E-3</v>
      </c>
      <c r="H95" s="4">
        <v>3.8045066300981201E-2</v>
      </c>
    </row>
    <row r="96" spans="1:8">
      <c r="A96">
        <v>95</v>
      </c>
      <c r="B96" s="6">
        <v>39387</v>
      </c>
      <c r="C96" s="2">
        <v>3.12673646094713E-3</v>
      </c>
      <c r="D96" s="2">
        <v>0.14110350675540101</v>
      </c>
      <c r="E96" s="2">
        <v>1.40197722533553E-2</v>
      </c>
      <c r="F96" s="7">
        <v>1.45482307863181E-2</v>
      </c>
      <c r="G96" s="2">
        <v>2.7413345204302199E-2</v>
      </c>
      <c r="H96" s="4">
        <v>-1.81057798120303E-2</v>
      </c>
    </row>
    <row r="97" spans="1:8">
      <c r="A97">
        <v>96</v>
      </c>
      <c r="B97" s="6">
        <v>39417</v>
      </c>
      <c r="C97" s="2">
        <v>7.7869439148544203E-2</v>
      </c>
      <c r="D97" s="2">
        <v>-0.18511557780406801</v>
      </c>
      <c r="E97" s="2">
        <v>6.7566531887967005E-2</v>
      </c>
      <c r="F97" s="2">
        <v>7.5906077259941002E-2</v>
      </c>
      <c r="G97" s="2">
        <v>2.3230357930485099E-2</v>
      </c>
      <c r="H97" s="4">
        <v>2.2216662041206901E-2</v>
      </c>
    </row>
    <row r="98" spans="1:8">
      <c r="A98">
        <v>97</v>
      </c>
      <c r="B98" s="6">
        <v>39448</v>
      </c>
      <c r="C98" s="2">
        <v>1.70952882859478E-2</v>
      </c>
      <c r="D98" s="2">
        <v>-8.8377601361404906E-2</v>
      </c>
      <c r="E98" s="2">
        <v>1.7947482308743799E-2</v>
      </c>
      <c r="F98" s="2">
        <v>1.9124515742335799E-2</v>
      </c>
      <c r="G98" s="2">
        <v>2.0768871310901401E-4</v>
      </c>
      <c r="H98" s="4">
        <v>4.9469530248222203E-3</v>
      </c>
    </row>
    <row r="99" spans="1:8">
      <c r="A99">
        <v>98</v>
      </c>
      <c r="B99" s="6">
        <v>39479</v>
      </c>
      <c r="C99" s="2">
        <v>0.105692962115521</v>
      </c>
      <c r="D99" s="2">
        <v>-0.78406290913991294</v>
      </c>
      <c r="E99" s="2">
        <v>7.5882414219352698E-2</v>
      </c>
      <c r="F99" s="2">
        <v>8.9573136352011098E-2</v>
      </c>
      <c r="G99" s="2">
        <v>2.2835956293110402E-2</v>
      </c>
      <c r="H99" s="4">
        <v>6.4788916857601797E-2</v>
      </c>
    </row>
    <row r="100" spans="1:8">
      <c r="A100">
        <v>99</v>
      </c>
      <c r="B100" s="6">
        <v>39508</v>
      </c>
      <c r="C100" s="2">
        <v>6.2323790627489602E-3</v>
      </c>
      <c r="D100" s="2">
        <v>8.5069439146906095E-2</v>
      </c>
      <c r="E100" s="2">
        <v>1.5673512028191301E-2</v>
      </c>
      <c r="F100" s="2">
        <v>1.29510734298111E-2</v>
      </c>
      <c r="G100" s="2">
        <v>4.9202260793536103E-2</v>
      </c>
      <c r="H100" s="4">
        <v>-4.0674062950043499E-3</v>
      </c>
    </row>
    <row r="101" spans="1:8">
      <c r="A101">
        <v>100</v>
      </c>
      <c r="B101" s="6">
        <v>39539</v>
      </c>
      <c r="C101" s="2">
        <v>-4.7407694108576599E-2</v>
      </c>
      <c r="D101" s="2">
        <v>2.1431808665783598</v>
      </c>
      <c r="E101" s="2">
        <v>-3.3125515405906997E-2</v>
      </c>
      <c r="F101" s="2">
        <v>-2.7608179500111199E-2</v>
      </c>
      <c r="G101" s="2">
        <v>5.5179038090558997E-3</v>
      </c>
      <c r="H101" s="4">
        <v>-2.9341387474940799E-2</v>
      </c>
    </row>
    <row r="102" spans="1:8">
      <c r="A102">
        <v>101</v>
      </c>
      <c r="B102" s="6">
        <v>39569</v>
      </c>
      <c r="C102" s="2">
        <v>8.0081382568639708E-3</v>
      </c>
      <c r="D102" s="2">
        <v>-0.16891014331927601</v>
      </c>
      <c r="E102" s="2">
        <v>1.65768083987827E-2</v>
      </c>
      <c r="F102" s="2">
        <v>1.0367323807571899E-2</v>
      </c>
      <c r="G102" s="2">
        <v>-3.6837935784357801E-3</v>
      </c>
      <c r="H102" s="4">
        <v>-2.0696820562809402E-3</v>
      </c>
    </row>
    <row r="103" spans="1:8">
      <c r="A103">
        <v>102</v>
      </c>
      <c r="B103" s="6">
        <v>39600</v>
      </c>
      <c r="C103" s="2">
        <v>-2.9844360730685898E-3</v>
      </c>
      <c r="D103" s="2">
        <v>-0.25689194695793299</v>
      </c>
      <c r="E103" s="2">
        <v>-8.2508263313210597E-4</v>
      </c>
      <c r="F103" s="2">
        <v>-3.7044361588285299E-3</v>
      </c>
      <c r="G103" s="2">
        <v>4.9076185060597903E-3</v>
      </c>
      <c r="H103" s="4">
        <v>2.9247987678943398E-3</v>
      </c>
    </row>
    <row r="104" spans="1:8">
      <c r="A104">
        <v>103</v>
      </c>
      <c r="B104" s="6">
        <v>39630</v>
      </c>
      <c r="C104" s="2">
        <v>-3.04986999556448E-2</v>
      </c>
      <c r="D104" s="2">
        <v>2.0743580512244502</v>
      </c>
      <c r="E104" s="2">
        <v>-9.7420499326294503E-3</v>
      </c>
      <c r="F104" s="2">
        <v>-6.8349461960077896E-3</v>
      </c>
      <c r="G104" s="2">
        <v>-4.60361854352513E-4</v>
      </c>
      <c r="H104" s="4">
        <v>-4.8510226110422598E-2</v>
      </c>
    </row>
    <row r="105" spans="1:8">
      <c r="A105">
        <v>104</v>
      </c>
      <c r="B105" s="6">
        <v>39661</v>
      </c>
      <c r="C105" s="2">
        <v>1.92450588851301E-2</v>
      </c>
      <c r="D105" s="2">
        <v>0.32581008763143898</v>
      </c>
      <c r="E105" s="2">
        <v>2.28162472366506E-2</v>
      </c>
      <c r="F105" s="2">
        <v>4.1057150275481902E-2</v>
      </c>
      <c r="G105" s="2">
        <v>-5.7016885661301296E-4</v>
      </c>
      <c r="H105" s="4">
        <v>-2.3625362921310698E-2</v>
      </c>
    </row>
    <row r="106" spans="1:8">
      <c r="A106">
        <v>105</v>
      </c>
      <c r="B106" s="6">
        <v>39692</v>
      </c>
      <c r="C106" s="2">
        <v>3.2778132033902702E-2</v>
      </c>
      <c r="D106" s="2">
        <v>0.32909789780937798</v>
      </c>
      <c r="E106" s="2">
        <v>2.86679748163878E-2</v>
      </c>
      <c r="F106" s="2">
        <v>6.6866907324046806E-2</v>
      </c>
      <c r="G106" s="2">
        <v>-5.6174892980031199E-2</v>
      </c>
      <c r="H106" s="4">
        <v>-3.1371150142625898E-2</v>
      </c>
    </row>
    <row r="107" spans="1:8">
      <c r="A107">
        <v>106</v>
      </c>
      <c r="B107" s="6">
        <v>39722</v>
      </c>
      <c r="C107" s="2">
        <v>6.1296709011704302E-2</v>
      </c>
      <c r="D107" s="2">
        <v>0.404753050362887</v>
      </c>
      <c r="E107" s="2">
        <v>6.8594142582058495E-2</v>
      </c>
      <c r="F107" s="2">
        <v>8.74739337535341E-2</v>
      </c>
      <c r="G107" s="2">
        <v>7.7211030067787706E-2</v>
      </c>
      <c r="H107" s="4">
        <v>-4.2980741746508802E-2</v>
      </c>
    </row>
    <row r="108" spans="1:8">
      <c r="A108">
        <v>107</v>
      </c>
      <c r="B108" s="6">
        <v>39753</v>
      </c>
      <c r="C108" s="2">
        <v>0.15680145390705399</v>
      </c>
      <c r="D108" s="2">
        <v>-0.13512431574154399</v>
      </c>
      <c r="E108" s="2">
        <v>0.124541505011164</v>
      </c>
      <c r="F108" s="2">
        <v>0.131200463563896</v>
      </c>
      <c r="G108" s="2">
        <v>0.16661841420155499</v>
      </c>
      <c r="H108" s="4">
        <v>5.4846324221972401E-2</v>
      </c>
    </row>
    <row r="109" spans="1:8">
      <c r="A109">
        <v>108</v>
      </c>
      <c r="B109" s="6">
        <v>39783</v>
      </c>
      <c r="C109" s="2">
        <v>8.0629869393223905E-2</v>
      </c>
      <c r="D109" s="2">
        <v>-3.1569865329238903E-2</v>
      </c>
      <c r="E109" s="2">
        <v>7.59357758918945E-2</v>
      </c>
      <c r="F109" s="2">
        <v>7.5645886970038795E-2</v>
      </c>
      <c r="G109" s="2">
        <v>7.5952427669253603E-3</v>
      </c>
      <c r="H109" s="4">
        <v>8.4550186296924595E-3</v>
      </c>
    </row>
    <row r="110" spans="1:8">
      <c r="A110">
        <v>109</v>
      </c>
      <c r="B110" s="6">
        <v>39814</v>
      </c>
      <c r="C110" s="2">
        <v>-8.6578609120462099E-2</v>
      </c>
      <c r="D110" s="2">
        <v>0.24677183513575299</v>
      </c>
      <c r="E110" s="2">
        <v>-6.9469536110731506E-2</v>
      </c>
      <c r="F110" s="2">
        <v>-6.3312909890454697E-2</v>
      </c>
      <c r="G110" s="2">
        <v>-7.3336941183591894E-2</v>
      </c>
      <c r="H110" s="4">
        <v>-3.6121695370113303E-2</v>
      </c>
    </row>
    <row r="111" spans="1:8">
      <c r="A111">
        <v>110</v>
      </c>
      <c r="B111" s="6">
        <v>39845</v>
      </c>
      <c r="C111" s="2">
        <v>4.8934193817695697E-2</v>
      </c>
      <c r="D111" s="2">
        <v>-3.4306543879717502E-3</v>
      </c>
      <c r="E111" s="2">
        <v>5.8793629237880701E-2</v>
      </c>
      <c r="F111" s="2">
        <v>4.7296025067593297E-2</v>
      </c>
      <c r="G111" s="2">
        <v>7.3392888995800001E-2</v>
      </c>
      <c r="H111" s="4">
        <v>1.05788515122679E-2</v>
      </c>
    </row>
    <row r="112" spans="1:8">
      <c r="A112">
        <v>111</v>
      </c>
      <c r="B112" s="6">
        <v>39873</v>
      </c>
      <c r="C112" s="2">
        <v>-5.5513759235970898E-2</v>
      </c>
      <c r="D112" s="2">
        <v>-0.10009076229065</v>
      </c>
      <c r="E112" s="2">
        <v>-5.4189013457836603E-2</v>
      </c>
      <c r="F112" s="2">
        <v>-6.9449139166610802E-2</v>
      </c>
      <c r="G112" s="2">
        <v>-4.4137086321551E-2</v>
      </c>
      <c r="H112" s="4">
        <v>9.7609747419432694E-3</v>
      </c>
    </row>
    <row r="113" spans="1:8">
      <c r="A113">
        <v>112</v>
      </c>
      <c r="B113" s="6">
        <v>39904</v>
      </c>
      <c r="C113" s="2">
        <v>-9.1243968095703503E-4</v>
      </c>
      <c r="D113" s="2">
        <v>-0.28971079754787998</v>
      </c>
      <c r="E113" s="2">
        <v>-1.82266262770273E-2</v>
      </c>
      <c r="F113" s="2">
        <v>-2.44182714930763E-2</v>
      </c>
      <c r="G113" s="2">
        <v>-2.8341636407360898E-2</v>
      </c>
      <c r="H113" s="4">
        <v>4.24320085337122E-2</v>
      </c>
    </row>
    <row r="114" spans="1:8">
      <c r="A114">
        <v>113</v>
      </c>
      <c r="B114" s="6">
        <v>39934</v>
      </c>
      <c r="C114" s="2">
        <v>-5.2796619709897803E-2</v>
      </c>
      <c r="D114" s="2">
        <v>-0.29380728983512899</v>
      </c>
      <c r="E114" s="2">
        <v>-6.0767190304589401E-2</v>
      </c>
      <c r="F114" s="2">
        <v>-6.2181218342379503E-2</v>
      </c>
      <c r="G114" s="2">
        <v>-6.1142379993115399E-2</v>
      </c>
      <c r="H114" s="4">
        <v>2.7945643653964E-2</v>
      </c>
    </row>
    <row r="115" spans="1:8">
      <c r="A115">
        <v>114</v>
      </c>
      <c r="B115" s="6">
        <v>39965</v>
      </c>
      <c r="C115" s="2">
        <v>3.6901111384682402E-3</v>
      </c>
      <c r="D115" s="2">
        <v>-1.4915699755047499E-2</v>
      </c>
      <c r="E115" s="2">
        <v>-1.9452279935638099E-3</v>
      </c>
      <c r="F115" s="2">
        <v>3.24988959422145E-3</v>
      </c>
      <c r="G115" s="2">
        <v>1.0405612212063599E-2</v>
      </c>
      <c r="H115" s="4">
        <v>4.5615250432511599E-3</v>
      </c>
    </row>
    <row r="116" spans="1:8">
      <c r="A116">
        <v>115</v>
      </c>
      <c r="B116" s="6">
        <v>39995</v>
      </c>
      <c r="C116" s="2">
        <v>5.1201493415525996E-3</v>
      </c>
      <c r="D116" s="2">
        <v>-0.139484469679448</v>
      </c>
      <c r="E116" s="2">
        <v>2.8777508230842801E-3</v>
      </c>
      <c r="F116" s="2">
        <v>-1.87411180407647E-3</v>
      </c>
      <c r="G116" s="2">
        <v>5.5621018690813796E-3</v>
      </c>
      <c r="H116" s="4">
        <v>1.34960406788161E-2</v>
      </c>
    </row>
    <row r="117" spans="1:8">
      <c r="A117">
        <v>116</v>
      </c>
      <c r="B117" s="6">
        <v>40026</v>
      </c>
      <c r="C117" s="2">
        <v>8.4684472194554397E-2</v>
      </c>
      <c r="D117" s="2">
        <v>-0.33546178869108201</v>
      </c>
      <c r="E117" s="2">
        <v>6.8014692959116801E-2</v>
      </c>
      <c r="F117" s="2">
        <v>7.14855152126707E-2</v>
      </c>
      <c r="G117" s="2">
        <v>5.6515532754060301E-2</v>
      </c>
      <c r="H117" s="4">
        <v>3.11149122704612E-2</v>
      </c>
    </row>
    <row r="118" spans="1:8">
      <c r="A118">
        <v>117</v>
      </c>
      <c r="B118" s="6">
        <v>40057</v>
      </c>
      <c r="C118" s="2">
        <v>5.8115048902928998E-2</v>
      </c>
      <c r="D118" s="2">
        <v>-0.388009662799564</v>
      </c>
      <c r="E118" s="2">
        <v>5.0537918580147702E-2</v>
      </c>
      <c r="F118" s="2">
        <v>4.6890231843530798E-2</v>
      </c>
      <c r="G118" s="2">
        <v>4.9095039072664798E-2</v>
      </c>
      <c r="H118" s="4">
        <v>2.1147868255260001E-2</v>
      </c>
    </row>
    <row r="119" spans="1:8">
      <c r="A119">
        <v>118</v>
      </c>
      <c r="B119" s="6">
        <v>40087</v>
      </c>
      <c r="C119" s="2">
        <v>-2.73018069434246E-2</v>
      </c>
      <c r="D119" s="2">
        <v>-0.44307578578802798</v>
      </c>
      <c r="E119" s="2">
        <v>-3.3360739712894903E-2</v>
      </c>
      <c r="F119" s="7">
        <v>-3.2248119376293599E-2</v>
      </c>
      <c r="G119" s="2">
        <v>-3.8713237312513103E-2</v>
      </c>
      <c r="H119" s="4">
        <v>1.39108828790621E-2</v>
      </c>
    </row>
    <row r="120" spans="1:8">
      <c r="A120">
        <v>119</v>
      </c>
      <c r="B120" s="6">
        <v>40118</v>
      </c>
      <c r="C120" s="2">
        <v>2.64252921376887E-3</v>
      </c>
      <c r="D120" s="2">
        <v>1.27785525995442</v>
      </c>
      <c r="E120" s="2">
        <v>9.8267313619772208E-3</v>
      </c>
      <c r="F120" s="2">
        <v>9.3756220660270902E-3</v>
      </c>
      <c r="G120" s="2">
        <v>-2.2194806451818799E-3</v>
      </c>
      <c r="H120" s="4">
        <v>-1.5740385054483198E-2</v>
      </c>
    </row>
    <row r="121" spans="1:8">
      <c r="A121">
        <v>120</v>
      </c>
      <c r="B121" s="6">
        <v>40148</v>
      </c>
      <c r="C121" s="2">
        <v>-3.1050685122679901E-3</v>
      </c>
      <c r="D121" s="2">
        <v>0.157193091225168</v>
      </c>
      <c r="E121" s="2">
        <v>1.63597962112141E-3</v>
      </c>
      <c r="F121" s="2">
        <v>-4.3121225926241796E-3</v>
      </c>
      <c r="G121" s="2">
        <v>-4.3123831976937699E-2</v>
      </c>
      <c r="H121" s="4">
        <v>-3.5255532232441799E-3</v>
      </c>
    </row>
    <row r="122" spans="1:8">
      <c r="A122">
        <v>121</v>
      </c>
      <c r="B122" s="6">
        <v>40179</v>
      </c>
      <c r="C122" s="2">
        <v>-2.0880182568230401E-2</v>
      </c>
      <c r="D122" s="2">
        <v>1.05220533254146</v>
      </c>
      <c r="E122" s="2">
        <v>-1.29227596174458E-2</v>
      </c>
      <c r="F122" s="2">
        <v>-5.2996234129400197E-3</v>
      </c>
      <c r="G122" s="2">
        <v>-1.8580147858947599E-2</v>
      </c>
      <c r="H122" s="4">
        <v>-3.50562239351149E-2</v>
      </c>
    </row>
    <row r="123" spans="1:8">
      <c r="A123">
        <v>122</v>
      </c>
      <c r="B123" s="6">
        <v>40210</v>
      </c>
      <c r="C123" s="2">
        <v>8.3627787482802196E-2</v>
      </c>
      <c r="D123" s="2">
        <v>-4.9862535757248501E-3</v>
      </c>
      <c r="E123" s="2">
        <v>8.3452902130950801E-2</v>
      </c>
      <c r="F123" s="2">
        <v>7.8902385410841797E-2</v>
      </c>
      <c r="G123" s="2">
        <v>4.6318694639811503E-2</v>
      </c>
      <c r="H123" s="4">
        <v>7.1428982593108297E-3</v>
      </c>
    </row>
    <row r="124" spans="1:8">
      <c r="A124">
        <v>123</v>
      </c>
      <c r="B124" s="6">
        <v>40238</v>
      </c>
      <c r="C124" s="2">
        <v>-4.1545539707074197E-2</v>
      </c>
      <c r="D124" s="2">
        <v>-2.40975410206117E-2</v>
      </c>
      <c r="E124" s="2">
        <v>-3.4290895944781498E-2</v>
      </c>
      <c r="F124" s="2">
        <v>-4.3516823298443502E-2</v>
      </c>
      <c r="G124" s="2">
        <v>-6.5699629451027905E-2</v>
      </c>
      <c r="H124" s="4">
        <v>1.4411798717941201E-3</v>
      </c>
    </row>
    <row r="125" spans="1:8">
      <c r="A125">
        <v>124</v>
      </c>
      <c r="B125" s="6">
        <v>40269</v>
      </c>
      <c r="C125" s="2">
        <v>-5.40769888664712E-2</v>
      </c>
      <c r="D125" s="2">
        <v>0.82872587577776902</v>
      </c>
      <c r="E125" s="2">
        <v>-4.0445339449038997E-2</v>
      </c>
      <c r="F125" s="2">
        <v>-2.6375052595864701E-2</v>
      </c>
      <c r="G125" s="2">
        <v>-5.1322603466206401E-2</v>
      </c>
      <c r="H125" s="4">
        <v>-5.8521244071262801E-2</v>
      </c>
    </row>
    <row r="126" spans="1:8">
      <c r="A126">
        <v>125</v>
      </c>
      <c r="B126" s="6">
        <v>40299</v>
      </c>
      <c r="C126" s="7">
        <v>-7.2730850497141801E-3</v>
      </c>
      <c r="D126" s="2">
        <v>-1.65866591128359E-2</v>
      </c>
      <c r="E126" s="2">
        <v>-9.7844505769507598E-3</v>
      </c>
      <c r="F126" s="2">
        <v>-8.2235486470208605E-4</v>
      </c>
      <c r="G126" s="2">
        <v>-9.6503693888594796E-2</v>
      </c>
      <c r="H126" s="4">
        <v>9.3771885145998101E-4</v>
      </c>
    </row>
    <row r="127" spans="1:8">
      <c r="A127">
        <v>126</v>
      </c>
      <c r="B127" s="6">
        <v>40330</v>
      </c>
      <c r="C127" s="2">
        <v>9.4109748243899602E-2</v>
      </c>
      <c r="D127" s="2">
        <v>-0.49771164376691202</v>
      </c>
      <c r="E127" s="2">
        <v>6.7317635060616998E-2</v>
      </c>
      <c r="F127" s="2">
        <v>6.8924903417140498E-2</v>
      </c>
      <c r="G127" s="2">
        <v>-5.9280020316527203E-3</v>
      </c>
      <c r="H127" s="4">
        <v>6.5876709583605197E-2</v>
      </c>
    </row>
    <row r="128" spans="1:8">
      <c r="A128">
        <v>127</v>
      </c>
      <c r="B128" s="6">
        <v>40360</v>
      </c>
      <c r="C128" s="2">
        <v>-1.1094034328514E-2</v>
      </c>
      <c r="D128" s="2">
        <v>-0.29141576101364303</v>
      </c>
      <c r="E128" s="2">
        <v>-2.1833972261191398E-2</v>
      </c>
      <c r="F128" s="2">
        <v>-2.0543456539667899E-2</v>
      </c>
      <c r="G128" s="2">
        <v>-3.7701338054474801E-2</v>
      </c>
      <c r="H128" s="4">
        <v>1.6552685159040799E-2</v>
      </c>
    </row>
    <row r="129" spans="1:8">
      <c r="A129">
        <v>128</v>
      </c>
      <c r="B129" s="6">
        <v>40391</v>
      </c>
      <c r="C129" s="2">
        <v>9.9695043940383907E-2</v>
      </c>
      <c r="D129" s="2">
        <v>-0.83764718385887704</v>
      </c>
      <c r="E129" s="2">
        <v>8.9470086267690194E-2</v>
      </c>
      <c r="F129" s="2">
        <v>8.7058347282310405E-2</v>
      </c>
      <c r="G129" s="2">
        <v>5.9078262173127404E-3</v>
      </c>
      <c r="H129" s="4">
        <v>3.5639510108743402E-2</v>
      </c>
    </row>
    <row r="130" spans="1:8">
      <c r="A130">
        <v>129</v>
      </c>
      <c r="B130" s="6">
        <v>40422</v>
      </c>
      <c r="C130" s="2">
        <v>4.6027196099653202E-2</v>
      </c>
      <c r="D130" s="2">
        <v>-11.385212247698201</v>
      </c>
      <c r="E130" s="2">
        <v>3.4508075380332501E-2</v>
      </c>
      <c r="F130" s="2">
        <v>3.3854811979224499E-2</v>
      </c>
      <c r="G130" s="2">
        <v>0.13939493633564801</v>
      </c>
      <c r="H130" s="4">
        <v>2.9753183751447299E-2</v>
      </c>
    </row>
    <row r="131" spans="1:8">
      <c r="A131">
        <v>130</v>
      </c>
      <c r="B131" s="6">
        <v>40452</v>
      </c>
      <c r="C131" s="2">
        <v>-5.93398578685638E-2</v>
      </c>
      <c r="D131" s="2">
        <v>-0.53999887562402404</v>
      </c>
      <c r="E131" s="2">
        <v>-5.1484704857197298E-2</v>
      </c>
      <c r="F131" s="2">
        <v>-5.1396394641311002E-2</v>
      </c>
      <c r="G131" s="2">
        <v>-5.7418392870423503E-2</v>
      </c>
      <c r="H131" s="4">
        <v>-1.72107218933811E-2</v>
      </c>
    </row>
    <row r="132" spans="1:8">
      <c r="A132">
        <v>131</v>
      </c>
      <c r="B132" s="6">
        <v>40483</v>
      </c>
      <c r="C132" s="2">
        <v>9.2670888772431403E-2</v>
      </c>
      <c r="D132" s="2">
        <v>1.0449206337544401</v>
      </c>
      <c r="E132" s="2">
        <v>9.0357585669894006E-2</v>
      </c>
      <c r="F132" s="2">
        <v>8.8977106107506504E-2</v>
      </c>
      <c r="G132" s="2">
        <v>-7.7273733473668199E-2</v>
      </c>
      <c r="H132" s="4">
        <v>1.9461693918146901E-2</v>
      </c>
    </row>
    <row r="133" spans="1:8">
      <c r="A133">
        <v>132</v>
      </c>
      <c r="B133" s="6">
        <v>40513</v>
      </c>
      <c r="C133" s="2">
        <v>1.2873998280877701E-2</v>
      </c>
      <c r="D133" s="2">
        <v>0.46748283314203298</v>
      </c>
      <c r="E133" s="2">
        <v>1.06465273677237E-2</v>
      </c>
      <c r="F133" s="2">
        <v>8.2534971359068607E-3</v>
      </c>
      <c r="G133" s="2">
        <v>-6.4901339462140103E-3</v>
      </c>
      <c r="H133" s="4">
        <v>1.1074628450785599E-2</v>
      </c>
    </row>
    <row r="134" spans="1:8">
      <c r="A134">
        <v>133</v>
      </c>
      <c r="B134" s="6">
        <v>40544</v>
      </c>
      <c r="C134" s="2">
        <v>-3.9872619286981603E-2</v>
      </c>
      <c r="D134" s="2">
        <v>8.4080478855636506E-2</v>
      </c>
      <c r="E134" s="2">
        <v>-3.9687749148904203E-2</v>
      </c>
      <c r="F134" s="2">
        <v>-4.0392143594847899E-2</v>
      </c>
      <c r="G134" s="2">
        <v>2.3119105194483801E-2</v>
      </c>
      <c r="H134" s="4">
        <v>5.5499317856040802E-3</v>
      </c>
    </row>
    <row r="135" spans="1:8">
      <c r="A135">
        <v>134</v>
      </c>
      <c r="B135" s="6">
        <v>40575</v>
      </c>
      <c r="C135" s="2">
        <v>8.9206771440392296E-2</v>
      </c>
      <c r="D135" s="2">
        <v>0.71683366391755599</v>
      </c>
      <c r="E135" s="2">
        <v>7.7705246720417898E-2</v>
      </c>
      <c r="F135" s="2">
        <v>7.7746873704545902E-2</v>
      </c>
      <c r="G135" s="2">
        <v>4.6481518298315698E-2</v>
      </c>
      <c r="H135" s="4">
        <v>3.4465315963699297E-2</v>
      </c>
    </row>
    <row r="136" spans="1:8">
      <c r="A136">
        <v>135</v>
      </c>
      <c r="B136" s="6">
        <v>40603</v>
      </c>
      <c r="C136" s="2">
        <v>3.5681951930427502E-2</v>
      </c>
      <c r="D136" s="2">
        <v>0.30656565324023699</v>
      </c>
      <c r="E136" s="2">
        <v>3.6354070096143998E-2</v>
      </c>
      <c r="F136" s="2">
        <v>2.5501642773632299E-2</v>
      </c>
      <c r="G136" s="2">
        <v>5.70308192372724E-2</v>
      </c>
      <c r="H136" s="4">
        <v>2.2541966237912998E-2</v>
      </c>
    </row>
    <row r="137" spans="1:8">
      <c r="A137">
        <v>136</v>
      </c>
      <c r="B137" s="6">
        <v>40634</v>
      </c>
      <c r="C137" s="2">
        <v>8.5183501332590394E-2</v>
      </c>
      <c r="D137" s="2">
        <v>0.32535368105044998</v>
      </c>
      <c r="E137" s="2">
        <v>7.4116688218415994E-2</v>
      </c>
      <c r="F137" s="2">
        <v>7.7746093227896496E-2</v>
      </c>
      <c r="G137" s="2">
        <v>-6.6025764036476794E-2</v>
      </c>
      <c r="H137" s="4">
        <v>2.36875173131612E-2</v>
      </c>
    </row>
    <row r="138" spans="1:8">
      <c r="A138">
        <v>137</v>
      </c>
      <c r="B138" s="6">
        <v>40664</v>
      </c>
      <c r="C138" s="2">
        <v>0.14961951200486601</v>
      </c>
      <c r="D138" s="2">
        <v>0.41821476283803499</v>
      </c>
      <c r="E138" s="2">
        <v>0.13850733338424601</v>
      </c>
      <c r="F138" s="2">
        <v>0.13691221218958399</v>
      </c>
      <c r="G138" s="2">
        <v>-2.17004570511562E-2</v>
      </c>
      <c r="H138" s="4">
        <v>3.7231616456384502E-2</v>
      </c>
    </row>
    <row r="139" spans="1:8">
      <c r="A139">
        <v>138</v>
      </c>
      <c r="B139" s="6">
        <v>40695</v>
      </c>
      <c r="C139" s="2">
        <v>9.0075586893736403E-2</v>
      </c>
      <c r="D139" s="2">
        <v>0.20507791939925499</v>
      </c>
      <c r="E139" s="2">
        <v>8.2961109108567702E-2</v>
      </c>
      <c r="F139" s="7">
        <v>8.12021087043448E-2</v>
      </c>
      <c r="G139" s="2">
        <v>-6.2567757824826098E-2</v>
      </c>
      <c r="H139" s="4">
        <v>2.0264459467789799E-2</v>
      </c>
    </row>
    <row r="140" spans="1:8">
      <c r="A140">
        <v>139</v>
      </c>
      <c r="B140" s="6">
        <v>40725</v>
      </c>
      <c r="C140" s="2">
        <v>0.15733087596005799</v>
      </c>
      <c r="D140" s="2">
        <v>0.40019115321549997</v>
      </c>
      <c r="E140" s="2">
        <v>0.14163151645803401</v>
      </c>
      <c r="F140" s="2">
        <v>0.14596118403915401</v>
      </c>
      <c r="G140" s="2">
        <v>-0.163631509743837</v>
      </c>
      <c r="H140" s="4">
        <v>4.3593576237759897E-2</v>
      </c>
    </row>
    <row r="141" spans="1:8">
      <c r="A141">
        <v>140</v>
      </c>
      <c r="B141" s="6">
        <v>40756</v>
      </c>
      <c r="C141" s="2">
        <v>-0.33600758406508502</v>
      </c>
      <c r="D141" s="2">
        <v>-0.70938884047805995</v>
      </c>
      <c r="E141" s="2">
        <v>-0.309151405103752</v>
      </c>
      <c r="F141" s="2">
        <v>-0.295250406959773</v>
      </c>
      <c r="G141" s="2">
        <v>0.28404027336682702</v>
      </c>
      <c r="H141" s="4">
        <v>-0.10866713666059399</v>
      </c>
    </row>
    <row r="142" spans="1:8">
      <c r="A142">
        <v>141</v>
      </c>
      <c r="B142" s="6">
        <v>40787</v>
      </c>
      <c r="C142" s="2">
        <v>-0.113077445535468</v>
      </c>
      <c r="D142" s="2">
        <v>-0.32541888464733798</v>
      </c>
      <c r="E142" s="2">
        <v>-0.103569979113809</v>
      </c>
      <c r="F142" s="2">
        <v>-9.5391395364968101E-2</v>
      </c>
      <c r="G142" s="2">
        <v>6.11680718674091E-2</v>
      </c>
      <c r="H142" s="4">
        <v>-3.1325124756137697E-2</v>
      </c>
    </row>
    <row r="143" spans="1:8">
      <c r="A143">
        <v>142</v>
      </c>
      <c r="B143" s="6">
        <v>40817</v>
      </c>
      <c r="C143" s="2">
        <v>-5.3362390338927403E-2</v>
      </c>
      <c r="D143" s="2">
        <v>-0.161255815915089</v>
      </c>
      <c r="E143" s="2">
        <v>-4.5620168391197501E-2</v>
      </c>
      <c r="F143" s="2">
        <v>-4.9358052422305697E-2</v>
      </c>
      <c r="G143" s="2">
        <v>-3.6957443387025501E-2</v>
      </c>
      <c r="H143" s="4">
        <v>-1.8308694593378898E-2</v>
      </c>
    </row>
    <row r="144" spans="1:8">
      <c r="A144">
        <v>143</v>
      </c>
      <c r="B144" s="6">
        <v>40848</v>
      </c>
      <c r="C144" s="2">
        <v>-4.7094237733652899E-2</v>
      </c>
      <c r="D144" s="2">
        <v>-0.30524869678234201</v>
      </c>
      <c r="E144" s="2">
        <v>-3.9030387693353097E-2</v>
      </c>
      <c r="F144" s="2">
        <v>-3.5964284526482697E-2</v>
      </c>
      <c r="G144" s="2">
        <v>-4.9308330043408101E-2</v>
      </c>
      <c r="H144" s="4">
        <v>-2.7404387638205002E-2</v>
      </c>
    </row>
    <row r="145" spans="1:8">
      <c r="A145">
        <v>144</v>
      </c>
      <c r="B145" s="6">
        <v>40878</v>
      </c>
      <c r="C145" s="2">
        <v>-1.20630290027058E-2</v>
      </c>
      <c r="D145" s="2">
        <v>-0.103550747525342</v>
      </c>
      <c r="E145" s="2">
        <v>-8.4092098511913509E-3</v>
      </c>
      <c r="F145" s="2">
        <v>-5.9233975086918998E-3</v>
      </c>
      <c r="G145" s="2">
        <v>-7.2053674024387102E-2</v>
      </c>
      <c r="H145" s="4">
        <v>-1.1723607678321099E-2</v>
      </c>
    </row>
    <row r="146" spans="1:8">
      <c r="A146">
        <v>145</v>
      </c>
      <c r="B146" s="6">
        <v>40909</v>
      </c>
      <c r="C146" s="2">
        <v>3.8109640080863399E-2</v>
      </c>
      <c r="D146" s="2">
        <v>0.465285918817538</v>
      </c>
      <c r="E146" s="2">
        <v>3.5751400076501502E-2</v>
      </c>
      <c r="F146" s="2">
        <v>2.6144710303554902E-2</v>
      </c>
      <c r="G146" s="2">
        <v>1.01535109400397E-2</v>
      </c>
      <c r="H146" s="4">
        <v>2.79179828058151E-2</v>
      </c>
    </row>
    <row r="147" spans="1:8">
      <c r="A147">
        <v>146</v>
      </c>
      <c r="B147" s="6">
        <v>40940</v>
      </c>
      <c r="C147" s="2">
        <v>-3.54420460677894E-3</v>
      </c>
      <c r="D147" s="2">
        <v>-1.1098921561584599E-2</v>
      </c>
      <c r="E147" s="2">
        <v>5.74565715040448E-3</v>
      </c>
      <c r="F147" s="2">
        <v>-4.8410864601579904E-3</v>
      </c>
      <c r="G147" s="2">
        <v>-1.0889993788965199E-2</v>
      </c>
      <c r="H147" s="4">
        <v>2.8437583433024698E-3</v>
      </c>
    </row>
    <row r="148" spans="1:8">
      <c r="A148">
        <v>147</v>
      </c>
      <c r="B148" s="6">
        <v>40969</v>
      </c>
      <c r="C148" s="2">
        <v>-3.1125699291043502E-2</v>
      </c>
      <c r="D148" s="2">
        <v>-3.0796933020018499E-2</v>
      </c>
      <c r="E148" s="2">
        <v>-3.3932318431878002E-2</v>
      </c>
      <c r="F148" s="2">
        <v>-2.9646202402801001E-2</v>
      </c>
      <c r="G148" s="2">
        <v>-4.81539358675891E-2</v>
      </c>
      <c r="H148" s="4">
        <v>-9.0323835257958402E-4</v>
      </c>
    </row>
    <row r="149" spans="1:8">
      <c r="A149">
        <v>148</v>
      </c>
      <c r="B149" s="6">
        <v>41000</v>
      </c>
      <c r="C149" s="2">
        <v>-6.9941755416997098E-2</v>
      </c>
      <c r="D149" s="2">
        <v>-0.348223408620773</v>
      </c>
      <c r="E149" s="2">
        <v>-6.7258953916165903E-2</v>
      </c>
      <c r="F149" s="2">
        <v>-5.7749270258566798E-2</v>
      </c>
      <c r="G149" s="2">
        <v>-6.0114784689201103E-2</v>
      </c>
      <c r="H149" s="4">
        <v>-2.94537210253339E-2</v>
      </c>
    </row>
    <row r="150" spans="1:8">
      <c r="A150">
        <v>149</v>
      </c>
      <c r="B150" s="6">
        <v>41030</v>
      </c>
      <c r="C150" s="2">
        <v>-3.4995993807660501E-3</v>
      </c>
      <c r="D150" s="2">
        <v>-0.31827925232983301</v>
      </c>
      <c r="E150" s="2">
        <v>1.48199459237769E-3</v>
      </c>
      <c r="F150" s="2">
        <v>5.2810357097682302E-3</v>
      </c>
      <c r="G150" s="2">
        <v>6.1280720117247696E-3</v>
      </c>
      <c r="H150" s="4">
        <v>-1.9347034484292501E-2</v>
      </c>
    </row>
    <row r="151" spans="1:8">
      <c r="A151">
        <v>150</v>
      </c>
      <c r="B151" s="6">
        <v>41061</v>
      </c>
      <c r="C151" s="2">
        <v>-6.9447090519513893E-2</v>
      </c>
      <c r="D151" s="2">
        <v>-0.51579941898222903</v>
      </c>
      <c r="E151" s="2">
        <v>-6.3551419495479905E-2</v>
      </c>
      <c r="F151" s="2">
        <v>-6.3766273427826398E-2</v>
      </c>
      <c r="G151" s="2">
        <v>-5.82841854018522E-2</v>
      </c>
      <c r="H151" s="4">
        <v>-2.1074097799635198E-2</v>
      </c>
    </row>
    <row r="152" spans="1:8">
      <c r="A152">
        <v>151</v>
      </c>
      <c r="B152" s="6">
        <v>41091</v>
      </c>
      <c r="C152" s="2">
        <v>6.8790797006027596E-3</v>
      </c>
      <c r="D152" s="2">
        <v>0.32686393969726102</v>
      </c>
      <c r="E152" s="2">
        <v>2.2823032505608701E-3</v>
      </c>
      <c r="F152" s="2">
        <v>1.2215624664660501E-3</v>
      </c>
      <c r="G152" s="2">
        <v>1.4467769770066701E-3</v>
      </c>
      <c r="H152" s="4">
        <v>1.16008410525237E-2</v>
      </c>
    </row>
    <row r="153" spans="1:8">
      <c r="A153">
        <v>152</v>
      </c>
      <c r="B153" s="6">
        <v>41122</v>
      </c>
      <c r="C153" s="2">
        <v>3.0889963981950801E-2</v>
      </c>
      <c r="D153" s="2">
        <v>0.996094705213872</v>
      </c>
      <c r="E153" s="2">
        <v>1.99507266416383E-2</v>
      </c>
      <c r="F153" s="2">
        <v>1.7662685172818299E-2</v>
      </c>
      <c r="G153" s="2">
        <v>5.0617555570773701E-2</v>
      </c>
      <c r="H153" s="4">
        <v>3.1405078040686998E-2</v>
      </c>
    </row>
    <row r="154" spans="1:8">
      <c r="A154">
        <v>153</v>
      </c>
      <c r="B154" s="6">
        <v>41153</v>
      </c>
      <c r="C154" s="2">
        <v>2.5061795631251198E-2</v>
      </c>
      <c r="D154" s="2">
        <v>0.15002173397020399</v>
      </c>
      <c r="E154" s="2">
        <v>2.7321788696231902E-2</v>
      </c>
      <c r="F154" s="2">
        <v>2.21998614684603E-2</v>
      </c>
      <c r="G154" s="2">
        <v>2.6445145024105901E-2</v>
      </c>
      <c r="H154" s="4">
        <v>3.53656193149335E-3</v>
      </c>
    </row>
    <row r="155" spans="1:8">
      <c r="A155">
        <v>154</v>
      </c>
      <c r="B155" s="6">
        <v>41183</v>
      </c>
      <c r="C155" s="2">
        <v>-6.98821961208871E-3</v>
      </c>
      <c r="D155" s="2">
        <v>-0.10823504760623701</v>
      </c>
      <c r="E155" s="2">
        <v>2.8004700936958798E-3</v>
      </c>
      <c r="F155" s="2">
        <v>-4.5840002318937E-3</v>
      </c>
      <c r="G155" s="2">
        <v>-2.0767720689826599E-2</v>
      </c>
      <c r="H155" s="4">
        <v>-1.0794452291077899E-2</v>
      </c>
    </row>
    <row r="156" spans="1:8">
      <c r="A156">
        <v>155</v>
      </c>
      <c r="B156" s="6">
        <v>41214</v>
      </c>
      <c r="C156" s="2">
        <v>3.3407398995775897E-2</v>
      </c>
      <c r="D156" s="2">
        <v>0.33366929813238999</v>
      </c>
      <c r="E156" s="2">
        <v>3.4088149825141502E-2</v>
      </c>
      <c r="F156" s="2">
        <v>2.33055121144519E-2</v>
      </c>
      <c r="G156" s="2">
        <v>3.5678474243988297E-2</v>
      </c>
      <c r="H156" s="4">
        <v>2.2066887431829E-2</v>
      </c>
    </row>
    <row r="157" spans="1:8">
      <c r="A157">
        <v>156</v>
      </c>
      <c r="B157" s="6">
        <v>41244</v>
      </c>
      <c r="C157" s="2">
        <v>1.3804663986130001E-2</v>
      </c>
      <c r="D157" s="2">
        <v>-2.1883433981049701E-2</v>
      </c>
      <c r="E157" s="2">
        <v>2.94425932411417E-2</v>
      </c>
      <c r="F157" s="2">
        <v>1.4575964784778199E-2</v>
      </c>
      <c r="G157" s="2">
        <v>0.10336435428367199</v>
      </c>
      <c r="H157" s="4">
        <v>-1.1767105382595601E-3</v>
      </c>
    </row>
    <row r="158" spans="1:8">
      <c r="A158">
        <v>157</v>
      </c>
      <c r="B158" s="6">
        <v>41275</v>
      </c>
      <c r="C158" s="2">
        <v>9.1167217675443696E-2</v>
      </c>
      <c r="D158" s="2">
        <v>0.14448527976949399</v>
      </c>
      <c r="E158" s="2">
        <v>9.8843474329198697E-2</v>
      </c>
      <c r="F158" s="2">
        <v>9.1880310823450106E-2</v>
      </c>
      <c r="G158" s="2">
        <v>9.5421433878568995E-2</v>
      </c>
      <c r="H158" s="4">
        <v>5.0124179607888304E-3</v>
      </c>
    </row>
    <row r="159" spans="1:8">
      <c r="A159">
        <v>158</v>
      </c>
      <c r="B159" s="6">
        <v>41306</v>
      </c>
      <c r="C159" s="2">
        <v>-1.5709764877063201E-2</v>
      </c>
      <c r="D159" s="2">
        <v>-0.32913231994547398</v>
      </c>
      <c r="E159" s="2">
        <v>-2.49245110188385E-3</v>
      </c>
      <c r="F159" s="2">
        <v>-2.2109642181541E-3</v>
      </c>
      <c r="G159" s="2">
        <v>-1.5817197628066899E-2</v>
      </c>
      <c r="H159" s="4">
        <v>-2.75448414589393E-2</v>
      </c>
    </row>
    <row r="160" spans="1:8">
      <c r="A160">
        <v>159</v>
      </c>
      <c r="B160" s="6">
        <v>41334</v>
      </c>
      <c r="C160" s="2">
        <v>-1.1555957849986E-2</v>
      </c>
      <c r="D160" s="2">
        <v>0.16127769296833699</v>
      </c>
      <c r="E160" s="2">
        <v>-4.8793694632424198E-3</v>
      </c>
      <c r="F160" s="2">
        <v>-1.0352193924346701E-2</v>
      </c>
      <c r="G160" s="2">
        <v>-4.0465764172754902E-2</v>
      </c>
      <c r="H160" s="4">
        <v>8.4017088474940202E-3</v>
      </c>
    </row>
    <row r="161" spans="1:8">
      <c r="A161">
        <v>160</v>
      </c>
      <c r="B161" s="6">
        <v>41365</v>
      </c>
      <c r="C161" s="2">
        <v>-6.8498352478920804E-2</v>
      </c>
      <c r="D161" s="2">
        <v>-0.36242633686877102</v>
      </c>
      <c r="E161" s="2">
        <v>-5.15865435818781E-2</v>
      </c>
      <c r="F161" s="2">
        <v>-5.7917353562881302E-2</v>
      </c>
      <c r="G161" s="2">
        <v>3.1663439058145497E-2</v>
      </c>
      <c r="H161" s="4">
        <v>-2.8630499287665801E-2</v>
      </c>
    </row>
    <row r="162" spans="1:8">
      <c r="A162">
        <v>161</v>
      </c>
      <c r="B162" s="6">
        <v>41395</v>
      </c>
      <c r="C162" s="2">
        <v>3.8589633025091899E-2</v>
      </c>
      <c r="D162" s="2">
        <v>0.50601194494896795</v>
      </c>
      <c r="E162" s="2">
        <v>2.5919463107220798E-2</v>
      </c>
      <c r="F162" s="2">
        <v>3.4758258731439298E-2</v>
      </c>
      <c r="G162" s="2">
        <v>-2.2685792043366099E-3</v>
      </c>
      <c r="H162" s="4">
        <v>1.7748336476908402E-2</v>
      </c>
    </row>
    <row r="163" spans="1:8">
      <c r="A163">
        <v>162</v>
      </c>
      <c r="B163" s="6">
        <v>41426</v>
      </c>
      <c r="C163" s="2">
        <v>1.7608062712428301E-2</v>
      </c>
      <c r="D163" s="2">
        <v>-0.13129894704728101</v>
      </c>
      <c r="E163" s="2">
        <v>2.5567353497177502E-2</v>
      </c>
      <c r="F163" s="2">
        <v>2.0346748025016698E-2</v>
      </c>
      <c r="G163" s="2">
        <v>3.83893411568038E-2</v>
      </c>
      <c r="H163" s="4">
        <v>-8.2434187331027302E-3</v>
      </c>
    </row>
    <row r="164" spans="1:8">
      <c r="A164">
        <v>163</v>
      </c>
      <c r="B164" s="6">
        <v>41456</v>
      </c>
      <c r="C164" s="2">
        <v>8.9640618685468201E-3</v>
      </c>
      <c r="D164" s="2">
        <v>0.36067578805615602</v>
      </c>
      <c r="E164" s="2">
        <v>-4.2976533851287699E-4</v>
      </c>
      <c r="F164" s="2">
        <v>8.70227582004027E-4</v>
      </c>
      <c r="G164" s="2">
        <v>-1.3021005689075899E-2</v>
      </c>
      <c r="H164" s="4">
        <v>1.8530068660620101E-2</v>
      </c>
    </row>
    <row r="165" spans="1:8">
      <c r="A165">
        <v>164</v>
      </c>
      <c r="B165" s="6">
        <v>41487</v>
      </c>
      <c r="C165" s="2">
        <v>-5.66014320119166E-2</v>
      </c>
      <c r="D165" s="2">
        <v>-2.34804198452781E-2</v>
      </c>
      <c r="E165" s="2">
        <v>-5.3697014128626902E-2</v>
      </c>
      <c r="F165" s="2">
        <v>-6.0787094289975897E-2</v>
      </c>
      <c r="G165" s="2">
        <v>-5.7036946728820703E-2</v>
      </c>
      <c r="H165" s="4">
        <v>5.0857643594446698E-3</v>
      </c>
    </row>
    <row r="166" spans="1:8">
      <c r="A166">
        <v>165</v>
      </c>
      <c r="B166" s="6">
        <v>41518</v>
      </c>
      <c r="C166" s="2">
        <v>2.9959167551055599E-2</v>
      </c>
      <c r="D166" s="2">
        <v>0.29969501943729299</v>
      </c>
      <c r="E166" s="2">
        <v>2.2183712287361799E-2</v>
      </c>
      <c r="F166" s="2">
        <v>2.1190107925204898E-2</v>
      </c>
      <c r="G166" s="2">
        <v>1.5563350862701299E-2</v>
      </c>
      <c r="H166" s="4">
        <v>2.1187150286231499E-2</v>
      </c>
    </row>
    <row r="167" spans="1:8">
      <c r="A167">
        <v>166</v>
      </c>
      <c r="B167" s="6">
        <v>41548</v>
      </c>
      <c r="C167" s="2">
        <v>-3.6434949759954503E-2</v>
      </c>
      <c r="D167" s="2">
        <v>-0.13769876830500999</v>
      </c>
      <c r="E167" s="2">
        <v>-2.8389755322119001E-2</v>
      </c>
      <c r="F167" s="2">
        <v>-3.30492654731223E-2</v>
      </c>
      <c r="G167" s="2">
        <v>-3.0897415504852699E-2</v>
      </c>
      <c r="H167" s="4">
        <v>-8.5590720652303897E-3</v>
      </c>
    </row>
    <row r="168" spans="1:8">
      <c r="A168">
        <v>167</v>
      </c>
      <c r="B168" s="6">
        <v>41579</v>
      </c>
      <c r="C168" s="2">
        <v>2.0506768247457501E-2</v>
      </c>
      <c r="D168" s="2">
        <v>0.24165227449096399</v>
      </c>
      <c r="E168" s="2">
        <v>2.24913441362408E-2</v>
      </c>
      <c r="F168" s="2">
        <v>1.29015943537014E-2</v>
      </c>
      <c r="G168" s="2">
        <v>-1.7025239666484601E-2</v>
      </c>
      <c r="H168" s="4">
        <v>1.9973346493455401E-2</v>
      </c>
    </row>
    <row r="169" spans="1:8">
      <c r="A169">
        <v>168</v>
      </c>
      <c r="B169" s="6">
        <v>41609</v>
      </c>
      <c r="C169" s="2">
        <v>-4.86304637467012E-2</v>
      </c>
      <c r="D169" s="2">
        <v>-0.13393705702370701</v>
      </c>
      <c r="E169" s="2">
        <v>-4.3182463565769498E-2</v>
      </c>
      <c r="F169" s="2">
        <v>-4.2039565085626902E-2</v>
      </c>
      <c r="G169" s="2">
        <v>-1.7591288314635498E-2</v>
      </c>
      <c r="H169" s="4">
        <v>-1.1433712525725099E-2</v>
      </c>
    </row>
    <row r="170" spans="1:8">
      <c r="A170">
        <v>169</v>
      </c>
      <c r="B170" s="6">
        <v>41640</v>
      </c>
      <c r="C170" s="2">
        <v>1.6210814403966201E-2</v>
      </c>
      <c r="D170" s="2">
        <v>0.103154384628665</v>
      </c>
      <c r="E170" s="2">
        <v>8.6584915680159805E-3</v>
      </c>
      <c r="F170" s="2">
        <v>1.25577028924808E-2</v>
      </c>
      <c r="G170" s="2">
        <v>-2.55547325116794E-2</v>
      </c>
      <c r="H170" s="4">
        <v>1.26071395068708E-2</v>
      </c>
    </row>
    <row r="171" spans="1:8">
      <c r="A171">
        <v>170</v>
      </c>
      <c r="B171" s="6">
        <v>41671</v>
      </c>
      <c r="C171" s="2">
        <v>4.1346832365296397E-2</v>
      </c>
      <c r="D171" s="2">
        <v>0.17435157840260801</v>
      </c>
      <c r="E171" s="2">
        <v>3.3807478139610499E-2</v>
      </c>
      <c r="F171" s="2">
        <v>3.2108710820037703E-2</v>
      </c>
      <c r="G171" s="2">
        <v>1.1707832922227299E-2</v>
      </c>
      <c r="H171" s="4">
        <v>2.30835362468329E-2</v>
      </c>
    </row>
    <row r="172" spans="1:8">
      <c r="A172">
        <v>171</v>
      </c>
      <c r="B172" s="6">
        <v>41699</v>
      </c>
      <c r="C172" s="2">
        <v>-2.4320594636201998E-2</v>
      </c>
      <c r="D172" s="2">
        <v>-4.7937104479472199E-2</v>
      </c>
      <c r="E172" s="2">
        <v>-2.53368735658525E-2</v>
      </c>
      <c r="F172" s="2">
        <v>-2.9188677304304599E-2</v>
      </c>
      <c r="G172" s="2">
        <v>-1.64079536722045E-2</v>
      </c>
      <c r="H172" s="4">
        <v>2.6063972955585298E-3</v>
      </c>
    </row>
    <row r="173" spans="1:8">
      <c r="A173">
        <v>172</v>
      </c>
      <c r="B173" s="6">
        <v>41730</v>
      </c>
      <c r="C173" s="2">
        <v>-3.5647329009108802E-2</v>
      </c>
      <c r="D173" s="2">
        <v>-8.1093016411623697E-2</v>
      </c>
      <c r="E173" s="2">
        <v>-3.4623426151758702E-2</v>
      </c>
      <c r="F173" s="2">
        <v>-3.5274272923812799E-2</v>
      </c>
      <c r="G173" s="2">
        <v>-2.7053909036434301E-2</v>
      </c>
      <c r="H173" s="4">
        <v>-6.9494119966998997E-3</v>
      </c>
    </row>
    <row r="174" spans="1:8">
      <c r="A174">
        <v>173</v>
      </c>
      <c r="B174" s="6">
        <v>41760</v>
      </c>
      <c r="C174" s="2">
        <v>-3.4537552930962903E-2</v>
      </c>
      <c r="D174" s="2">
        <v>-9.7726171867631398E-2</v>
      </c>
      <c r="E174" s="2">
        <v>-3.1154212800591798E-2</v>
      </c>
      <c r="F174" s="2">
        <v>-3.1869175702472802E-2</v>
      </c>
      <c r="G174" s="2">
        <v>-3.9668916864035897E-2</v>
      </c>
      <c r="H174" s="4">
        <v>-8.69193873604787E-3</v>
      </c>
    </row>
    <row r="175" spans="1:8">
      <c r="A175">
        <v>174</v>
      </c>
      <c r="B175" s="6">
        <v>41791</v>
      </c>
      <c r="C175" s="2">
        <v>-2.7991149192668398E-2</v>
      </c>
      <c r="D175" s="2">
        <v>-4.4140754276237301E-2</v>
      </c>
      <c r="E175" s="2">
        <v>-2.89410574352831E-2</v>
      </c>
      <c r="F175" s="7">
        <v>-2.78993072740326E-2</v>
      </c>
      <c r="G175" s="2">
        <v>-4.0221746337316497E-2</v>
      </c>
      <c r="H175" s="4">
        <v>-1.16629159657831E-3</v>
      </c>
    </row>
    <row r="176" spans="1:8">
      <c r="A176">
        <v>175</v>
      </c>
      <c r="B176" s="6">
        <v>41821</v>
      </c>
      <c r="C176" s="2">
        <v>1.2031240600954901E-2</v>
      </c>
      <c r="D176" s="2">
        <v>-0.106538082735933</v>
      </c>
      <c r="E176" s="2">
        <v>1.97160375156487E-2</v>
      </c>
      <c r="F176" s="2">
        <v>1.8708883692752198E-2</v>
      </c>
      <c r="G176" s="2">
        <v>5.6939008940592398E-3</v>
      </c>
      <c r="H176" s="4">
        <v>-1.5310607337289801E-2</v>
      </c>
    </row>
    <row r="177" spans="1:8">
      <c r="A177">
        <v>176</v>
      </c>
      <c r="B177" s="6">
        <v>41852</v>
      </c>
      <c r="C177" s="2">
        <v>-2.7916754599305701E-2</v>
      </c>
      <c r="D177" s="2">
        <v>-0.32075919522270002</v>
      </c>
      <c r="E177" s="2">
        <v>-9.3702056141316391E-3</v>
      </c>
      <c r="F177" s="2">
        <v>-1.47912304510005E-2</v>
      </c>
      <c r="G177" s="2">
        <v>-2.9028227784690702E-2</v>
      </c>
      <c r="H177" s="4">
        <v>-3.33280329713199E-2</v>
      </c>
    </row>
    <row r="178" spans="1:8">
      <c r="A178">
        <v>177</v>
      </c>
      <c r="B178" s="6">
        <v>41883</v>
      </c>
      <c r="C178" s="2">
        <v>-1.8825568105243499E-2</v>
      </c>
      <c r="D178" s="2">
        <v>-0.28095753530212197</v>
      </c>
      <c r="E178" s="2">
        <v>-1.0786386708631499E-2</v>
      </c>
      <c r="F178" s="2">
        <v>-7.1996538978791897E-3</v>
      </c>
      <c r="G178" s="2">
        <v>-7.0319018599443103E-3</v>
      </c>
      <c r="H178" s="4">
        <v>-2.10083705489147E-2</v>
      </c>
    </row>
    <row r="179" spans="1:8">
      <c r="A179">
        <v>178</v>
      </c>
      <c r="B179" s="6">
        <v>41913</v>
      </c>
      <c r="C179" s="2">
        <v>1.1226065158050301E-2</v>
      </c>
      <c r="D179" s="2">
        <v>-0.220300890966243</v>
      </c>
      <c r="E179" s="2">
        <v>3.0077499278845201E-2</v>
      </c>
      <c r="F179" s="2">
        <v>2.0243487330954199E-2</v>
      </c>
      <c r="G179" s="2">
        <v>-5.7913700830489502E-3</v>
      </c>
      <c r="H179" s="4">
        <v>-1.12705587589923E-2</v>
      </c>
    </row>
    <row r="180" spans="1:8">
      <c r="A180">
        <v>179</v>
      </c>
      <c r="B180" s="6">
        <v>41944</v>
      </c>
      <c r="C180" s="2">
        <v>-1.6157653919913501E-2</v>
      </c>
      <c r="D180" s="2">
        <v>-0.36401050035452198</v>
      </c>
      <c r="E180" s="2">
        <v>-5.2877095752682001E-3</v>
      </c>
      <c r="F180" s="2">
        <v>-9.6547930708061197E-3</v>
      </c>
      <c r="G180" s="2">
        <v>-1.0021974997667099E-2</v>
      </c>
      <c r="H180" s="4">
        <v>-1.39259094093508E-2</v>
      </c>
    </row>
  </sheetData>
  <conditionalFormatting sqref="C2:C1048576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{46660335-8C04-8544-93C4-2EFC3F144033}</x14:id>
        </ext>
      </extLst>
    </cfRule>
  </conditionalFormatting>
  <conditionalFormatting sqref="D2:D1048576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{1519150F-D77B-0242-9632-B6F59B0BC3C2}</x14:id>
        </ext>
      </extLst>
    </cfRule>
  </conditionalFormatting>
  <conditionalFormatting sqref="F2:F104857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{A7E88013-292A-7C4F-A876-B74E11EF9584}</x14:id>
        </ext>
      </extLst>
    </cfRule>
  </conditionalFormatting>
  <conditionalFormatting sqref="E2:E1048576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{BE77B5E0-0283-AF4F-B049-3D0E2B6AAD79}</x14:id>
        </ext>
      </extLst>
    </cfRule>
  </conditionalFormatting>
  <conditionalFormatting sqref="G2:G1048576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{D8BCBA86-6346-7848-90ED-54FFCF8376B6}</x14:id>
        </ext>
      </extLst>
    </cfRule>
  </conditionalFormatting>
  <conditionalFormatting sqref="C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{9D2589A8-43EA-9A4C-A8EE-E7CAF0B32616}</x14:id>
        </ext>
      </extLst>
    </cfRule>
  </conditionalFormatting>
  <conditionalFormatting sqref="D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{263D27EE-D64E-164E-BDD2-C2DD71F19A84}</x14:id>
        </ext>
      </extLst>
    </cfRule>
  </conditionalFormatting>
  <conditionalFormatting sqref="E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{DEFA18E2-A097-374A-944A-EEB0212460A9}</x14:id>
        </ext>
      </extLst>
    </cfRule>
  </conditionalFormatting>
  <conditionalFormatting sqref="F1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{95D01CAA-0287-3A40-AC94-FBC4E8BB134B}</x14:id>
        </ext>
      </extLst>
    </cfRule>
  </conditionalFormatting>
  <conditionalFormatting sqref="G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{358C2D0E-D5C5-5A47-B951-F072261AD423}</x14:id>
        </ext>
      </extLst>
    </cfRule>
  </conditionalFormatting>
  <conditionalFormatting sqref="H1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{0796E482-DDF6-3946-BAEE-EEE4468F4AA6}</x14:id>
        </ext>
      </extLst>
    </cfRule>
  </conditionalFormatting>
  <conditionalFormatting sqref="H2:H18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{C5332689-B352-AE43-82CE-96CC00906A14}</x14:id>
        </ext>
      </extLst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660335-8C04-8544-93C4-2EFC3F144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1519150F-D77B-0242-9632-B6F59B0BC3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D2:D1048576</xm:sqref>
        </x14:conditionalFormatting>
        <x14:conditionalFormatting xmlns:xm="http://schemas.microsoft.com/office/excel/2006/main">
          <x14:cfRule type="dataBar" id="{A7E88013-292A-7C4F-A876-B74E11EF95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F2:F1048576</xm:sqref>
        </x14:conditionalFormatting>
        <x14:conditionalFormatting xmlns:xm="http://schemas.microsoft.com/office/excel/2006/main">
          <x14:cfRule type="dataBar" id="{BE77B5E0-0283-AF4F-B049-3D0E2B6AAD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E2:E1048576</xm:sqref>
        </x14:conditionalFormatting>
        <x14:conditionalFormatting xmlns:xm="http://schemas.microsoft.com/office/excel/2006/main">
          <x14:cfRule type="dataBar" id="{D8BCBA86-6346-7848-90ED-54FFCF8376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G2:G1048576</xm:sqref>
        </x14:conditionalFormatting>
        <x14:conditionalFormatting xmlns:xm="http://schemas.microsoft.com/office/excel/2006/main">
          <x14:cfRule type="dataBar" id="{9D2589A8-43EA-9A4C-A8EE-E7CAF0B32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</xm:sqref>
        </x14:conditionalFormatting>
        <x14:conditionalFormatting xmlns:xm="http://schemas.microsoft.com/office/excel/2006/main">
          <x14:cfRule type="dataBar" id="{263D27EE-D64E-164E-BDD2-C2DD71F19A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DEFA18E2-A097-374A-944A-EEB0212460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95D01CAA-0287-3A40-AC94-FBC4E8BB1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</xm:sqref>
        </x14:conditionalFormatting>
        <x14:conditionalFormatting xmlns:xm="http://schemas.microsoft.com/office/excel/2006/main">
          <x14:cfRule type="dataBar" id="{358C2D0E-D5C5-5A47-B951-F072261AD4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0796E482-DDF6-3946-BAEE-EEE4468F4A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C5332689-B352-AE43-82CE-96CC00906A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H2:H180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CD88C-650C-5540-8AF3-CA23F9051507}">
  <dimension ref="A1:L180"/>
  <sheetViews>
    <sheetView zoomScale="116" zoomScaleNormal="70" workbookViewId="0">
      <pane xSplit="2" ySplit="1" topLeftCell="C83" activePane="bottomRight" state="frozen"/>
      <selection pane="topRight" activeCell="C1" sqref="C1"/>
      <selection pane="bottomLeft" activeCell="A2" sqref="A2"/>
      <selection pane="bottomRight" activeCell="H2" sqref="H2:H180"/>
    </sheetView>
  </sheetViews>
  <sheetFormatPr baseColWidth="10" defaultColWidth="11" defaultRowHeight="16"/>
  <cols>
    <col min="2" max="2" width="11.6640625" style="5" bestFit="1" customWidth="1"/>
    <col min="3" max="3" width="17.5" customWidth="1"/>
    <col min="4" max="7" width="15.1640625" customWidth="1"/>
    <col min="8" max="8" width="19.33203125" bestFit="1" customWidth="1"/>
  </cols>
  <sheetData>
    <row r="1" spans="1:12" ht="26" customHeight="1">
      <c r="A1" s="8" t="s">
        <v>8</v>
      </c>
      <c r="B1" s="9" t="s">
        <v>4</v>
      </c>
      <c r="C1" s="8" t="s">
        <v>13</v>
      </c>
      <c r="D1" s="8" t="s">
        <v>14</v>
      </c>
      <c r="E1" s="8" t="s">
        <v>15</v>
      </c>
      <c r="F1" s="8" t="s">
        <v>16</v>
      </c>
      <c r="G1" s="8" t="s">
        <v>17</v>
      </c>
      <c r="H1" s="8" t="s">
        <v>39</v>
      </c>
    </row>
    <row r="2" spans="1:12">
      <c r="A2">
        <v>1</v>
      </c>
      <c r="B2" s="6">
        <v>36526</v>
      </c>
      <c r="C2" s="2">
        <v>-1.54714395091796E-2</v>
      </c>
      <c r="D2" s="2">
        <v>5.4792653434764603E-2</v>
      </c>
      <c r="E2" s="2">
        <v>3.41204021127774E-3</v>
      </c>
      <c r="F2" s="2">
        <v>-3.9463277577604303E-3</v>
      </c>
      <c r="G2" s="2">
        <v>-3.71600960112935E-3</v>
      </c>
      <c r="H2" s="4">
        <v>-2.53663213653612E-2</v>
      </c>
      <c r="I2" s="1"/>
      <c r="J2" s="1"/>
      <c r="K2" s="1"/>
      <c r="L2" s="1"/>
    </row>
    <row r="3" spans="1:12">
      <c r="A3">
        <v>2</v>
      </c>
      <c r="B3" s="6">
        <v>36557</v>
      </c>
      <c r="C3" s="2">
        <v>-1.0538782695799101E-2</v>
      </c>
      <c r="D3" s="2">
        <v>3.4929200227404998E-2</v>
      </c>
      <c r="E3" s="2">
        <v>-1.06850936608871E-2</v>
      </c>
      <c r="F3" s="2">
        <v>-4.3824961945520303E-3</v>
      </c>
      <c r="G3" s="2">
        <v>-4.06143699903858E-3</v>
      </c>
      <c r="H3" s="4">
        <v>-1.7027082289537199E-2</v>
      </c>
      <c r="I3" s="1"/>
      <c r="J3" s="1"/>
      <c r="K3" s="1"/>
      <c r="L3" s="1"/>
    </row>
    <row r="4" spans="1:12">
      <c r="A4">
        <v>3</v>
      </c>
      <c r="B4" s="6">
        <v>36586</v>
      </c>
      <c r="C4" s="2">
        <v>-9.7509772431274798E-4</v>
      </c>
      <c r="D4" s="2">
        <v>3.2758972813342899E-3</v>
      </c>
      <c r="E4" s="2">
        <v>-2.57364285443307E-3</v>
      </c>
      <c r="F4" s="2">
        <v>-1.1616707075361801E-3</v>
      </c>
      <c r="G4" s="2">
        <v>-4.1352696847689802E-2</v>
      </c>
      <c r="H4" s="4">
        <v>-1.55818197376641E-3</v>
      </c>
      <c r="I4" s="1"/>
      <c r="J4" s="1"/>
      <c r="K4" s="1"/>
      <c r="L4" s="1"/>
    </row>
    <row r="5" spans="1:12">
      <c r="A5">
        <v>4</v>
      </c>
      <c r="B5" s="6">
        <v>36617</v>
      </c>
      <c r="C5" s="2">
        <v>-1.81706120992032E-2</v>
      </c>
      <c r="D5" s="2">
        <v>5.70281571058599E-2</v>
      </c>
      <c r="E5" s="2">
        <v>-7.69441335606558E-4</v>
      </c>
      <c r="F5" s="2">
        <v>-3.0263418853436301E-3</v>
      </c>
      <c r="G5" s="2">
        <v>-2.1428288130443202E-2</v>
      </c>
      <c r="H5" s="4">
        <v>-2.87960795098012E-2</v>
      </c>
      <c r="I5" s="1"/>
      <c r="J5" s="1"/>
      <c r="K5" s="1"/>
      <c r="L5" s="1"/>
    </row>
    <row r="6" spans="1:12">
      <c r="A6">
        <v>5</v>
      </c>
      <c r="B6" s="6">
        <v>36647</v>
      </c>
      <c r="C6" s="2">
        <v>2.6517309133023199E-2</v>
      </c>
      <c r="D6" s="2">
        <v>-7.7910806094443896E-2</v>
      </c>
      <c r="E6" s="2">
        <v>6.2077725029743404E-3</v>
      </c>
      <c r="F6" s="2">
        <v>6.2043143232517204E-3</v>
      </c>
      <c r="G6" s="2">
        <v>4.9260586564787304E-3</v>
      </c>
      <c r="H6" s="4">
        <v>4.1952493839462299E-2</v>
      </c>
      <c r="I6" s="1"/>
      <c r="J6" s="1"/>
      <c r="K6" s="1"/>
      <c r="L6" s="1"/>
    </row>
    <row r="7" spans="1:12">
      <c r="A7">
        <v>6</v>
      </c>
      <c r="B7" s="6">
        <v>36678</v>
      </c>
      <c r="C7" s="2">
        <v>-2.66827466133698E-3</v>
      </c>
      <c r="D7" s="2">
        <v>9.2890211675336707E-3</v>
      </c>
      <c r="E7" s="2">
        <v>2.2493344019277801E-3</v>
      </c>
      <c r="F7" s="2">
        <v>-1.12120836392123E-3</v>
      </c>
      <c r="G7" s="2">
        <v>-1.5021956243965301E-2</v>
      </c>
      <c r="H7" s="4">
        <v>-4.3067426346998202E-3</v>
      </c>
      <c r="I7" s="1"/>
      <c r="J7" s="1"/>
      <c r="K7" s="1"/>
      <c r="L7" s="1"/>
    </row>
    <row r="8" spans="1:12">
      <c r="A8">
        <v>7</v>
      </c>
      <c r="B8" s="6">
        <v>36708</v>
      </c>
      <c r="C8" s="2">
        <v>-2.3726474973654502E-2</v>
      </c>
      <c r="D8" s="2">
        <v>7.6565576137413494E-2</v>
      </c>
      <c r="E8" s="2">
        <v>-9.0638763632769192E-3</v>
      </c>
      <c r="F8" s="2">
        <v>-5.9502914240529402E-3</v>
      </c>
      <c r="G8" s="2">
        <v>3.53519398462302E-4</v>
      </c>
      <c r="H8" s="4">
        <v>-3.8080369970684202E-2</v>
      </c>
      <c r="I8" s="1"/>
      <c r="J8" s="1"/>
      <c r="K8" s="1"/>
      <c r="L8" s="1"/>
    </row>
    <row r="9" spans="1:12">
      <c r="A9">
        <v>8</v>
      </c>
      <c r="B9" s="6">
        <v>36739</v>
      </c>
      <c r="C9" s="2">
        <v>-1.50358244380655E-2</v>
      </c>
      <c r="D9" s="2">
        <v>4.3433204949973103E-2</v>
      </c>
      <c r="E9" s="2">
        <v>-8.5666335183060705E-3</v>
      </c>
      <c r="F9" s="2">
        <v>-3.3514994645849898E-3</v>
      </c>
      <c r="G9" s="2">
        <v>-2.87978659705251E-2</v>
      </c>
      <c r="H9" s="4">
        <v>-2.34139983191019E-2</v>
      </c>
      <c r="I9" s="1"/>
      <c r="J9" s="1"/>
      <c r="K9" s="1"/>
      <c r="L9" s="1"/>
    </row>
    <row r="10" spans="1:12">
      <c r="A10">
        <v>9</v>
      </c>
      <c r="B10" s="6">
        <v>36770</v>
      </c>
      <c r="C10" s="2">
        <v>-6.1673949593869098E-3</v>
      </c>
      <c r="D10" s="2">
        <v>1.69269703028204E-2</v>
      </c>
      <c r="E10" s="2">
        <v>1.32681558928816E-3</v>
      </c>
      <c r="F10" s="2">
        <v>1.3925058695699399E-4</v>
      </c>
      <c r="G10" s="2">
        <v>-2.6796293272742501E-2</v>
      </c>
      <c r="H10" s="4">
        <v>-9.1958688504881706E-3</v>
      </c>
      <c r="I10" s="1"/>
      <c r="J10" s="1"/>
      <c r="K10" s="1"/>
      <c r="L10" s="1"/>
    </row>
    <row r="11" spans="1:12">
      <c r="A11">
        <v>10</v>
      </c>
      <c r="B11" s="6">
        <v>36800</v>
      </c>
      <c r="C11" s="2">
        <v>-2.44879877400711E-3</v>
      </c>
      <c r="D11" s="2">
        <v>6.51619512329991E-3</v>
      </c>
      <c r="E11" s="2">
        <v>1.8666393695075201E-4</v>
      </c>
      <c r="F11" s="2">
        <v>3.0981553670859402E-3</v>
      </c>
      <c r="G11" s="2">
        <v>1.02426525040173E-2</v>
      </c>
      <c r="H11" s="4">
        <v>-3.0124786685174101E-3</v>
      </c>
      <c r="I11" s="1"/>
      <c r="J11" s="1"/>
      <c r="K11" s="1"/>
      <c r="L11" s="1"/>
    </row>
    <row r="12" spans="1:12">
      <c r="A12">
        <v>11</v>
      </c>
      <c r="B12" s="6">
        <v>36831</v>
      </c>
      <c r="C12" s="2">
        <v>3.86149219952866E-2</v>
      </c>
      <c r="D12" s="2">
        <v>-0.103124603216199</v>
      </c>
      <c r="E12" s="2">
        <v>2.19697905729603E-2</v>
      </c>
      <c r="F12" s="2">
        <v>1.7459262369653301E-2</v>
      </c>
      <c r="G12" s="2">
        <v>-1.0138804255224799E-2</v>
      </c>
      <c r="H12" s="4">
        <v>5.9874990564116597E-2</v>
      </c>
      <c r="I12" s="1"/>
      <c r="J12" s="1"/>
      <c r="K12" s="1"/>
      <c r="L12" s="1"/>
    </row>
    <row r="13" spans="1:12">
      <c r="A13">
        <v>12</v>
      </c>
      <c r="B13" s="6">
        <v>36861</v>
      </c>
      <c r="C13" s="2">
        <v>1.8230596940158099E-2</v>
      </c>
      <c r="D13" s="2">
        <v>-5.62889887901067E-2</v>
      </c>
      <c r="E13" s="2">
        <v>1.6382254753941099E-2</v>
      </c>
      <c r="F13" s="2">
        <v>1.0969304143339201E-2</v>
      </c>
      <c r="G13" s="2">
        <v>2.4213362108989101E-2</v>
      </c>
      <c r="H13" s="4">
        <v>2.9950924573140199E-2</v>
      </c>
      <c r="I13" s="1"/>
      <c r="J13" s="1"/>
      <c r="K13" s="1"/>
      <c r="L13" s="1"/>
    </row>
    <row r="14" spans="1:12">
      <c r="A14">
        <v>13</v>
      </c>
      <c r="B14" s="6">
        <v>36892</v>
      </c>
      <c r="C14" s="2">
        <v>-1.4377970530842801E-2</v>
      </c>
      <c r="D14" s="2">
        <v>4.7987872392760797E-2</v>
      </c>
      <c r="E14" s="2">
        <v>-6.8593979686066703E-3</v>
      </c>
      <c r="F14" s="2">
        <v>-5.99834521485656E-3</v>
      </c>
      <c r="G14" s="2">
        <v>1.08248701699785E-2</v>
      </c>
      <c r="H14" s="4">
        <v>-2.1712863252686999E-2</v>
      </c>
      <c r="I14" s="1"/>
      <c r="J14" s="1"/>
      <c r="K14" s="1"/>
      <c r="L14" s="1"/>
    </row>
    <row r="15" spans="1:12">
      <c r="A15">
        <v>14</v>
      </c>
      <c r="B15" s="6">
        <v>36923</v>
      </c>
      <c r="C15" s="2">
        <v>-8.5243192385623893E-3</v>
      </c>
      <c r="D15" s="2">
        <v>2.66078146574995E-2</v>
      </c>
      <c r="E15" s="2">
        <v>7.2690678683319798E-3</v>
      </c>
      <c r="F15" s="2">
        <v>2.48171743097005E-3</v>
      </c>
      <c r="G15" s="2">
        <v>-1.0731134275865899E-3</v>
      </c>
      <c r="H15" s="4">
        <v>-1.336098905322E-2</v>
      </c>
      <c r="I15" s="1"/>
      <c r="J15" s="1"/>
      <c r="K15" s="1"/>
      <c r="L15" s="1"/>
    </row>
    <row r="16" spans="1:12">
      <c r="A16">
        <v>15</v>
      </c>
      <c r="B16" s="6">
        <v>36951</v>
      </c>
      <c r="C16" s="2">
        <v>-8.2480583391468399E-3</v>
      </c>
      <c r="D16" s="2">
        <v>2.4969246474953501E-2</v>
      </c>
      <c r="E16" s="2">
        <v>1.2563180401982601E-3</v>
      </c>
      <c r="F16" s="2">
        <v>2.2927955139933598E-3</v>
      </c>
      <c r="G16" s="2">
        <v>-1.00026859935073E-2</v>
      </c>
      <c r="H16" s="4">
        <v>-1.2733744590504199E-2</v>
      </c>
      <c r="I16" s="1"/>
      <c r="J16" s="1"/>
      <c r="K16" s="1"/>
      <c r="L16" s="1"/>
    </row>
    <row r="17" spans="1:12">
      <c r="A17">
        <v>16</v>
      </c>
      <c r="B17" s="6">
        <v>36982</v>
      </c>
      <c r="C17" s="2">
        <v>-1.4734421103091601E-2</v>
      </c>
      <c r="D17" s="2">
        <v>4.3170215998197703E-2</v>
      </c>
      <c r="E17" s="2">
        <v>-9.1753056495384993E-3</v>
      </c>
      <c r="F17" s="2">
        <v>-6.9103361829877001E-3</v>
      </c>
      <c r="G17" s="2">
        <v>7.2125385101895201E-3</v>
      </c>
      <c r="H17" s="4">
        <v>-2.2698192273469801E-2</v>
      </c>
      <c r="I17" s="1"/>
      <c r="J17" s="1"/>
      <c r="K17" s="1"/>
      <c r="L17" s="1"/>
    </row>
    <row r="18" spans="1:12">
      <c r="A18">
        <v>17</v>
      </c>
      <c r="B18" s="6">
        <v>37012</v>
      </c>
      <c r="C18" s="2">
        <v>-1.18718053839554E-2</v>
      </c>
      <c r="D18" s="2">
        <v>3.2793888955170103E-2</v>
      </c>
      <c r="E18" s="2">
        <v>-3.25316201068078E-3</v>
      </c>
      <c r="F18" s="2">
        <v>-3.19940597254808E-3</v>
      </c>
      <c r="G18" s="2">
        <v>-1.57251081655977E-2</v>
      </c>
      <c r="H18" s="4">
        <v>-1.7911218149618199E-2</v>
      </c>
      <c r="I18" s="1"/>
      <c r="J18" s="1"/>
      <c r="K18" s="1"/>
      <c r="L18" s="1"/>
    </row>
    <row r="19" spans="1:12">
      <c r="A19">
        <v>18</v>
      </c>
      <c r="B19" s="6">
        <v>37043</v>
      </c>
      <c r="C19" s="2">
        <v>1.0232555883365101E-2</v>
      </c>
      <c r="D19" s="2">
        <v>-2.6905425026863199E-2</v>
      </c>
      <c r="E19" s="2">
        <v>7.7114973548731997E-3</v>
      </c>
      <c r="F19" s="2">
        <v>3.1305007661991502E-3</v>
      </c>
      <c r="G19" s="2">
        <v>-1.5869601682033899E-2</v>
      </c>
      <c r="H19" s="4">
        <v>1.6727018205247E-2</v>
      </c>
      <c r="I19" s="1"/>
      <c r="J19" s="1"/>
      <c r="K19" s="1"/>
      <c r="L19" s="1"/>
    </row>
    <row r="20" spans="1:12">
      <c r="A20">
        <v>19</v>
      </c>
      <c r="B20" s="6">
        <v>37073</v>
      </c>
      <c r="C20" s="2">
        <v>2.90343409996449E-2</v>
      </c>
      <c r="D20" s="2">
        <v>-7.9857520284840902E-2</v>
      </c>
      <c r="E20" s="2">
        <v>4.6381357644362502E-3</v>
      </c>
      <c r="F20" s="2">
        <v>4.43819938665003E-3</v>
      </c>
      <c r="G20" s="2">
        <v>2.9239085799103201E-3</v>
      </c>
      <c r="H20" s="4">
        <v>4.6571799417345003E-2</v>
      </c>
      <c r="I20" s="1"/>
      <c r="J20" s="1"/>
      <c r="K20" s="1"/>
      <c r="L20" s="1"/>
    </row>
    <row r="21" spans="1:12">
      <c r="A21">
        <v>20</v>
      </c>
      <c r="B21" s="6">
        <v>37104</v>
      </c>
      <c r="C21" s="2">
        <v>1.7819431576972002E-2</v>
      </c>
      <c r="D21" s="2">
        <v>-5.4922944700330802E-2</v>
      </c>
      <c r="E21" s="2">
        <v>1.31699649193717E-3</v>
      </c>
      <c r="F21" s="2">
        <v>5.8768131575622599E-3</v>
      </c>
      <c r="G21" s="2">
        <v>-4.01388742250001E-2</v>
      </c>
      <c r="H21" s="4">
        <v>3.0008426239639899E-2</v>
      </c>
      <c r="I21" s="1"/>
      <c r="J21" s="1"/>
      <c r="K21" s="1"/>
      <c r="L21" s="1"/>
    </row>
    <row r="22" spans="1:12">
      <c r="A22">
        <v>21</v>
      </c>
      <c r="B22" s="6">
        <v>37135</v>
      </c>
      <c r="C22" s="2">
        <v>-5.5901890251812002E-4</v>
      </c>
      <c r="D22" s="2">
        <v>1.6662341890710899E-3</v>
      </c>
      <c r="E22" s="2">
        <v>5.2038515782629E-3</v>
      </c>
      <c r="F22" s="2">
        <v>8.3128091596120304E-4</v>
      </c>
      <c r="G22" s="2">
        <v>-1.7498414099933201E-2</v>
      </c>
      <c r="H22" s="4">
        <v>1.1258834975788E-3</v>
      </c>
      <c r="I22" s="1"/>
      <c r="J22" s="1"/>
      <c r="K22" s="1"/>
      <c r="L22" s="1"/>
    </row>
    <row r="23" spans="1:12">
      <c r="A23">
        <v>22</v>
      </c>
      <c r="B23" s="6">
        <v>37165</v>
      </c>
      <c r="C23" s="2">
        <v>-5.9161174134642501E-3</v>
      </c>
      <c r="D23" s="2">
        <v>1.9732125059384299E-2</v>
      </c>
      <c r="E23" s="2">
        <v>-3.8524318376368001E-4</v>
      </c>
      <c r="F23" s="2">
        <v>-3.8823301457129801E-3</v>
      </c>
      <c r="G23" s="2">
        <v>-2.4053849062341499E-2</v>
      </c>
      <c r="H23" s="4">
        <v>-8.1362431556286103E-3</v>
      </c>
      <c r="I23" s="1"/>
      <c r="J23" s="1"/>
      <c r="K23" s="1"/>
      <c r="L23" s="1"/>
    </row>
    <row r="24" spans="1:12">
      <c r="A24">
        <v>23</v>
      </c>
      <c r="B24" s="6">
        <v>37196</v>
      </c>
      <c r="C24" s="2">
        <v>-1.9428287120696001E-3</v>
      </c>
      <c r="D24" s="2">
        <v>6.2715625661455996E-3</v>
      </c>
      <c r="E24" s="2">
        <v>9.0327631516009203E-3</v>
      </c>
      <c r="F24" s="7">
        <v>-2.4002262417444099E-5</v>
      </c>
      <c r="G24" s="2">
        <v>1.76913004429585E-2</v>
      </c>
      <c r="H24" s="4">
        <v>-2.1089121967181202E-3</v>
      </c>
      <c r="I24" s="1"/>
      <c r="J24" s="1"/>
      <c r="K24" s="1"/>
      <c r="L24" s="1"/>
    </row>
    <row r="25" spans="1:12">
      <c r="A25">
        <v>24</v>
      </c>
      <c r="B25" s="6">
        <v>37226</v>
      </c>
      <c r="C25" s="2">
        <v>-5.5257862972015901E-3</v>
      </c>
      <c r="D25" s="2">
        <v>1.74894501994249E-2</v>
      </c>
      <c r="E25" s="2">
        <v>6.9102775387900198E-3</v>
      </c>
      <c r="F25" s="2">
        <v>1.8699798911821701E-3</v>
      </c>
      <c r="G25" s="2">
        <v>-1.89524636527565E-3</v>
      </c>
      <c r="H25" s="4">
        <v>-7.5821110475467104E-3</v>
      </c>
      <c r="I25" s="1"/>
      <c r="J25" s="1"/>
      <c r="K25" s="1"/>
      <c r="L25" s="1"/>
    </row>
    <row r="26" spans="1:12">
      <c r="A26">
        <v>25</v>
      </c>
      <c r="B26" s="6">
        <v>37257</v>
      </c>
      <c r="C26" s="2">
        <v>-1.03405641562228E-2</v>
      </c>
      <c r="D26" s="2">
        <v>3.2187545218270101E-2</v>
      </c>
      <c r="E26" s="2">
        <v>-2.2612152835236599E-3</v>
      </c>
      <c r="F26" s="2">
        <v>-2.1972695106053501E-3</v>
      </c>
      <c r="G26" s="2">
        <v>5.3203000103708596E-3</v>
      </c>
      <c r="H26" s="4">
        <v>-1.50241756922442E-2</v>
      </c>
    </row>
    <row r="27" spans="1:12">
      <c r="A27">
        <v>26</v>
      </c>
      <c r="B27" s="6">
        <v>37288</v>
      </c>
      <c r="C27" s="2">
        <v>7.9868346445801305E-3</v>
      </c>
      <c r="D27" s="2">
        <v>-2.3594391315918499E-2</v>
      </c>
      <c r="E27" s="2">
        <v>-1.21347731317625E-3</v>
      </c>
      <c r="F27" s="2">
        <v>2.2770618366944602E-3</v>
      </c>
      <c r="G27" s="2">
        <v>-1.7723378436080101E-2</v>
      </c>
      <c r="H27" s="4">
        <v>1.3650714928179999E-2</v>
      </c>
    </row>
    <row r="28" spans="1:12">
      <c r="A28">
        <v>27</v>
      </c>
      <c r="B28" s="6">
        <v>37316</v>
      </c>
      <c r="C28" s="2">
        <v>9.1004262111154498E-3</v>
      </c>
      <c r="D28" s="2">
        <v>-2.8349053590066599E-2</v>
      </c>
      <c r="E28" s="2">
        <v>2.47858727854429E-3</v>
      </c>
      <c r="F28" s="2">
        <v>1.73243276960527E-3</v>
      </c>
      <c r="G28" s="2">
        <v>-4.2048945626080598E-3</v>
      </c>
      <c r="H28" s="4">
        <v>1.6042635717205801E-2</v>
      </c>
    </row>
    <row r="29" spans="1:12">
      <c r="A29">
        <v>28</v>
      </c>
      <c r="B29" s="6">
        <v>37347</v>
      </c>
      <c r="C29" s="2">
        <v>2.514191783246E-2</v>
      </c>
      <c r="D29" s="2">
        <v>-8.0629393978690803E-2</v>
      </c>
      <c r="E29" s="2">
        <v>1.4709232050510201E-3</v>
      </c>
      <c r="F29" s="2">
        <v>-2.5090586009412E-4</v>
      </c>
      <c r="G29" s="2">
        <v>-1.64416783632357E-2</v>
      </c>
      <c r="H29" s="4">
        <v>4.1665955931927602E-2</v>
      </c>
    </row>
    <row r="30" spans="1:12">
      <c r="A30">
        <v>29</v>
      </c>
      <c r="B30" s="6">
        <v>37377</v>
      </c>
      <c r="C30" s="2">
        <v>1.9045888748406799E-2</v>
      </c>
      <c r="D30" s="2">
        <v>-6.8358094669741701E-2</v>
      </c>
      <c r="E30" s="2">
        <v>1.24376291620163E-3</v>
      </c>
      <c r="F30" s="2">
        <v>-8.5118137658869101E-4</v>
      </c>
      <c r="G30" s="2">
        <v>2.68753632056172E-2</v>
      </c>
      <c r="H30" s="4">
        <v>3.2529974261708401E-2</v>
      </c>
    </row>
    <row r="31" spans="1:12">
      <c r="A31">
        <v>30</v>
      </c>
      <c r="B31" s="6">
        <v>37408</v>
      </c>
      <c r="C31" s="2">
        <v>2.54143411263246E-2</v>
      </c>
      <c r="D31" s="2">
        <v>-9.9395354732594393E-2</v>
      </c>
      <c r="E31" s="2">
        <v>1.30202319959367E-4</v>
      </c>
      <c r="F31" s="2">
        <v>2.08210597938982E-3</v>
      </c>
      <c r="G31" s="2">
        <v>-1.6719880102809399E-2</v>
      </c>
      <c r="H31" s="4">
        <v>4.3716941711339399E-2</v>
      </c>
    </row>
    <row r="32" spans="1:12">
      <c r="A32">
        <v>31</v>
      </c>
      <c r="B32" s="6">
        <v>37438</v>
      </c>
      <c r="C32" s="2">
        <v>-9.1206159572260297E-3</v>
      </c>
      <c r="D32" s="2">
        <v>4.0643096920291E-2</v>
      </c>
      <c r="E32" s="2">
        <v>-1.5499447183767801E-3</v>
      </c>
      <c r="F32" s="2">
        <v>-6.63495771124819E-4</v>
      </c>
      <c r="G32" s="2">
        <v>3.08352305595624E-3</v>
      </c>
      <c r="H32" s="4">
        <v>-1.41537756438542E-2</v>
      </c>
    </row>
    <row r="33" spans="1:8">
      <c r="A33">
        <v>32</v>
      </c>
      <c r="B33" s="6">
        <v>37469</v>
      </c>
      <c r="C33" s="2">
        <v>9.5021513519793696E-4</v>
      </c>
      <c r="D33" s="2">
        <v>-4.0816506686258899E-3</v>
      </c>
      <c r="E33" s="2">
        <v>4.07238901572686E-3</v>
      </c>
      <c r="F33" s="2">
        <v>1.86088512587437E-3</v>
      </c>
      <c r="G33" s="2">
        <v>1.15369426455437E-3</v>
      </c>
      <c r="H33" s="4">
        <v>2.9613705634455099E-3</v>
      </c>
    </row>
    <row r="34" spans="1:8">
      <c r="A34">
        <v>33</v>
      </c>
      <c r="B34" s="6">
        <v>37500</v>
      </c>
      <c r="C34" s="7">
        <v>-1.0539450284687001E-5</v>
      </c>
      <c r="D34" s="2">
        <v>0</v>
      </c>
      <c r="E34" s="2">
        <v>5.6175152458210901E-3</v>
      </c>
      <c r="F34" s="2">
        <v>3.7878062594805298E-3</v>
      </c>
      <c r="G34" s="2">
        <v>2.6908202088825801E-3</v>
      </c>
      <c r="H34" s="4">
        <v>1.7150978454311E-3</v>
      </c>
    </row>
    <row r="35" spans="1:8">
      <c r="A35">
        <v>34</v>
      </c>
      <c r="B35" s="6">
        <v>37530</v>
      </c>
      <c r="C35" s="2">
        <v>1.16867040904933E-2</v>
      </c>
      <c r="D35" s="2">
        <v>-4.9756965621914902E-2</v>
      </c>
      <c r="E35" s="2">
        <v>-1.18601516159124E-4</v>
      </c>
      <c r="F35" s="2">
        <v>-6.4138961672949399E-4</v>
      </c>
      <c r="G35" s="2">
        <v>3.8384914769874902E-3</v>
      </c>
      <c r="H35" s="4">
        <v>2.22757980580802E-2</v>
      </c>
    </row>
    <row r="36" spans="1:8">
      <c r="A36">
        <v>35</v>
      </c>
      <c r="B36" s="6">
        <v>37561</v>
      </c>
      <c r="C36" s="2">
        <v>1.19355554492903E-2</v>
      </c>
      <c r="D36" s="2">
        <v>-5.4348349844883598E-2</v>
      </c>
      <c r="E36" s="2">
        <v>4.8383363558277296E-3</v>
      </c>
      <c r="F36" s="2">
        <v>2.91406123210176E-3</v>
      </c>
      <c r="G36" s="2">
        <v>-3.0594994499991198E-3</v>
      </c>
      <c r="H36" s="4">
        <v>2.3555798480761499E-2</v>
      </c>
    </row>
    <row r="37" spans="1:8">
      <c r="A37">
        <v>36</v>
      </c>
      <c r="B37" s="6">
        <v>37591</v>
      </c>
      <c r="C37" s="2">
        <v>2.3925858503029099E-2</v>
      </c>
      <c r="D37" s="2">
        <v>-0.11607127716729</v>
      </c>
      <c r="E37" s="2">
        <v>4.0949232593879099E-3</v>
      </c>
      <c r="F37" s="2">
        <v>2.5497242003061299E-3</v>
      </c>
      <c r="G37" s="2">
        <v>-7.2742133408028996E-3</v>
      </c>
      <c r="H37" s="4">
        <v>4.5939485387580102E-2</v>
      </c>
    </row>
    <row r="38" spans="1:8">
      <c r="A38">
        <v>37</v>
      </c>
      <c r="B38" s="6">
        <v>37622</v>
      </c>
      <c r="C38" s="2">
        <v>5.7833420408376903E-3</v>
      </c>
      <c r="D38" s="2">
        <v>-3.22008007099258E-2</v>
      </c>
      <c r="E38" s="2">
        <v>3.7839904353821701E-3</v>
      </c>
      <c r="F38" s="2">
        <v>3.0319015060453801E-3</v>
      </c>
      <c r="G38" s="2">
        <v>1.04188912921664E-2</v>
      </c>
      <c r="H38" s="4">
        <v>1.1202535742143501E-2</v>
      </c>
    </row>
    <row r="39" spans="1:8">
      <c r="A39">
        <v>38</v>
      </c>
      <c r="B39" s="6">
        <v>37653</v>
      </c>
      <c r="C39" s="2">
        <v>-3.0978690073460397E-4</v>
      </c>
      <c r="D39" s="2">
        <v>1.3243525582258299E-3</v>
      </c>
      <c r="E39" s="2">
        <v>-1.45968148438414E-3</v>
      </c>
      <c r="F39" s="2">
        <v>5.6361936527901902E-3</v>
      </c>
      <c r="G39" s="2">
        <v>3.82942880056018E-3</v>
      </c>
      <c r="H39" s="4">
        <v>1.1639545058467499E-3</v>
      </c>
    </row>
    <row r="40" spans="1:8">
      <c r="A40">
        <v>39</v>
      </c>
      <c r="B40" s="6">
        <v>37681</v>
      </c>
      <c r="C40" s="2">
        <v>-6.7047458596402503E-3</v>
      </c>
      <c r="D40" s="2">
        <v>3.9038613064934502E-2</v>
      </c>
      <c r="E40" s="2">
        <v>-5.9039439730869598E-4</v>
      </c>
      <c r="F40" s="2">
        <v>-2.3206361998397902E-3</v>
      </c>
      <c r="G40" s="2">
        <v>4.8941935018473201E-2</v>
      </c>
      <c r="H40" s="4">
        <v>-9.7691971096577398E-3</v>
      </c>
    </row>
    <row r="41" spans="1:8">
      <c r="A41">
        <v>40</v>
      </c>
      <c r="B41" s="6">
        <v>37712</v>
      </c>
      <c r="C41" s="2">
        <v>2.8495370928476899E-2</v>
      </c>
      <c r="D41" s="2">
        <v>-0.159093094469203</v>
      </c>
      <c r="E41" s="2">
        <v>6.7624327812512404E-3</v>
      </c>
      <c r="F41" s="2">
        <v>3.67835336508023E-3</v>
      </c>
      <c r="G41" s="2">
        <v>3.1350781350651197E-2</v>
      </c>
      <c r="H41" s="4">
        <v>5.4285980851407303E-2</v>
      </c>
    </row>
    <row r="42" spans="1:8">
      <c r="A42">
        <v>41</v>
      </c>
      <c r="B42" s="6">
        <v>37742</v>
      </c>
      <c r="C42" s="2">
        <v>-4.3430881834092697E-3</v>
      </c>
      <c r="D42" s="2">
        <v>2.9727042504179801E-2</v>
      </c>
      <c r="E42" s="7">
        <v>9.7471235858689E-5</v>
      </c>
      <c r="F42" s="2">
        <v>-1.6688855218941799E-3</v>
      </c>
      <c r="G42" s="2">
        <v>3.6327061063741999E-2</v>
      </c>
      <c r="H42" s="4">
        <v>-6.4944917678808299E-3</v>
      </c>
    </row>
    <row r="43" spans="1:8">
      <c r="A43">
        <v>42</v>
      </c>
      <c r="B43" s="6">
        <v>37773</v>
      </c>
      <c r="C43" s="2">
        <v>-1.5870162806840098E-2</v>
      </c>
      <c r="D43" s="2">
        <v>0.10461633486068</v>
      </c>
      <c r="E43" s="2">
        <v>-6.1901295185062197E-3</v>
      </c>
      <c r="F43" s="2">
        <v>-5.9825571287683704E-3</v>
      </c>
      <c r="G43" s="2">
        <v>1.00111301174897E-2</v>
      </c>
      <c r="H43" s="4">
        <v>-2.6815234599155999E-2</v>
      </c>
    </row>
    <row r="44" spans="1:8">
      <c r="A44">
        <v>43</v>
      </c>
      <c r="B44" s="6">
        <v>37803</v>
      </c>
      <c r="C44" s="2">
        <v>-8.9259303781367202E-3</v>
      </c>
      <c r="D44" s="2">
        <v>5.2679814270286798E-2</v>
      </c>
      <c r="E44" s="2">
        <v>-3.5094568137685501E-3</v>
      </c>
      <c r="F44" s="2">
        <v>-2.6992971859979898E-3</v>
      </c>
      <c r="G44" s="2">
        <v>-9.2053262630257902E-3</v>
      </c>
      <c r="H44" s="4">
        <v>-1.4241775622609899E-2</v>
      </c>
    </row>
    <row r="45" spans="1:8">
      <c r="A45">
        <v>44</v>
      </c>
      <c r="B45" s="6">
        <v>37834</v>
      </c>
      <c r="C45" s="2">
        <v>3.6792439464570898E-3</v>
      </c>
      <c r="D45" s="2">
        <v>-2.0454416919253E-2</v>
      </c>
      <c r="E45" s="2">
        <v>-5.6653568396834997E-3</v>
      </c>
      <c r="F45" s="2">
        <v>-8.2430170002551796E-4</v>
      </c>
      <c r="G45" s="2">
        <v>1.0007078925769001E-2</v>
      </c>
      <c r="H45" s="4">
        <v>1.0868422112697101E-2</v>
      </c>
    </row>
    <row r="46" spans="1:8">
      <c r="A46">
        <v>45</v>
      </c>
      <c r="B46" s="6">
        <v>37865</v>
      </c>
      <c r="C46" s="2">
        <v>2.0461910076492E-2</v>
      </c>
      <c r="D46" s="2">
        <v>-0.11620867940716401</v>
      </c>
      <c r="E46" s="2">
        <v>-2.54330954370241E-3</v>
      </c>
      <c r="F46" s="2">
        <v>6.0073200217900698E-3</v>
      </c>
      <c r="G46" s="2">
        <v>2.8387195028835299E-3</v>
      </c>
      <c r="H46" s="4">
        <v>4.0435119887271699E-2</v>
      </c>
    </row>
    <row r="47" spans="1:8">
      <c r="A47">
        <v>46</v>
      </c>
      <c r="B47" s="6">
        <v>37895</v>
      </c>
      <c r="C47" s="2">
        <v>-2.30565798495122E-3</v>
      </c>
      <c r="D47" s="2">
        <v>1.51647374902082E-2</v>
      </c>
      <c r="E47" s="2">
        <v>-1.69547516747041E-3</v>
      </c>
      <c r="F47" s="2">
        <v>1.60995015878827E-3</v>
      </c>
      <c r="G47" s="2">
        <v>1.3850000200428E-2</v>
      </c>
      <c r="H47" s="4">
        <v>-2.0110555950292501E-4</v>
      </c>
    </row>
    <row r="48" spans="1:8">
      <c r="A48">
        <v>47</v>
      </c>
      <c r="B48" s="6">
        <v>37926</v>
      </c>
      <c r="C48" s="2">
        <v>2.79496120726349E-2</v>
      </c>
      <c r="D48" s="2">
        <v>-0.180100351473784</v>
      </c>
      <c r="E48" s="2">
        <v>8.4849224380995E-3</v>
      </c>
      <c r="F48" s="2">
        <v>8.1877322792260499E-3</v>
      </c>
      <c r="G48" s="2">
        <v>-5.2639518632532399E-3</v>
      </c>
      <c r="H48" s="4">
        <v>4.7618932690340197E-2</v>
      </c>
    </row>
    <row r="49" spans="1:8">
      <c r="A49">
        <v>48</v>
      </c>
      <c r="B49" s="6">
        <v>37956</v>
      </c>
      <c r="C49" s="2">
        <v>8.4383501611858397E-3</v>
      </c>
      <c r="D49" s="2">
        <v>-6.8303836808898899E-2</v>
      </c>
      <c r="E49" s="2">
        <v>1.12805236851945E-3</v>
      </c>
      <c r="F49" s="2">
        <v>1.55323176429195E-3</v>
      </c>
      <c r="G49" s="2">
        <v>1.5203023299705E-2</v>
      </c>
      <c r="H49" s="4">
        <v>1.8229331543536599E-2</v>
      </c>
    </row>
    <row r="50" spans="1:8">
      <c r="A50">
        <v>49</v>
      </c>
      <c r="B50" s="6">
        <v>37987</v>
      </c>
      <c r="C50" s="2">
        <v>-2.0139749820708998E-3</v>
      </c>
      <c r="D50" s="2">
        <v>1.7787617974802002E-2</v>
      </c>
      <c r="E50" s="2">
        <v>-2.2044624405560999E-4</v>
      </c>
      <c r="F50" s="2">
        <v>-2.6727000055324101E-3</v>
      </c>
      <c r="G50" s="2">
        <v>1.1912492780791401E-2</v>
      </c>
      <c r="H50" s="4">
        <v>-1.7711435801693099E-3</v>
      </c>
    </row>
    <row r="51" spans="1:8">
      <c r="A51">
        <v>50</v>
      </c>
      <c r="B51" s="6">
        <v>38018</v>
      </c>
      <c r="C51" s="2">
        <v>-1.2541763049097401E-2</v>
      </c>
      <c r="D51" s="2">
        <v>0.10745736804680001</v>
      </c>
      <c r="E51" s="2">
        <v>-1.5212925339709901E-3</v>
      </c>
      <c r="F51" s="2">
        <v>-3.6703283437696998E-3</v>
      </c>
      <c r="G51" s="2">
        <v>-1.03905399454621E-2</v>
      </c>
      <c r="H51" s="4">
        <v>-2.1187546128122299E-2</v>
      </c>
    </row>
    <row r="52" spans="1:8">
      <c r="A52">
        <v>51</v>
      </c>
      <c r="B52" s="6">
        <v>38047</v>
      </c>
      <c r="C52" s="2">
        <v>-7.7076164734818896E-3</v>
      </c>
      <c r="D52" s="2">
        <v>5.89190005310933E-2</v>
      </c>
      <c r="E52" s="2">
        <v>-5.8058545163095204E-3</v>
      </c>
      <c r="F52" s="2">
        <v>-3.4866369051518098E-3</v>
      </c>
      <c r="G52" s="2">
        <v>-1.6004026081286302E-2</v>
      </c>
      <c r="H52" s="4">
        <v>-1.25831058532985E-2</v>
      </c>
    </row>
    <row r="53" spans="1:8">
      <c r="A53">
        <v>52</v>
      </c>
      <c r="B53" s="6">
        <v>38078</v>
      </c>
      <c r="C53" s="2">
        <v>5.4330911822707897E-3</v>
      </c>
      <c r="D53" s="2">
        <v>-3.8834344668273901E-2</v>
      </c>
      <c r="E53" s="2">
        <v>1.169161548298E-2</v>
      </c>
      <c r="F53" s="2">
        <v>4.0049778116546704E-3</v>
      </c>
      <c r="G53" s="2">
        <v>-2.1738389631974501E-2</v>
      </c>
      <c r="H53" s="4">
        <v>1.19500568986898E-2</v>
      </c>
    </row>
    <row r="54" spans="1:8">
      <c r="A54">
        <v>53</v>
      </c>
      <c r="B54" s="6">
        <v>38108</v>
      </c>
      <c r="C54" s="2">
        <v>1.40575573489821E-2</v>
      </c>
      <c r="D54" s="2">
        <v>-0.105295513167386</v>
      </c>
      <c r="E54" s="2">
        <v>6.9132830021138804E-4</v>
      </c>
      <c r="F54" s="2">
        <v>1.6662594751287001E-3</v>
      </c>
      <c r="G54" s="2">
        <v>-3.3640728053399599E-2</v>
      </c>
      <c r="H54" s="4">
        <v>2.8633186697009701E-2</v>
      </c>
    </row>
    <row r="55" spans="1:8">
      <c r="A55">
        <v>54</v>
      </c>
      <c r="B55" s="6">
        <v>38139</v>
      </c>
      <c r="C55" s="2">
        <v>2.1271324706312101E-3</v>
      </c>
      <c r="D55" s="2">
        <v>-1.8480033109305401E-2</v>
      </c>
      <c r="E55" s="2">
        <v>7.2918469407772196E-4</v>
      </c>
      <c r="F55" s="2">
        <v>5.9576019814041995E-4</v>
      </c>
      <c r="G55" s="2">
        <v>1.4230050491941299E-2</v>
      </c>
      <c r="H55" s="4">
        <v>6.4278615173419696E-3</v>
      </c>
    </row>
    <row r="56" spans="1:8">
      <c r="A56">
        <v>55</v>
      </c>
      <c r="B56" s="6">
        <v>38169</v>
      </c>
      <c r="C56" s="2">
        <v>-6.9641192081835897E-3</v>
      </c>
      <c r="D56" s="2">
        <v>6.0755026299456102E-2</v>
      </c>
      <c r="E56" s="2">
        <v>-1.17910463566587E-3</v>
      </c>
      <c r="F56" s="2">
        <v>-2.19393499482997E-3</v>
      </c>
      <c r="G56" s="2">
        <v>1.84740261253479E-2</v>
      </c>
      <c r="H56" s="4">
        <v>-1.0584983106284701E-2</v>
      </c>
    </row>
    <row r="57" spans="1:8">
      <c r="A57">
        <v>56</v>
      </c>
      <c r="B57" s="6">
        <v>38200</v>
      </c>
      <c r="C57" s="2">
        <v>-1.06970583050031E-3</v>
      </c>
      <c r="D57" s="2">
        <v>8.7117594030670393E-3</v>
      </c>
      <c r="E57" s="2">
        <v>-6.1068355454578201E-4</v>
      </c>
      <c r="F57" s="2">
        <v>-1.3023596334375399E-3</v>
      </c>
      <c r="G57" s="2">
        <v>6.43597769659427E-3</v>
      </c>
      <c r="H57" s="4">
        <v>1.5482029746805501E-3</v>
      </c>
    </row>
    <row r="58" spans="1:8">
      <c r="A58">
        <v>57</v>
      </c>
      <c r="B58" s="6">
        <v>38231</v>
      </c>
      <c r="C58" s="2">
        <v>1.37398828429785E-2</v>
      </c>
      <c r="D58" s="2">
        <v>-0.110936839083526</v>
      </c>
      <c r="E58" s="2">
        <v>2.80075093588311E-3</v>
      </c>
      <c r="F58" s="2">
        <v>2.7138222752992802E-3</v>
      </c>
      <c r="G58" s="2">
        <v>-1.7781189115895601E-3</v>
      </c>
      <c r="H58" s="4">
        <v>3.10765895265049E-2</v>
      </c>
    </row>
    <row r="59" spans="1:8">
      <c r="A59">
        <v>58</v>
      </c>
      <c r="B59" s="6">
        <v>38261</v>
      </c>
      <c r="C59" s="2">
        <v>2.77911097993567E-2</v>
      </c>
      <c r="D59" s="2">
        <v>-0.254312177695597</v>
      </c>
      <c r="E59" s="2">
        <v>3.2067910381691901E-3</v>
      </c>
      <c r="F59" s="2">
        <v>3.5715446935648802E-4</v>
      </c>
      <c r="G59" s="2">
        <v>-3.2181678470038097E-2</v>
      </c>
      <c r="H59" s="4">
        <v>5.8925031971144501E-2</v>
      </c>
    </row>
    <row r="60" spans="1:8">
      <c r="A60">
        <v>59</v>
      </c>
      <c r="B60" s="6">
        <v>38292</v>
      </c>
      <c r="C60" s="2">
        <v>9.7393642692878094E-3</v>
      </c>
      <c r="D60" s="2">
        <v>-0.12310492469341899</v>
      </c>
      <c r="E60" s="2">
        <v>2.5458452480706301E-3</v>
      </c>
      <c r="F60" s="2">
        <v>-1.6240459245398301E-3</v>
      </c>
      <c r="G60" s="2">
        <v>2.4803631299916001E-2</v>
      </c>
      <c r="H60" s="4">
        <v>2.5752202343804199E-2</v>
      </c>
    </row>
    <row r="61" spans="1:8">
      <c r="A61">
        <v>60</v>
      </c>
      <c r="B61" s="6">
        <v>38322</v>
      </c>
      <c r="C61" s="2">
        <v>-1.4260760454762701E-2</v>
      </c>
      <c r="D61" s="2">
        <v>0.20682961896256299</v>
      </c>
      <c r="E61" s="2">
        <v>-7.3893837460626303E-3</v>
      </c>
      <c r="F61" s="2">
        <v>-5.7919945991336801E-3</v>
      </c>
      <c r="G61" s="2">
        <v>1.5796073779082299E-2</v>
      </c>
      <c r="H61" s="4">
        <v>-2.58708431916665E-2</v>
      </c>
    </row>
    <row r="62" spans="1:8">
      <c r="A62">
        <v>61</v>
      </c>
      <c r="B62" s="6">
        <v>38353</v>
      </c>
      <c r="C62" s="2">
        <v>-5.4038345051660996E-3</v>
      </c>
      <c r="D62" s="2">
        <v>6.4261079454599301E-2</v>
      </c>
      <c r="E62" s="2">
        <v>1.5366212443130101E-3</v>
      </c>
      <c r="F62" s="2">
        <v>-4.0017570446519799E-3</v>
      </c>
      <c r="G62" s="2">
        <v>4.6147057607318796E-3</v>
      </c>
      <c r="H62" s="4">
        <v>-7.3111835077592302E-3</v>
      </c>
    </row>
    <row r="63" spans="1:8">
      <c r="A63">
        <v>62</v>
      </c>
      <c r="B63" s="6">
        <v>38384</v>
      </c>
      <c r="C63" s="2">
        <v>7.0827994023157301E-3</v>
      </c>
      <c r="D63" s="2">
        <v>-7.8573609257631002E-2</v>
      </c>
      <c r="E63" s="2">
        <v>3.4460394310946701E-3</v>
      </c>
      <c r="F63" s="2">
        <v>-1.5606117531689E-4</v>
      </c>
      <c r="G63" s="2">
        <v>0</v>
      </c>
      <c r="H63" s="4">
        <v>1.6541750261802001E-2</v>
      </c>
    </row>
    <row r="64" spans="1:8">
      <c r="A64">
        <v>63</v>
      </c>
      <c r="B64" s="6">
        <v>38412</v>
      </c>
      <c r="C64" s="2">
        <v>-8.9524882673594295E-3</v>
      </c>
      <c r="D64" s="2">
        <v>0.109005052406016</v>
      </c>
      <c r="E64" s="7">
        <v>9.6827648879846704E-5</v>
      </c>
      <c r="F64" s="2">
        <v>-2.3240814356262599E-3</v>
      </c>
      <c r="G64" s="2">
        <v>-3.8874160574590101E-3</v>
      </c>
      <c r="H64" s="4">
        <v>-1.54603774411823E-2</v>
      </c>
    </row>
    <row r="65" spans="1:8">
      <c r="A65">
        <v>64</v>
      </c>
      <c r="B65" s="6">
        <v>38443</v>
      </c>
      <c r="C65" s="2">
        <v>-1.01293930686465E-2</v>
      </c>
      <c r="D65" s="2">
        <v>0.109602142830499</v>
      </c>
      <c r="E65" s="2">
        <v>-5.1441049231192599E-3</v>
      </c>
      <c r="F65" s="2">
        <v>-3.9545182501167101E-3</v>
      </c>
      <c r="G65" s="2">
        <v>-2.8340754219182201E-3</v>
      </c>
      <c r="H65" s="4">
        <v>-1.6000933362677799E-2</v>
      </c>
    </row>
    <row r="66" spans="1:8">
      <c r="A66">
        <v>65</v>
      </c>
      <c r="B66" s="6">
        <v>38473</v>
      </c>
      <c r="C66" s="2">
        <v>-1.9713014093595899E-2</v>
      </c>
      <c r="D66" s="2">
        <v>0.190737827380391</v>
      </c>
      <c r="E66" s="2">
        <v>-4.40235672302233E-3</v>
      </c>
      <c r="F66" s="2">
        <v>-4.1388891127962001E-3</v>
      </c>
      <c r="G66" s="2">
        <v>-9.5663152827440007E-3</v>
      </c>
      <c r="H66" s="4">
        <v>-3.4231717567095699E-2</v>
      </c>
    </row>
    <row r="67" spans="1:8">
      <c r="A67">
        <v>66</v>
      </c>
      <c r="B67" s="6">
        <v>38504</v>
      </c>
      <c r="C67" s="2">
        <v>-1.51941487137498E-2</v>
      </c>
      <c r="D67" s="2">
        <v>9.3383864964968893E-2</v>
      </c>
      <c r="E67" s="2">
        <v>1.6793712819694799E-3</v>
      </c>
      <c r="F67" s="2">
        <v>2.0261284406468199E-4</v>
      </c>
      <c r="G67" s="2">
        <v>2.9097634827621899E-2</v>
      </c>
      <c r="H67" s="4">
        <v>-2.47361366750414E-2</v>
      </c>
    </row>
    <row r="68" spans="1:8">
      <c r="A68">
        <v>67</v>
      </c>
      <c r="B68" s="6">
        <v>38534</v>
      </c>
      <c r="C68" s="2">
        <v>5.5458285483221204E-3</v>
      </c>
      <c r="D68" s="2">
        <v>-9.7177458655794302E-2</v>
      </c>
      <c r="E68" s="2">
        <v>2.8921791609705901E-3</v>
      </c>
      <c r="F68" s="2">
        <v>1.5717860475718999E-3</v>
      </c>
      <c r="G68" s="2">
        <v>-8.4147870707519893E-3</v>
      </c>
      <c r="H68" s="4">
        <v>1.3768977008395701E-2</v>
      </c>
    </row>
    <row r="69" spans="1:8">
      <c r="A69">
        <v>68</v>
      </c>
      <c r="B69" s="6">
        <v>38565</v>
      </c>
      <c r="C69" s="2">
        <v>-1.30003431595511E-3</v>
      </c>
      <c r="D69" s="2">
        <v>4.8839252323055601E-3</v>
      </c>
      <c r="E69" s="2">
        <v>6.4346342967593702E-4</v>
      </c>
      <c r="F69" s="2">
        <v>9.64060258590156E-4</v>
      </c>
      <c r="G69" s="2">
        <v>-6.6958436524739698E-3</v>
      </c>
      <c r="H69" s="4">
        <v>2.6975217338341798E-4</v>
      </c>
    </row>
    <row r="70" spans="1:8">
      <c r="A70">
        <v>69</v>
      </c>
      <c r="B70" s="6">
        <v>38596</v>
      </c>
      <c r="C70" s="2">
        <v>-9.97161968165328E-3</v>
      </c>
      <c r="D70" s="2">
        <v>7.7973401710033696E-2</v>
      </c>
      <c r="E70" s="2">
        <v>3.2677029900521001E-3</v>
      </c>
      <c r="F70" s="2">
        <v>-3.8693063650439201E-4</v>
      </c>
      <c r="G70" s="2">
        <v>1.06304614000901E-3</v>
      </c>
      <c r="H70" s="4">
        <v>-1.5901109329975599E-2</v>
      </c>
    </row>
    <row r="71" spans="1:8">
      <c r="A71">
        <v>70</v>
      </c>
      <c r="B71" s="6">
        <v>38626</v>
      </c>
      <c r="C71" s="2">
        <v>-1.0658976087623E-2</v>
      </c>
      <c r="D71" s="2">
        <v>7.4716855239719202E-2</v>
      </c>
      <c r="E71" s="2">
        <v>2.97838216559787E-3</v>
      </c>
      <c r="F71" s="2">
        <v>-3.4591397673817302E-3</v>
      </c>
      <c r="G71" s="2">
        <v>-5.6578673552180403E-3</v>
      </c>
      <c r="H71" s="4">
        <v>-1.8038559578657399E-2</v>
      </c>
    </row>
    <row r="72" spans="1:8">
      <c r="A72">
        <v>71</v>
      </c>
      <c r="B72" s="6">
        <v>38657</v>
      </c>
      <c r="C72" s="2">
        <v>1.74517288469623E-3</v>
      </c>
      <c r="D72" s="2">
        <v>-1.49738352805979E-2</v>
      </c>
      <c r="E72" s="2">
        <v>8.5395519482972103E-4</v>
      </c>
      <c r="F72" s="2">
        <v>-2.0376151560924601E-3</v>
      </c>
      <c r="G72" s="2">
        <v>4.6221013184290999E-3</v>
      </c>
      <c r="H72" s="4">
        <v>7.3423866014818203E-3</v>
      </c>
    </row>
    <row r="73" spans="1:8">
      <c r="A73">
        <v>72</v>
      </c>
      <c r="B73" s="6">
        <v>38687</v>
      </c>
      <c r="C73" s="2">
        <v>9.8939138048749903E-3</v>
      </c>
      <c r="D73" s="2">
        <v>-7.2216796792871601E-2</v>
      </c>
      <c r="E73" s="2">
        <v>-1.1469679062056301E-3</v>
      </c>
      <c r="F73" s="2">
        <v>-2.8955801250260299E-3</v>
      </c>
      <c r="G73" s="2">
        <v>2.4812095464644499E-3</v>
      </c>
      <c r="H73" s="4">
        <v>2.21158714715818E-2</v>
      </c>
    </row>
    <row r="74" spans="1:8">
      <c r="A74">
        <v>73</v>
      </c>
      <c r="B74" s="6">
        <v>38718</v>
      </c>
      <c r="C74" s="2">
        <v>-1.11871686739391E-2</v>
      </c>
      <c r="D74" s="2">
        <v>7.5728685039256102E-2</v>
      </c>
      <c r="E74" s="2">
        <v>2.10271472446577E-4</v>
      </c>
      <c r="F74" s="2">
        <v>-4.8435217493164101E-3</v>
      </c>
      <c r="G74" s="2">
        <v>1.34831100031552E-2</v>
      </c>
      <c r="H74" s="4">
        <v>-1.93354813101645E-2</v>
      </c>
    </row>
    <row r="75" spans="1:8">
      <c r="A75">
        <v>74</v>
      </c>
      <c r="B75" s="6">
        <v>38749</v>
      </c>
      <c r="C75" s="2">
        <v>-8.5598570597855597E-4</v>
      </c>
      <c r="D75" s="2">
        <v>-1.4699524491966201E-3</v>
      </c>
      <c r="E75" s="2">
        <v>-1.15587986524735E-3</v>
      </c>
      <c r="F75" s="2">
        <v>6.2836050337401902E-4</v>
      </c>
      <c r="G75" s="2">
        <v>1.5149600585881801E-2</v>
      </c>
      <c r="H75" s="4">
        <v>1.8115312336947501E-3</v>
      </c>
    </row>
    <row r="76" spans="1:8">
      <c r="A76">
        <v>75</v>
      </c>
      <c r="B76" s="6">
        <v>38777</v>
      </c>
      <c r="C76" s="2">
        <v>7.4338121422071598E-3</v>
      </c>
      <c r="D76" s="2">
        <v>-6.03487310895017E-2</v>
      </c>
      <c r="E76" s="2">
        <v>3.1905790200432199E-3</v>
      </c>
      <c r="F76" s="2">
        <v>-8.8033237836564996E-4</v>
      </c>
      <c r="G76" s="2">
        <v>6.9755169813568796E-3</v>
      </c>
      <c r="H76" s="4">
        <v>1.6706734056442501E-2</v>
      </c>
    </row>
    <row r="77" spans="1:8">
      <c r="A77">
        <v>76</v>
      </c>
      <c r="B77" s="6">
        <v>38808</v>
      </c>
      <c r="C77" s="2">
        <v>2.8441087197280401E-2</v>
      </c>
      <c r="D77" s="2">
        <v>-0.208718802199756</v>
      </c>
      <c r="E77" s="2">
        <v>1.3246892375116299E-3</v>
      </c>
      <c r="F77" s="2">
        <v>5.9533901611328001E-3</v>
      </c>
      <c r="G77" s="2">
        <v>-2.5179638275339599E-2</v>
      </c>
      <c r="H77" s="4">
        <v>5.6999301878968997E-2</v>
      </c>
    </row>
    <row r="78" spans="1:8">
      <c r="A78">
        <v>77</v>
      </c>
      <c r="B78" s="6">
        <v>38838</v>
      </c>
      <c r="C78" s="2">
        <v>-5.9260195948596696E-3</v>
      </c>
      <c r="D78" s="2">
        <v>5.2039201036204401E-2</v>
      </c>
      <c r="E78" s="2">
        <v>3.0751580152616601E-3</v>
      </c>
      <c r="F78" s="2">
        <v>5.1348457464860597E-4</v>
      </c>
      <c r="G78" s="2">
        <v>4.9308830642921997E-3</v>
      </c>
      <c r="H78" s="4">
        <v>-8.5293992170636605E-3</v>
      </c>
    </row>
    <row r="79" spans="1:8">
      <c r="A79">
        <v>78</v>
      </c>
      <c r="B79" s="6">
        <v>38869</v>
      </c>
      <c r="C79" s="2">
        <v>-2.53529585787213E-3</v>
      </c>
      <c r="D79" s="2">
        <v>1.12594626758364E-2</v>
      </c>
      <c r="E79" s="2">
        <v>1.3111614299374701E-3</v>
      </c>
      <c r="F79" s="2">
        <v>-9.3333667217840701E-4</v>
      </c>
      <c r="G79" s="2">
        <v>1.19609954099676E-2</v>
      </c>
      <c r="H79" s="4">
        <v>-2.6177264330925799E-3</v>
      </c>
    </row>
    <row r="80" spans="1:8">
      <c r="A80">
        <v>79</v>
      </c>
      <c r="B80" s="6">
        <v>38899</v>
      </c>
      <c r="C80" s="2">
        <v>-1.9029028140137E-4</v>
      </c>
      <c r="D80" s="2">
        <v>-6.44923508842676E-3</v>
      </c>
      <c r="E80" s="2">
        <v>1.1237176988701501E-3</v>
      </c>
      <c r="F80" s="2">
        <v>1.8942860396272E-3</v>
      </c>
      <c r="G80" s="2">
        <v>1.43371738946729E-2</v>
      </c>
      <c r="H80" s="4">
        <v>2.4376805136563798E-3</v>
      </c>
    </row>
    <row r="81" spans="1:8">
      <c r="A81">
        <v>80</v>
      </c>
      <c r="B81" s="6">
        <v>38930</v>
      </c>
      <c r="C81" s="2">
        <v>-7.4843848257351098E-3</v>
      </c>
      <c r="D81" s="2">
        <v>4.2647879084076898E-2</v>
      </c>
      <c r="E81" s="2">
        <v>3.20153915118212E-4</v>
      </c>
      <c r="F81" s="2">
        <v>-2.6037468885246801E-3</v>
      </c>
      <c r="G81" s="2">
        <v>7.2750960795909996E-3</v>
      </c>
      <c r="H81" s="4">
        <v>-1.15004553421063E-2</v>
      </c>
    </row>
    <row r="82" spans="1:8">
      <c r="A82">
        <v>81</v>
      </c>
      <c r="B82" s="6">
        <v>38961</v>
      </c>
      <c r="C82" s="2">
        <v>-9.2539945675598201E-3</v>
      </c>
      <c r="D82" s="2">
        <v>6.0312065268291297E-2</v>
      </c>
      <c r="E82" s="7">
        <v>1.0045210620859E-5</v>
      </c>
      <c r="F82" s="2">
        <v>-2.0095917961235098E-3</v>
      </c>
      <c r="G82" s="2">
        <v>8.6296568533874192E-3</v>
      </c>
      <c r="H82" s="4">
        <v>-1.38720854845667E-2</v>
      </c>
    </row>
    <row r="83" spans="1:8">
      <c r="A83">
        <v>82</v>
      </c>
      <c r="B83" s="6">
        <v>38991</v>
      </c>
      <c r="C83" s="2">
        <v>7.6735006872107499E-3</v>
      </c>
      <c r="D83" s="2">
        <v>-8.2102430984059602E-2</v>
      </c>
      <c r="E83" s="2">
        <v>1.6215141164837401E-3</v>
      </c>
      <c r="F83" s="7">
        <v>-2.59252429754803E-6</v>
      </c>
      <c r="G83" s="2">
        <v>3.0884233156397299E-3</v>
      </c>
      <c r="H83" s="4">
        <v>1.8554448538444301E-2</v>
      </c>
    </row>
    <row r="84" spans="1:8">
      <c r="A84">
        <v>83</v>
      </c>
      <c r="B84" s="6">
        <v>39022</v>
      </c>
      <c r="C84" s="2">
        <v>8.6308872182548207E-3</v>
      </c>
      <c r="D84" s="2">
        <v>-0.100351781378777</v>
      </c>
      <c r="E84" s="2">
        <v>4.8390594294157501E-3</v>
      </c>
      <c r="F84" s="2">
        <v>1.87173074293485E-3</v>
      </c>
      <c r="G84" s="2">
        <v>7.2013244766778502E-3</v>
      </c>
      <c r="H84" s="4">
        <v>1.9976865044968602E-2</v>
      </c>
    </row>
    <row r="85" spans="1:8">
      <c r="A85">
        <v>84</v>
      </c>
      <c r="B85" s="6">
        <v>39052</v>
      </c>
      <c r="C85" s="2">
        <v>-1.64145757617787E-2</v>
      </c>
      <c r="D85" s="2">
        <v>0.13882982675665001</v>
      </c>
      <c r="E85" s="2">
        <v>-3.48257843641487E-4</v>
      </c>
      <c r="F85" s="2">
        <v>-2.3247603004159199E-3</v>
      </c>
      <c r="G85" s="2">
        <v>2.2972780547366199E-2</v>
      </c>
      <c r="H85" s="4">
        <v>-2.57011906375306E-2</v>
      </c>
    </row>
    <row r="86" spans="1:8">
      <c r="A86">
        <v>85</v>
      </c>
      <c r="B86" s="6">
        <v>39083</v>
      </c>
      <c r="C86" s="2">
        <v>-1.4968446714072399E-3</v>
      </c>
      <c r="D86" s="2">
        <v>-1.02830512225878E-2</v>
      </c>
      <c r="E86" s="2">
        <v>9.76719176461941E-4</v>
      </c>
      <c r="F86" s="2">
        <v>3.0867598625497201E-4</v>
      </c>
      <c r="G86" s="2">
        <v>8.4417303403182906E-3</v>
      </c>
      <c r="H86" s="4">
        <v>4.4314592342344396E-3</v>
      </c>
    </row>
    <row r="87" spans="1:8">
      <c r="A87">
        <v>86</v>
      </c>
      <c r="B87" s="6">
        <v>39114</v>
      </c>
      <c r="C87" s="2">
        <v>8.7444422864230899E-3</v>
      </c>
      <c r="D87" s="2">
        <v>-8.2293829838975902E-2</v>
      </c>
      <c r="E87" s="2">
        <v>-2.0542802009674501E-3</v>
      </c>
      <c r="F87" s="2">
        <v>3.6580738977736202E-3</v>
      </c>
      <c r="G87" s="2">
        <v>-1.0375090995855599E-2</v>
      </c>
      <c r="H87" s="4">
        <v>2.1548737244887799E-2</v>
      </c>
    </row>
    <row r="88" spans="1:8">
      <c r="A88">
        <v>87</v>
      </c>
      <c r="B88" s="6">
        <v>39142</v>
      </c>
      <c r="C88" s="2">
        <v>1.4540061797824299E-3</v>
      </c>
      <c r="D88" s="2">
        <v>-2.27870799821615E-2</v>
      </c>
      <c r="E88" s="2">
        <v>3.8444074532090499E-3</v>
      </c>
      <c r="F88" s="2">
        <v>-1.2793196721685399E-3</v>
      </c>
      <c r="G88" s="2">
        <v>3.1953102644366398E-2</v>
      </c>
      <c r="H88" s="4">
        <v>8.4727477595402806E-3</v>
      </c>
    </row>
    <row r="89" spans="1:8">
      <c r="A89">
        <v>88</v>
      </c>
      <c r="B89" s="6">
        <v>39173</v>
      </c>
      <c r="C89" s="2">
        <v>-7.1269593726239E-3</v>
      </c>
      <c r="D89" s="2">
        <v>3.5966799641340898E-2</v>
      </c>
      <c r="E89" s="2">
        <v>1.8081115402338399E-3</v>
      </c>
      <c r="F89" s="2">
        <v>-1.5296520647791201E-3</v>
      </c>
      <c r="G89" s="2">
        <v>1.5661105149344701E-2</v>
      </c>
      <c r="H89" s="4">
        <v>-7.1916692517498401E-3</v>
      </c>
    </row>
    <row r="90" spans="1:8">
      <c r="A90">
        <v>89</v>
      </c>
      <c r="B90" s="6">
        <v>39203</v>
      </c>
      <c r="C90" s="2">
        <v>-8.30116717337245E-3</v>
      </c>
      <c r="D90" s="2">
        <v>4.7902632722013998E-2</v>
      </c>
      <c r="E90" s="2">
        <v>1.36712685262497E-3</v>
      </c>
      <c r="F90" s="2">
        <v>-1.4825998173962E-3</v>
      </c>
      <c r="G90" s="2">
        <v>5.2765388083281699E-3</v>
      </c>
      <c r="H90" s="4">
        <v>-1.01287320127449E-2</v>
      </c>
    </row>
    <row r="91" spans="1:8">
      <c r="A91">
        <v>90</v>
      </c>
      <c r="B91" s="6">
        <v>39234</v>
      </c>
      <c r="C91" s="2">
        <v>7.0427023294806499E-3</v>
      </c>
      <c r="D91" s="2">
        <v>-9.6766520468429207E-2</v>
      </c>
      <c r="E91" s="2">
        <v>2.3887528084097199E-3</v>
      </c>
      <c r="F91" s="2">
        <v>1.5569019150727501E-3</v>
      </c>
      <c r="G91" s="2">
        <v>1.6431142874095001E-3</v>
      </c>
      <c r="H91" s="4">
        <v>1.91994988215171E-2</v>
      </c>
    </row>
    <row r="92" spans="1:8">
      <c r="A92">
        <v>91</v>
      </c>
      <c r="B92" s="6">
        <v>39264</v>
      </c>
      <c r="C92" s="2">
        <v>2.64278738843931E-3</v>
      </c>
      <c r="D92" s="2">
        <v>-2.74010966463566E-2</v>
      </c>
      <c r="E92" s="2">
        <v>-7.5615272929098398E-3</v>
      </c>
      <c r="F92" s="2">
        <v>3.4261062287034199E-3</v>
      </c>
      <c r="G92" s="2">
        <v>-2.1869581206196399E-2</v>
      </c>
      <c r="H92" s="4">
        <v>7.6672034829602699E-3</v>
      </c>
    </row>
    <row r="93" spans="1:8">
      <c r="A93">
        <v>92</v>
      </c>
      <c r="B93" s="6">
        <v>39295</v>
      </c>
      <c r="C93" s="2">
        <v>3.7972269533220501E-3</v>
      </c>
      <c r="D93" s="2">
        <v>-7.5281612234017595E-2</v>
      </c>
      <c r="E93" s="2">
        <v>-2.9684851071062098E-4</v>
      </c>
      <c r="F93" s="2">
        <v>1.0317402696967701E-3</v>
      </c>
      <c r="G93" s="2">
        <v>1.23167392852564E-2</v>
      </c>
      <c r="H93" s="4">
        <v>9.9752660039085696E-3</v>
      </c>
    </row>
    <row r="94" spans="1:8">
      <c r="A94">
        <v>93</v>
      </c>
      <c r="B94" s="6">
        <v>39326</v>
      </c>
      <c r="C94" s="2">
        <v>3.7735435254034298E-3</v>
      </c>
      <c r="D94" s="2">
        <v>-5.6876112184251197E-2</v>
      </c>
      <c r="E94" s="2">
        <v>3.6638647088911599E-3</v>
      </c>
      <c r="F94" s="2">
        <v>-7.9372568911271601E-4</v>
      </c>
      <c r="G94" s="2">
        <v>2.7565406671430901E-2</v>
      </c>
      <c r="H94" s="4">
        <v>9.3857637604163498E-3</v>
      </c>
    </row>
    <row r="95" spans="1:8">
      <c r="A95">
        <v>94</v>
      </c>
      <c r="B95" s="6">
        <v>39356</v>
      </c>
      <c r="C95" s="2">
        <v>1.7956538749437801E-2</v>
      </c>
      <c r="D95" s="2">
        <v>-0.27559698614493899</v>
      </c>
      <c r="E95" s="2">
        <v>4.3460953149969302E-4</v>
      </c>
      <c r="F95" s="2">
        <v>7.1040747070533396E-3</v>
      </c>
      <c r="G95" s="2">
        <v>-2.6183856525893799E-2</v>
      </c>
      <c r="H95" s="4">
        <v>3.8045066300981201E-2</v>
      </c>
    </row>
    <row r="96" spans="1:8">
      <c r="A96">
        <v>95</v>
      </c>
      <c r="B96" s="6">
        <v>39387</v>
      </c>
      <c r="C96" s="2">
        <v>-1.1385709663874401E-2</v>
      </c>
      <c r="D96" s="2">
        <v>0.12659106063058001</v>
      </c>
      <c r="E96" s="2">
        <v>-4.9267387146623197E-4</v>
      </c>
      <c r="F96" s="7">
        <v>3.5784661496612601E-5</v>
      </c>
      <c r="G96" s="2">
        <v>1.29008990794807E-2</v>
      </c>
      <c r="H96" s="4">
        <v>-1.81057798120303E-2</v>
      </c>
    </row>
    <row r="97" spans="1:8">
      <c r="A97">
        <v>96</v>
      </c>
      <c r="B97" s="6">
        <v>39417</v>
      </c>
      <c r="C97" s="2">
        <v>8.6546398094254004E-3</v>
      </c>
      <c r="D97" s="2">
        <v>-0.25433037714318701</v>
      </c>
      <c r="E97" s="2">
        <v>-1.6482674511518599E-3</v>
      </c>
      <c r="F97" s="2">
        <v>6.6912779208221597E-3</v>
      </c>
      <c r="G97" s="2">
        <v>-4.5984441408633697E-2</v>
      </c>
      <c r="H97" s="4">
        <v>2.2216662041206901E-2</v>
      </c>
    </row>
    <row r="98" spans="1:8">
      <c r="A98">
        <v>97</v>
      </c>
      <c r="B98" s="6">
        <v>39448</v>
      </c>
      <c r="C98" s="2">
        <v>-1.5360006592155301E-4</v>
      </c>
      <c r="D98" s="2">
        <v>-0.105626489713274</v>
      </c>
      <c r="E98" s="2">
        <v>6.9859395687445897E-4</v>
      </c>
      <c r="F98" s="2">
        <v>1.8756273904665199E-3</v>
      </c>
      <c r="G98" s="2">
        <v>-1.7041199638760302E-2</v>
      </c>
      <c r="H98" s="4">
        <v>4.9469530248222203E-3</v>
      </c>
    </row>
    <row r="99" spans="1:8">
      <c r="A99">
        <v>98</v>
      </c>
      <c r="B99" s="6">
        <v>39479</v>
      </c>
      <c r="C99" s="2">
        <v>3.2678995293358798E-2</v>
      </c>
      <c r="D99" s="2">
        <v>-0.85707687596207505</v>
      </c>
      <c r="E99" s="2">
        <v>2.8684473971905501E-3</v>
      </c>
      <c r="F99" s="2">
        <v>1.6559169529848899E-2</v>
      </c>
      <c r="G99" s="2">
        <v>-5.0178010529051797E-2</v>
      </c>
      <c r="H99" s="4">
        <v>6.4788916857601797E-2</v>
      </c>
    </row>
    <row r="100" spans="1:8">
      <c r="A100">
        <v>99</v>
      </c>
      <c r="B100" s="6">
        <v>39508</v>
      </c>
      <c r="C100" s="2">
        <v>-5.7684136312945696E-3</v>
      </c>
      <c r="D100" s="2">
        <v>7.3068646452862596E-2</v>
      </c>
      <c r="E100" s="2">
        <v>3.6727193341477898E-3</v>
      </c>
      <c r="F100" s="2">
        <v>9.5028073576759297E-4</v>
      </c>
      <c r="G100" s="2">
        <v>3.7201468099492499E-2</v>
      </c>
      <c r="H100" s="4">
        <v>-4.0674062950043499E-3</v>
      </c>
    </row>
    <row r="101" spans="1:8">
      <c r="A101">
        <v>100</v>
      </c>
      <c r="B101" s="6">
        <v>39539</v>
      </c>
      <c r="C101" s="2">
        <v>-1.7140272090594998E-2</v>
      </c>
      <c r="D101" s="2">
        <v>2.1734482885963402</v>
      </c>
      <c r="E101" s="2">
        <v>-2.8580933879253901E-3</v>
      </c>
      <c r="F101" s="2">
        <v>2.6592425178703898E-3</v>
      </c>
      <c r="G101" s="2">
        <v>3.5785325827037501E-2</v>
      </c>
      <c r="H101" s="4">
        <v>-2.9341387474940799E-2</v>
      </c>
    </row>
    <row r="102" spans="1:8">
      <c r="A102">
        <v>101</v>
      </c>
      <c r="B102" s="6">
        <v>39569</v>
      </c>
      <c r="C102" s="2">
        <v>-1.66468837124318E-3</v>
      </c>
      <c r="D102" s="2">
        <v>-0.17858296994738301</v>
      </c>
      <c r="E102" s="2">
        <v>6.9039817706755702E-3</v>
      </c>
      <c r="F102" s="2">
        <v>6.9449717946477895E-4</v>
      </c>
      <c r="G102" s="2">
        <v>-1.33566202065429E-2</v>
      </c>
      <c r="H102" s="4">
        <v>-2.0696820562809402E-3</v>
      </c>
    </row>
    <row r="103" spans="1:8">
      <c r="A103">
        <v>102</v>
      </c>
      <c r="B103" s="6">
        <v>39600</v>
      </c>
      <c r="C103" s="2">
        <v>-1.18741097967447E-4</v>
      </c>
      <c r="D103" s="2">
        <v>-0.25402625198283202</v>
      </c>
      <c r="E103" s="2">
        <v>2.0406123419690401E-3</v>
      </c>
      <c r="F103" s="2">
        <v>-8.3874118372738503E-4</v>
      </c>
      <c r="G103" s="2">
        <v>7.7733134811609397E-3</v>
      </c>
      <c r="H103" s="4">
        <v>2.9247987678943398E-3</v>
      </c>
    </row>
    <row r="104" spans="1:8">
      <c r="A104">
        <v>103</v>
      </c>
      <c r="B104" s="6">
        <v>39630</v>
      </c>
      <c r="C104" s="2">
        <v>-2.73486969876977E-2</v>
      </c>
      <c r="D104" s="2">
        <v>2.07750805419239</v>
      </c>
      <c r="E104" s="2">
        <v>-6.5920469646823703E-3</v>
      </c>
      <c r="F104" s="2">
        <v>-3.6849432280607101E-3</v>
      </c>
      <c r="G104" s="2">
        <v>2.6896411135945699E-3</v>
      </c>
      <c r="H104" s="4">
        <v>-4.8510226110422598E-2</v>
      </c>
    </row>
    <row r="105" spans="1:8">
      <c r="A105">
        <v>104</v>
      </c>
      <c r="B105" s="6">
        <v>39661</v>
      </c>
      <c r="C105" s="2">
        <v>-1.3797902529933201E-2</v>
      </c>
      <c r="D105" s="2">
        <v>0.29276712621637602</v>
      </c>
      <c r="E105" s="2">
        <v>-1.0226714178412699E-2</v>
      </c>
      <c r="F105" s="2">
        <v>8.0141888604186497E-3</v>
      </c>
      <c r="G105" s="2">
        <v>-3.3613130271676298E-2</v>
      </c>
      <c r="H105" s="4">
        <v>-2.3625362921310698E-2</v>
      </c>
    </row>
    <row r="106" spans="1:8">
      <c r="A106">
        <v>105</v>
      </c>
      <c r="B106" s="6">
        <v>39692</v>
      </c>
      <c r="C106" s="2">
        <v>-1.6034010098376499E-2</v>
      </c>
      <c r="D106" s="2">
        <v>0.28028575567709901</v>
      </c>
      <c r="E106" s="2">
        <v>-2.0144167315891501E-2</v>
      </c>
      <c r="F106" s="2">
        <v>1.8054765191767599E-2</v>
      </c>
      <c r="G106" s="2">
        <v>-0.10498703511231</v>
      </c>
      <c r="H106" s="4">
        <v>-3.1371150142625898E-2</v>
      </c>
    </row>
    <row r="107" spans="1:8">
      <c r="A107">
        <v>106</v>
      </c>
      <c r="B107" s="6">
        <v>39722</v>
      </c>
      <c r="C107" s="2">
        <v>-2.4258120960287E-2</v>
      </c>
      <c r="D107" s="2">
        <v>0.31919822039089601</v>
      </c>
      <c r="E107" s="2">
        <v>-1.69606873899328E-2</v>
      </c>
      <c r="F107" s="2">
        <v>1.9191037815427499E-3</v>
      </c>
      <c r="G107" s="2">
        <v>-8.3437999042036103E-3</v>
      </c>
      <c r="H107" s="4">
        <v>-4.2980741746508802E-2</v>
      </c>
    </row>
    <row r="108" spans="1:8">
      <c r="A108">
        <v>107</v>
      </c>
      <c r="B108" s="6">
        <v>39753</v>
      </c>
      <c r="C108" s="2">
        <v>2.8464804553513499E-2</v>
      </c>
      <c r="D108" s="2">
        <v>-0.26346096509508399</v>
      </c>
      <c r="E108" s="2">
        <v>-3.7951443423770901E-3</v>
      </c>
      <c r="F108" s="2">
        <v>2.8638142103552E-3</v>
      </c>
      <c r="G108" s="2">
        <v>3.8281764848014203E-2</v>
      </c>
      <c r="H108" s="4">
        <v>5.4846324221972401E-2</v>
      </c>
    </row>
    <row r="109" spans="1:8">
      <c r="A109">
        <v>108</v>
      </c>
      <c r="B109" s="6">
        <v>39783</v>
      </c>
      <c r="C109" s="2">
        <v>6.1111838164397596E-3</v>
      </c>
      <c r="D109" s="2">
        <v>-0.106088550906023</v>
      </c>
      <c r="E109" s="2">
        <v>1.41709031511038E-3</v>
      </c>
      <c r="F109" s="2">
        <v>1.12720139325471E-3</v>
      </c>
      <c r="G109" s="2">
        <v>-6.6923442809858694E-2</v>
      </c>
      <c r="H109" s="4">
        <v>8.4550186296924595E-3</v>
      </c>
    </row>
    <row r="110" spans="1:8">
      <c r="A110">
        <v>109</v>
      </c>
      <c r="B110" s="6">
        <v>39814</v>
      </c>
      <c r="C110" s="2">
        <v>-1.9930619256976902E-2</v>
      </c>
      <c r="D110" s="2">
        <v>0.31341982499923798</v>
      </c>
      <c r="E110" s="2">
        <v>-2.8215462472462901E-3</v>
      </c>
      <c r="F110" s="2">
        <v>3.3350799730305302E-3</v>
      </c>
      <c r="G110" s="2">
        <v>-6.6889513201066897E-3</v>
      </c>
      <c r="H110" s="4">
        <v>-3.6121695370113303E-2</v>
      </c>
    </row>
    <row r="111" spans="1:8">
      <c r="A111">
        <v>110</v>
      </c>
      <c r="B111" s="6">
        <v>39845</v>
      </c>
      <c r="C111" s="2">
        <v>4.0975819808968198E-3</v>
      </c>
      <c r="D111" s="2">
        <v>-4.8267266224770601E-2</v>
      </c>
      <c r="E111" s="2">
        <v>1.3957017401081901E-2</v>
      </c>
      <c r="F111" s="2">
        <v>2.4594132307944601E-3</v>
      </c>
      <c r="G111" s="2">
        <v>2.8556277159001199E-2</v>
      </c>
      <c r="H111" s="4">
        <v>1.05788515122679E-2</v>
      </c>
    </row>
    <row r="112" spans="1:8">
      <c r="A112">
        <v>111</v>
      </c>
      <c r="B112" s="6">
        <v>39873</v>
      </c>
      <c r="C112" s="2">
        <v>2.99408119729373E-3</v>
      </c>
      <c r="D112" s="2">
        <v>-4.1582921857384998E-2</v>
      </c>
      <c r="E112" s="2">
        <v>4.3188269754279697E-3</v>
      </c>
      <c r="F112" s="2">
        <v>-1.09412987333462E-2</v>
      </c>
      <c r="G112" s="2">
        <v>1.43707541117136E-2</v>
      </c>
      <c r="H112" s="4">
        <v>9.7609747419432694E-3</v>
      </c>
    </row>
    <row r="113" spans="1:8">
      <c r="A113">
        <v>112</v>
      </c>
      <c r="B113" s="6">
        <v>39904</v>
      </c>
      <c r="C113" s="2">
        <v>2.01535533048115E-2</v>
      </c>
      <c r="D113" s="2">
        <v>-0.26864480456211098</v>
      </c>
      <c r="E113" s="2">
        <v>2.8393667087411902E-3</v>
      </c>
      <c r="F113" s="2">
        <v>-3.3522785073077399E-3</v>
      </c>
      <c r="G113" s="2">
        <v>-7.2756434215923401E-3</v>
      </c>
      <c r="H113" s="4">
        <v>4.24320085337122E-2</v>
      </c>
    </row>
    <row r="114" spans="1:8">
      <c r="A114">
        <v>113</v>
      </c>
      <c r="B114" s="6">
        <v>39934</v>
      </c>
      <c r="C114" s="2">
        <v>1.3473705972862101E-2</v>
      </c>
      <c r="D114" s="2">
        <v>-0.22753696415236899</v>
      </c>
      <c r="E114" s="2">
        <v>5.5031353781705801E-3</v>
      </c>
      <c r="F114" s="2">
        <v>4.0891073403804797E-3</v>
      </c>
      <c r="G114" s="2">
        <v>5.1279456896446201E-3</v>
      </c>
      <c r="H114" s="4">
        <v>2.7945643653964E-2</v>
      </c>
    </row>
    <row r="115" spans="1:8">
      <c r="A115">
        <v>114</v>
      </c>
      <c r="B115" s="6">
        <v>39965</v>
      </c>
      <c r="C115" s="2">
        <v>5.9156026325836702E-4</v>
      </c>
      <c r="D115" s="2">
        <v>-1.8014250630257401E-2</v>
      </c>
      <c r="E115" s="2">
        <v>-5.0437788687736898E-3</v>
      </c>
      <c r="F115" s="2">
        <v>1.5133871901157101E-4</v>
      </c>
      <c r="G115" s="2">
        <v>7.3070613368537499E-3</v>
      </c>
      <c r="H115" s="4">
        <v>4.5615250432511599E-3</v>
      </c>
    </row>
    <row r="116" spans="1:8">
      <c r="A116">
        <v>115</v>
      </c>
      <c r="B116" s="6">
        <v>39995</v>
      </c>
      <c r="C116" s="2">
        <v>5.7413463694040399E-3</v>
      </c>
      <c r="D116" s="2">
        <v>-0.13886327265159701</v>
      </c>
      <c r="E116" s="2">
        <v>3.4989478509357299E-3</v>
      </c>
      <c r="F116" s="2">
        <v>-1.2529147762250299E-3</v>
      </c>
      <c r="G116" s="2">
        <v>6.1832988969328199E-3</v>
      </c>
      <c r="H116" s="4">
        <v>1.34960406788161E-2</v>
      </c>
    </row>
    <row r="117" spans="1:8">
      <c r="A117">
        <v>116</v>
      </c>
      <c r="B117" s="6">
        <v>40026</v>
      </c>
      <c r="C117" s="2">
        <v>1.4094415482815601E-2</v>
      </c>
      <c r="D117" s="2">
        <v>-0.40605184540282102</v>
      </c>
      <c r="E117" s="2">
        <v>-2.57536375262203E-3</v>
      </c>
      <c r="F117" s="2">
        <v>8.9545850093191196E-4</v>
      </c>
      <c r="G117" s="2">
        <v>-1.40745239576786E-2</v>
      </c>
      <c r="H117" s="4">
        <v>3.11149122704612E-2</v>
      </c>
    </row>
    <row r="118" spans="1:8">
      <c r="A118">
        <v>117</v>
      </c>
      <c r="B118" s="6">
        <v>40057</v>
      </c>
      <c r="C118" s="2">
        <v>9.0200098302642001E-3</v>
      </c>
      <c r="D118" s="2">
        <v>-0.437104701872229</v>
      </c>
      <c r="E118" s="2">
        <v>1.44287950748292E-3</v>
      </c>
      <c r="F118" s="2">
        <v>-2.204807229134E-3</v>
      </c>
      <c r="G118" s="2">
        <v>0</v>
      </c>
      <c r="H118" s="4">
        <v>2.1147868255260001E-2</v>
      </c>
    </row>
    <row r="119" spans="1:8">
      <c r="A119">
        <v>118</v>
      </c>
      <c r="B119" s="6">
        <v>40087</v>
      </c>
      <c r="C119" s="2">
        <v>4.8511741492270801E-3</v>
      </c>
      <c r="D119" s="2">
        <v>-0.41092280469537601</v>
      </c>
      <c r="E119" s="2">
        <v>-1.20775862024316E-3</v>
      </c>
      <c r="F119" s="7">
        <v>-9.51382836418673E-5</v>
      </c>
      <c r="G119" s="2">
        <v>-6.5602562198613596E-3</v>
      </c>
      <c r="H119" s="4">
        <v>1.39108828790621E-2</v>
      </c>
    </row>
    <row r="120" spans="1:8">
      <c r="A120">
        <v>119</v>
      </c>
      <c r="B120" s="6">
        <v>40118</v>
      </c>
      <c r="C120" s="2">
        <v>-8.6558234655810806E-3</v>
      </c>
      <c r="D120" s="2">
        <v>1.26655690727507</v>
      </c>
      <c r="E120" s="2">
        <v>-1.4716213173727199E-3</v>
      </c>
      <c r="F120" s="2">
        <v>-1.9227306133228501E-3</v>
      </c>
      <c r="G120" s="2">
        <v>-1.3517833324531801E-2</v>
      </c>
      <c r="H120" s="4">
        <v>-1.5740385054483198E-2</v>
      </c>
    </row>
    <row r="121" spans="1:8">
      <c r="A121">
        <v>120</v>
      </c>
      <c r="B121" s="6">
        <v>40148</v>
      </c>
      <c r="C121" s="2">
        <v>-2.45387266301716E-3</v>
      </c>
      <c r="D121" s="2">
        <v>0.157844287074419</v>
      </c>
      <c r="E121" s="2">
        <v>2.2871754703722401E-3</v>
      </c>
      <c r="F121" s="2">
        <v>-3.66092674337335E-3</v>
      </c>
      <c r="G121" s="2">
        <v>-4.24726361276868E-2</v>
      </c>
      <c r="H121" s="4">
        <v>-3.5255532232441799E-3</v>
      </c>
    </row>
    <row r="122" spans="1:8">
      <c r="A122">
        <v>121</v>
      </c>
      <c r="B122" s="6">
        <v>40179</v>
      </c>
      <c r="C122" s="2">
        <v>-1.8926560536243101E-2</v>
      </c>
      <c r="D122" s="2">
        <v>1.05415895457344</v>
      </c>
      <c r="E122" s="2">
        <v>-1.09691375854586E-2</v>
      </c>
      <c r="F122" s="2">
        <v>-3.34600138095282E-3</v>
      </c>
      <c r="G122" s="2">
        <v>-1.6626525826960399E-2</v>
      </c>
      <c r="H122" s="4">
        <v>-3.50562239351149E-2</v>
      </c>
    </row>
    <row r="123" spans="1:8">
      <c r="A123">
        <v>122</v>
      </c>
      <c r="B123" s="6">
        <v>40210</v>
      </c>
      <c r="C123" s="2">
        <v>3.06248540585686E-3</v>
      </c>
      <c r="D123" s="2">
        <v>-8.5551555652670197E-2</v>
      </c>
      <c r="E123" s="2">
        <v>2.8876000540053902E-3</v>
      </c>
      <c r="F123" s="2">
        <v>-1.6629166661036E-3</v>
      </c>
      <c r="G123" s="2">
        <v>-3.4246607437133897E-2</v>
      </c>
      <c r="H123" s="4">
        <v>7.1428982593108297E-3</v>
      </c>
    </row>
    <row r="124" spans="1:8">
      <c r="A124">
        <v>123</v>
      </c>
      <c r="B124" s="6">
        <v>40238</v>
      </c>
      <c r="C124" s="2">
        <v>-7.8271833865713495E-4</v>
      </c>
      <c r="D124" s="2">
        <v>1.66652803478054E-2</v>
      </c>
      <c r="E124" s="2">
        <v>6.4719254236355996E-3</v>
      </c>
      <c r="F124" s="2">
        <v>-2.7540019300264199E-3</v>
      </c>
      <c r="G124" s="2">
        <v>-2.4936808082610801E-2</v>
      </c>
      <c r="H124" s="4">
        <v>1.4411798717941201E-3</v>
      </c>
    </row>
    <row r="125" spans="1:8">
      <c r="A125">
        <v>124</v>
      </c>
      <c r="B125" s="6">
        <v>40269</v>
      </c>
      <c r="C125" s="2">
        <v>-2.9671425262597799E-2</v>
      </c>
      <c r="D125" s="2">
        <v>0.85313143938164204</v>
      </c>
      <c r="E125" s="2">
        <v>-1.60397758451656E-2</v>
      </c>
      <c r="F125" s="2">
        <v>-1.9694889919913299E-3</v>
      </c>
      <c r="G125" s="2">
        <v>-2.6917039862333E-2</v>
      </c>
      <c r="H125" s="4">
        <v>-5.8521244071262801E-2</v>
      </c>
    </row>
    <row r="126" spans="1:8">
      <c r="A126">
        <v>125</v>
      </c>
      <c r="B126" s="6">
        <v>40299</v>
      </c>
      <c r="C126" s="7">
        <v>-3.67149220275652E-5</v>
      </c>
      <c r="D126" s="2">
        <v>-9.3502889851492695E-3</v>
      </c>
      <c r="E126" s="2">
        <v>-2.5480804492641501E-3</v>
      </c>
      <c r="F126" s="2">
        <v>6.4140152629845303E-3</v>
      </c>
      <c r="G126" s="2">
        <v>-8.9267323760908193E-2</v>
      </c>
      <c r="H126" s="4">
        <v>9.3771885145998101E-4</v>
      </c>
    </row>
    <row r="127" spans="1:8">
      <c r="A127">
        <v>126</v>
      </c>
      <c r="B127" s="6">
        <v>40330</v>
      </c>
      <c r="C127" s="2">
        <v>3.3545089377609E-2</v>
      </c>
      <c r="D127" s="2">
        <v>-0.55827630263320305</v>
      </c>
      <c r="E127" s="2">
        <v>6.7529761943264498E-3</v>
      </c>
      <c r="F127" s="2">
        <v>8.3602445508499101E-3</v>
      </c>
      <c r="G127" s="2">
        <v>-6.6492660897943298E-2</v>
      </c>
      <c r="H127" s="4">
        <v>6.5876709583605197E-2</v>
      </c>
    </row>
    <row r="128" spans="1:8">
      <c r="A128">
        <v>127</v>
      </c>
      <c r="B128" s="6">
        <v>40360</v>
      </c>
      <c r="C128" s="2">
        <v>8.5846680588339899E-3</v>
      </c>
      <c r="D128" s="2">
        <v>-0.27173705862629499</v>
      </c>
      <c r="E128" s="2">
        <v>-2.1552698738434299E-3</v>
      </c>
      <c r="F128" s="2">
        <v>-8.6475415231991397E-4</v>
      </c>
      <c r="G128" s="2">
        <v>-1.8022635667126901E-2</v>
      </c>
      <c r="H128" s="4">
        <v>1.6552685159040799E-2</v>
      </c>
    </row>
    <row r="129" spans="1:8">
      <c r="A129">
        <v>128</v>
      </c>
      <c r="B129" s="6">
        <v>40391</v>
      </c>
      <c r="C129" s="2">
        <v>1.5525551306916499E-2</v>
      </c>
      <c r="D129" s="2">
        <v>-0.921816676492344</v>
      </c>
      <c r="E129" s="2">
        <v>5.30059363422273E-3</v>
      </c>
      <c r="F129" s="2">
        <v>2.8888546488429899E-3</v>
      </c>
      <c r="G129" s="2">
        <v>-7.8261666416154702E-2</v>
      </c>
      <c r="H129" s="4">
        <v>3.5639510108743402E-2</v>
      </c>
    </row>
    <row r="130" spans="1:8">
      <c r="A130">
        <v>129</v>
      </c>
      <c r="B130" s="6">
        <v>40422</v>
      </c>
      <c r="C130" s="2">
        <v>1.1949763882062699E-2</v>
      </c>
      <c r="D130" s="2">
        <v>-11.419289679915799</v>
      </c>
      <c r="E130" s="2">
        <v>4.3064316274201803E-4</v>
      </c>
      <c r="F130" s="2">
        <v>-2.2262023836601899E-4</v>
      </c>
      <c r="G130" s="2">
        <v>0.105317504118058</v>
      </c>
      <c r="H130" s="4">
        <v>2.9753183751447299E-2</v>
      </c>
    </row>
    <row r="131" spans="1:8">
      <c r="A131">
        <v>130</v>
      </c>
      <c r="B131" s="6">
        <v>40452</v>
      </c>
      <c r="C131" s="2">
        <v>-9.1398601422844998E-3</v>
      </c>
      <c r="D131" s="2">
        <v>-0.48979887789774501</v>
      </c>
      <c r="E131" s="2">
        <v>-1.2847071309179401E-3</v>
      </c>
      <c r="F131" s="2">
        <v>-1.1963969150316999E-3</v>
      </c>
      <c r="G131" s="2">
        <v>-7.2183951441441904E-3</v>
      </c>
      <c r="H131" s="4">
        <v>-1.72107218933811E-2</v>
      </c>
    </row>
    <row r="132" spans="1:8">
      <c r="A132">
        <v>131</v>
      </c>
      <c r="B132" s="6">
        <v>40483</v>
      </c>
      <c r="C132" s="2">
        <v>7.7616244159140401E-3</v>
      </c>
      <c r="D132" s="2">
        <v>0.96001136939792597</v>
      </c>
      <c r="E132" s="2">
        <v>5.44832131337667E-3</v>
      </c>
      <c r="F132" s="2">
        <v>4.0678417509891701E-3</v>
      </c>
      <c r="G132" s="2">
        <v>-0.162182997830186</v>
      </c>
      <c r="H132" s="4">
        <v>1.9461693918146901E-2</v>
      </c>
    </row>
    <row r="133" spans="1:8">
      <c r="A133">
        <v>132</v>
      </c>
      <c r="B133" s="6">
        <v>40513</v>
      </c>
      <c r="C133" s="2">
        <v>3.3875500081204002E-3</v>
      </c>
      <c r="D133" s="2">
        <v>0.45799638486927602</v>
      </c>
      <c r="E133" s="2">
        <v>1.1600790949663901E-3</v>
      </c>
      <c r="F133" s="2">
        <v>-1.2329511368504699E-3</v>
      </c>
      <c r="G133" s="2">
        <v>-1.5976582218971299E-2</v>
      </c>
      <c r="H133" s="4">
        <v>1.1074628450785599E-2</v>
      </c>
    </row>
    <row r="134" spans="1:8">
      <c r="A134">
        <v>133</v>
      </c>
      <c r="B134" s="6">
        <v>40544</v>
      </c>
      <c r="C134" s="2">
        <v>1.2800112342385801E-3</v>
      </c>
      <c r="D134" s="2">
        <v>0.125233109376857</v>
      </c>
      <c r="E134" s="2">
        <v>1.46488137231601E-3</v>
      </c>
      <c r="F134" s="2">
        <v>7.6048692637233203E-4</v>
      </c>
      <c r="G134" s="2">
        <v>6.4271735715704006E-2</v>
      </c>
      <c r="H134" s="4">
        <v>5.5499317856040802E-3</v>
      </c>
    </row>
    <row r="135" spans="1:8">
      <c r="A135">
        <v>134</v>
      </c>
      <c r="B135" s="6">
        <v>40575</v>
      </c>
      <c r="C135" s="2">
        <v>1.63735645959747E-2</v>
      </c>
      <c r="D135" s="2">
        <v>0.64400045707313902</v>
      </c>
      <c r="E135" s="2">
        <v>4.8720398760003E-3</v>
      </c>
      <c r="F135" s="2">
        <v>4.9136668601283103E-3</v>
      </c>
      <c r="G135" s="2">
        <v>-2.6351688546101901E-2</v>
      </c>
      <c r="H135" s="4">
        <v>3.4465315963699297E-2</v>
      </c>
    </row>
    <row r="136" spans="1:8">
      <c r="A136">
        <v>135</v>
      </c>
      <c r="B136" s="6">
        <v>40603</v>
      </c>
      <c r="C136" s="2">
        <v>8.7916916469972291E-3</v>
      </c>
      <c r="D136" s="2">
        <v>0.27967539295680699</v>
      </c>
      <c r="E136" s="2">
        <v>9.4638098127137003E-3</v>
      </c>
      <c r="F136" s="2">
        <v>-1.3886175097979701E-3</v>
      </c>
      <c r="G136" s="2">
        <v>3.01405589538421E-2</v>
      </c>
      <c r="H136" s="4">
        <v>2.2541966237912998E-2</v>
      </c>
    </row>
    <row r="137" spans="1:8">
      <c r="A137">
        <v>136</v>
      </c>
      <c r="B137" s="6">
        <v>40634</v>
      </c>
      <c r="C137" s="2">
        <v>1.14154201439833E-2</v>
      </c>
      <c r="D137" s="2">
        <v>0.25158559986184298</v>
      </c>
      <c r="E137" s="2">
        <v>3.4860702980886601E-4</v>
      </c>
      <c r="F137" s="2">
        <v>3.9780120392893603E-3</v>
      </c>
      <c r="G137" s="2">
        <v>-0.13979384522508401</v>
      </c>
      <c r="H137" s="4">
        <v>2.36875173131612E-2</v>
      </c>
    </row>
    <row r="138" spans="1:8">
      <c r="A138">
        <v>137</v>
      </c>
      <c r="B138" s="6">
        <v>40664</v>
      </c>
      <c r="C138" s="2">
        <v>1.7756685814034199E-2</v>
      </c>
      <c r="D138" s="2">
        <v>0.28635193664720299</v>
      </c>
      <c r="E138" s="2">
        <v>6.6445071934143696E-3</v>
      </c>
      <c r="F138" s="2">
        <v>5.0493859987529102E-3</v>
      </c>
      <c r="G138" s="2">
        <v>-0.15356328324198801</v>
      </c>
      <c r="H138" s="4">
        <v>3.7231616456384502E-2</v>
      </c>
    </row>
    <row r="139" spans="1:8">
      <c r="A139">
        <v>138</v>
      </c>
      <c r="B139" s="6">
        <v>40695</v>
      </c>
      <c r="C139" s="2">
        <v>8.77361951773796E-3</v>
      </c>
      <c r="D139" s="2">
        <v>0.123775952023257</v>
      </c>
      <c r="E139" s="2">
        <v>1.65914173256919E-3</v>
      </c>
      <c r="F139" s="7">
        <v>-9.9858671653660605E-5</v>
      </c>
      <c r="G139" s="2">
        <v>-0.143869725200825</v>
      </c>
      <c r="H139" s="4">
        <v>2.0264459467789799E-2</v>
      </c>
    </row>
    <row r="140" spans="1:8">
      <c r="A140">
        <v>139</v>
      </c>
      <c r="B140" s="6">
        <v>40725</v>
      </c>
      <c r="C140" s="2">
        <v>2.07501930675912E-2</v>
      </c>
      <c r="D140" s="2">
        <v>0.26361047032303198</v>
      </c>
      <c r="E140" s="2">
        <v>5.0508335655667898E-3</v>
      </c>
      <c r="F140" s="2">
        <v>9.3805011466868808E-3</v>
      </c>
      <c r="G140" s="2">
        <v>-0.300212192636304</v>
      </c>
      <c r="H140" s="4">
        <v>4.3593576237759897E-2</v>
      </c>
    </row>
    <row r="141" spans="1:8">
      <c r="A141">
        <v>140</v>
      </c>
      <c r="B141" s="6">
        <v>40756</v>
      </c>
      <c r="C141" s="2">
        <v>-5.0271222296261298E-2</v>
      </c>
      <c r="D141" s="2">
        <v>-0.423652478709236</v>
      </c>
      <c r="E141" s="2">
        <v>-2.34150433349282E-2</v>
      </c>
      <c r="F141" s="2">
        <v>-9.5140451909483809E-3</v>
      </c>
      <c r="G141" s="2">
        <v>0.56977663513565202</v>
      </c>
      <c r="H141" s="4">
        <v>-0.10866713666059399</v>
      </c>
    </row>
    <row r="142" spans="1:8">
      <c r="A142">
        <v>141</v>
      </c>
      <c r="B142" s="6">
        <v>40787</v>
      </c>
      <c r="C142" s="2">
        <v>-1.73882850982745E-2</v>
      </c>
      <c r="D142" s="2">
        <v>-0.22972972421014401</v>
      </c>
      <c r="E142" s="2">
        <v>-7.88081867661539E-3</v>
      </c>
      <c r="F142" s="2">
        <v>2.9776507222543702E-4</v>
      </c>
      <c r="G142" s="2">
        <v>0.15685723230460299</v>
      </c>
      <c r="H142" s="4">
        <v>-3.1325124756137697E-2</v>
      </c>
    </row>
    <row r="143" spans="1:8">
      <c r="A143">
        <v>142</v>
      </c>
      <c r="B143" s="6">
        <v>40817</v>
      </c>
      <c r="C143" s="2">
        <v>-8.0641042250586808E-3</v>
      </c>
      <c r="D143" s="2">
        <v>-0.11595752980122</v>
      </c>
      <c r="E143" s="2">
        <v>-3.2188227732873702E-4</v>
      </c>
      <c r="F143" s="2">
        <v>-4.0597663084369403E-3</v>
      </c>
      <c r="G143" s="2">
        <v>8.3408427268432603E-3</v>
      </c>
      <c r="H143" s="4">
        <v>-1.8308694593378898E-2</v>
      </c>
    </row>
    <row r="144" spans="1:8">
      <c r="A144">
        <v>143</v>
      </c>
      <c r="B144" s="6">
        <v>40848</v>
      </c>
      <c r="C144" s="2">
        <v>-1.31365883067091E-2</v>
      </c>
      <c r="D144" s="2">
        <v>-0.271291047355398</v>
      </c>
      <c r="E144" s="2">
        <v>-5.07273826640923E-3</v>
      </c>
      <c r="F144" s="2">
        <v>-2.0066350995388898E-3</v>
      </c>
      <c r="G144" s="2">
        <v>-1.53506806164643E-2</v>
      </c>
      <c r="H144" s="4">
        <v>-2.7404387638205002E-2</v>
      </c>
    </row>
    <row r="145" spans="1:8">
      <c r="A145">
        <v>144</v>
      </c>
      <c r="B145" s="6">
        <v>40878</v>
      </c>
      <c r="C145" s="2">
        <v>-7.7832171509567404E-3</v>
      </c>
      <c r="D145" s="2">
        <v>-9.9270935673592797E-2</v>
      </c>
      <c r="E145" s="2">
        <v>-4.1293979994422997E-3</v>
      </c>
      <c r="F145" s="2">
        <v>-1.6435856569428501E-3</v>
      </c>
      <c r="G145" s="2">
        <v>-6.7773862172638005E-2</v>
      </c>
      <c r="H145" s="4">
        <v>-1.1723607678321099E-2</v>
      </c>
    </row>
    <row r="146" spans="1:8">
      <c r="A146">
        <v>145</v>
      </c>
      <c r="B146" s="6">
        <v>40909</v>
      </c>
      <c r="C146" s="2">
        <v>1.34100591954005E-2</v>
      </c>
      <c r="D146" s="2">
        <v>0.44058633793207502</v>
      </c>
      <c r="E146" s="2">
        <v>1.1051819191038601E-2</v>
      </c>
      <c r="F146" s="2">
        <v>1.4451294180919799E-3</v>
      </c>
      <c r="G146" s="2">
        <v>-1.45460699454232E-2</v>
      </c>
      <c r="H146" s="4">
        <v>2.79179828058151E-2</v>
      </c>
    </row>
    <row r="147" spans="1:8">
      <c r="A147">
        <v>146</v>
      </c>
      <c r="B147" s="6">
        <v>40940</v>
      </c>
      <c r="C147" s="2">
        <v>1.58098559960253E-3</v>
      </c>
      <c r="D147" s="2">
        <v>-5.9737313552031598E-3</v>
      </c>
      <c r="E147" s="2">
        <v>1.0870847356785901E-2</v>
      </c>
      <c r="F147" s="2">
        <v>2.8410374622347501E-4</v>
      </c>
      <c r="G147" s="2">
        <v>-5.7648035825837397E-3</v>
      </c>
      <c r="H147" s="4">
        <v>2.8437583433024698E-3</v>
      </c>
    </row>
    <row r="148" spans="1:8">
      <c r="A148">
        <v>147</v>
      </c>
      <c r="B148" s="6">
        <v>40969</v>
      </c>
      <c r="C148" s="2">
        <v>-3.2876627102502803E-4</v>
      </c>
      <c r="D148" s="2">
        <v>0</v>
      </c>
      <c r="E148" s="2">
        <v>-3.1353854118594698E-3</v>
      </c>
      <c r="F148" s="2">
        <v>1.15073061721749E-3</v>
      </c>
      <c r="G148" s="2">
        <v>-1.73570028475706E-2</v>
      </c>
      <c r="H148" s="4">
        <v>-9.0323835257958402E-4</v>
      </c>
    </row>
    <row r="149" spans="1:8">
      <c r="A149">
        <v>148</v>
      </c>
      <c r="B149" s="6">
        <v>41000</v>
      </c>
      <c r="C149" s="2">
        <v>-1.3091713785569E-2</v>
      </c>
      <c r="D149" s="2">
        <v>-0.29137336698934502</v>
      </c>
      <c r="E149" s="2">
        <v>-1.04089122847378E-2</v>
      </c>
      <c r="F149" s="2">
        <v>-8.9922862713874498E-4</v>
      </c>
      <c r="G149" s="2">
        <v>-3.26474305777301E-3</v>
      </c>
      <c r="H149" s="4">
        <v>-2.94537210253339E-2</v>
      </c>
    </row>
    <row r="150" spans="1:8">
      <c r="A150">
        <v>149</v>
      </c>
      <c r="B150" s="6">
        <v>41030</v>
      </c>
      <c r="C150" s="2">
        <v>-1.09372951417904E-2</v>
      </c>
      <c r="D150" s="2">
        <v>-0.32571694809085799</v>
      </c>
      <c r="E150" s="2">
        <v>-5.95570116864662E-3</v>
      </c>
      <c r="F150" s="2">
        <v>-2.15666005125609E-3</v>
      </c>
      <c r="G150" s="2">
        <v>-1.3096237492995399E-3</v>
      </c>
      <c r="H150" s="4">
        <v>-1.9347034484292501E-2</v>
      </c>
    </row>
    <row r="151" spans="1:8">
      <c r="A151">
        <v>150</v>
      </c>
      <c r="B151" s="6">
        <v>41061</v>
      </c>
      <c r="C151" s="2">
        <v>-1.1162905117661701E-2</v>
      </c>
      <c r="D151" s="2">
        <v>-0.45751523358037699</v>
      </c>
      <c r="E151" s="2">
        <v>-5.2672340936277401E-3</v>
      </c>
      <c r="F151" s="2">
        <v>-5.4820880259741998E-3</v>
      </c>
      <c r="G151" s="2">
        <v>0</v>
      </c>
      <c r="H151" s="4">
        <v>-2.1074097799635198E-2</v>
      </c>
    </row>
    <row r="152" spans="1:8">
      <c r="A152">
        <v>151</v>
      </c>
      <c r="B152" s="6">
        <v>41091</v>
      </c>
      <c r="C152" s="2">
        <v>5.4323027235960997E-3</v>
      </c>
      <c r="D152" s="2">
        <v>0.32541716272025401</v>
      </c>
      <c r="E152" s="2">
        <v>8.3552627355419802E-4</v>
      </c>
      <c r="F152" s="2">
        <v>-2.2521451054061901E-4</v>
      </c>
      <c r="G152" s="2">
        <v>0</v>
      </c>
      <c r="H152" s="4">
        <v>1.16008410525237E-2</v>
      </c>
    </row>
    <row r="153" spans="1:8">
      <c r="A153">
        <v>152</v>
      </c>
      <c r="B153" s="6">
        <v>41122</v>
      </c>
      <c r="C153" s="2">
        <v>1.6449579407843699E-2</v>
      </c>
      <c r="D153" s="2">
        <v>0.98165432063976499</v>
      </c>
      <c r="E153" s="2">
        <v>5.5103420675312303E-3</v>
      </c>
      <c r="F153" s="2">
        <v>3.2223005987112598E-3</v>
      </c>
      <c r="G153" s="2">
        <v>3.6177170996666598E-2</v>
      </c>
      <c r="H153" s="4">
        <v>3.1405078040686998E-2</v>
      </c>
    </row>
    <row r="154" spans="1:8">
      <c r="A154">
        <v>153</v>
      </c>
      <c r="B154" s="6">
        <v>41153</v>
      </c>
      <c r="C154" s="2">
        <v>1.8021621920948001E-3</v>
      </c>
      <c r="D154" s="2">
        <v>0.126762100531048</v>
      </c>
      <c r="E154" s="2">
        <v>4.0621552570755098E-3</v>
      </c>
      <c r="F154" s="2">
        <v>-1.0597719706961499E-3</v>
      </c>
      <c r="G154" s="2">
        <v>3.1855115849494099E-3</v>
      </c>
      <c r="H154" s="4">
        <v>3.53656193149335E-3</v>
      </c>
    </row>
    <row r="155" spans="1:8">
      <c r="A155">
        <v>154</v>
      </c>
      <c r="B155" s="6">
        <v>41183</v>
      </c>
      <c r="C155" s="2">
        <v>-5.8770738193707197E-3</v>
      </c>
      <c r="D155" s="2">
        <v>-0.107123901813519</v>
      </c>
      <c r="E155" s="2">
        <v>3.9116158864138696E-3</v>
      </c>
      <c r="F155" s="2">
        <v>-3.4728544391757201E-3</v>
      </c>
      <c r="G155" s="2">
        <v>-1.9656574897108599E-2</v>
      </c>
      <c r="H155" s="4">
        <v>-1.0794452291077899E-2</v>
      </c>
    </row>
    <row r="156" spans="1:8">
      <c r="A156">
        <v>155</v>
      </c>
      <c r="B156" s="6">
        <v>41214</v>
      </c>
      <c r="C156" s="2">
        <v>1.13034547852899E-2</v>
      </c>
      <c r="D156" s="2">
        <v>0.31156535392190399</v>
      </c>
      <c r="E156" s="2">
        <v>1.19842056146555E-2</v>
      </c>
      <c r="F156" s="2">
        <v>1.20156790396588E-3</v>
      </c>
      <c r="G156" s="2">
        <v>1.3574530033502299E-2</v>
      </c>
      <c r="H156" s="4">
        <v>2.2066887431829E-2</v>
      </c>
    </row>
    <row r="157" spans="1:8">
      <c r="A157">
        <v>156</v>
      </c>
      <c r="B157" s="6">
        <v>41244</v>
      </c>
      <c r="C157" s="2">
        <v>-2.6435410638131298E-3</v>
      </c>
      <c r="D157" s="2">
        <v>-3.8331639030992799E-2</v>
      </c>
      <c r="E157" s="2">
        <v>1.2994388191198599E-2</v>
      </c>
      <c r="F157" s="2">
        <v>-1.872240265165E-3</v>
      </c>
      <c r="G157" s="2">
        <v>8.6916149233728604E-2</v>
      </c>
      <c r="H157" s="4">
        <v>-1.1767105382595601E-3</v>
      </c>
    </row>
    <row r="158" spans="1:8">
      <c r="A158">
        <v>157</v>
      </c>
      <c r="B158" s="6">
        <v>41275</v>
      </c>
      <c r="C158" s="2">
        <v>2.9179186643891598E-3</v>
      </c>
      <c r="D158" s="2">
        <v>5.6235980758439802E-2</v>
      </c>
      <c r="E158" s="2">
        <v>1.05941753181441E-2</v>
      </c>
      <c r="F158" s="2">
        <v>3.6310118123955501E-3</v>
      </c>
      <c r="G158" s="2">
        <v>7.1721348675144302E-3</v>
      </c>
      <c r="H158" s="4">
        <v>5.0124179607888304E-3</v>
      </c>
    </row>
    <row r="159" spans="1:8">
      <c r="A159">
        <v>158</v>
      </c>
      <c r="B159" s="6">
        <v>41306</v>
      </c>
      <c r="C159" s="2">
        <v>-1.5308279574087201E-2</v>
      </c>
      <c r="D159" s="2">
        <v>-0.32873083464249803</v>
      </c>
      <c r="E159" s="2">
        <v>-2.0909657989078398E-3</v>
      </c>
      <c r="F159" s="2">
        <v>-1.80947891517809E-3</v>
      </c>
      <c r="G159" s="2">
        <v>-1.54157123250908E-2</v>
      </c>
      <c r="H159" s="4">
        <v>-2.75448414589393E-2</v>
      </c>
    </row>
    <row r="160" spans="1:8">
      <c r="A160">
        <v>159</v>
      </c>
      <c r="B160" s="6">
        <v>41334</v>
      </c>
      <c r="C160" s="2">
        <v>2.5265860086472101E-3</v>
      </c>
      <c r="D160" s="2">
        <v>0.17536023682697</v>
      </c>
      <c r="E160" s="2">
        <v>9.2031743953907997E-3</v>
      </c>
      <c r="F160" s="2">
        <v>3.7303499342865201E-3</v>
      </c>
      <c r="G160" s="2">
        <v>-2.63832203141217E-2</v>
      </c>
      <c r="H160" s="4">
        <v>8.4017088474940202E-3</v>
      </c>
    </row>
    <row r="161" spans="1:8">
      <c r="A161">
        <v>160</v>
      </c>
      <c r="B161" s="6">
        <v>41365</v>
      </c>
      <c r="C161" s="2">
        <v>-1.46789409741681E-2</v>
      </c>
      <c r="D161" s="2">
        <v>-0.30860692536401801</v>
      </c>
      <c r="E161" s="2">
        <v>2.2328679228746599E-3</v>
      </c>
      <c r="F161" s="2">
        <v>-4.0979420581286098E-3</v>
      </c>
      <c r="G161" s="2">
        <v>8.5482850562898297E-2</v>
      </c>
      <c r="H161" s="4">
        <v>-2.8630499287665801E-2</v>
      </c>
    </row>
    <row r="162" spans="1:8">
      <c r="A162">
        <v>161</v>
      </c>
      <c r="B162" s="6">
        <v>41395</v>
      </c>
      <c r="C162" s="2">
        <v>9.8832139158879697E-3</v>
      </c>
      <c r="D162" s="2">
        <v>0.47730552583976399</v>
      </c>
      <c r="E162" s="2">
        <v>-2.7869560019830801E-3</v>
      </c>
      <c r="F162" s="2">
        <v>6.0518396222354097E-3</v>
      </c>
      <c r="G162" s="2">
        <v>-3.0974998313540499E-2</v>
      </c>
      <c r="H162" s="4">
        <v>1.7748336476908402E-2</v>
      </c>
    </row>
    <row r="163" spans="1:8">
      <c r="A163">
        <v>162</v>
      </c>
      <c r="B163" s="6">
        <v>41426</v>
      </c>
      <c r="C163" s="2">
        <v>-5.4173045579774797E-3</v>
      </c>
      <c r="D163" s="2">
        <v>-0.15432431431768701</v>
      </c>
      <c r="E163" s="2">
        <v>2.5419862267717498E-3</v>
      </c>
      <c r="F163" s="2">
        <v>-2.6786192453890898E-3</v>
      </c>
      <c r="G163" s="2">
        <v>1.53639738863981E-2</v>
      </c>
      <c r="H163" s="4">
        <v>-8.2434187331027302E-3</v>
      </c>
    </row>
    <row r="164" spans="1:8">
      <c r="A164">
        <v>163</v>
      </c>
      <c r="B164" s="6">
        <v>41456</v>
      </c>
      <c r="C164" s="2">
        <v>9.7597075578615706E-3</v>
      </c>
      <c r="D164" s="2">
        <v>0.36147143374547103</v>
      </c>
      <c r="E164" s="2">
        <v>3.6588035080186999E-4</v>
      </c>
      <c r="F164" s="2">
        <v>1.66587327131877E-3</v>
      </c>
      <c r="G164" s="2">
        <v>-1.2225359999761201E-2</v>
      </c>
      <c r="H164" s="4">
        <v>1.8530068660620101E-2</v>
      </c>
    </row>
    <row r="165" spans="1:8">
      <c r="A165">
        <v>164</v>
      </c>
      <c r="B165" s="6">
        <v>41487</v>
      </c>
      <c r="C165" s="2">
        <v>4.3551471690413899E-4</v>
      </c>
      <c r="D165" s="2">
        <v>3.3556526883542603E-2</v>
      </c>
      <c r="E165" s="2">
        <v>3.3399326001938199E-3</v>
      </c>
      <c r="F165" s="2">
        <v>-3.7501475611551702E-3</v>
      </c>
      <c r="G165" s="2">
        <v>0</v>
      </c>
      <c r="H165" s="4">
        <v>5.0857643594446698E-3</v>
      </c>
    </row>
    <row r="166" spans="1:8">
      <c r="A166">
        <v>165</v>
      </c>
      <c r="B166" s="6">
        <v>41518</v>
      </c>
      <c r="C166" s="2">
        <v>9.6893230584369702E-3</v>
      </c>
      <c r="D166" s="2">
        <v>0.279425174944675</v>
      </c>
      <c r="E166" s="2">
        <v>1.91386779474317E-3</v>
      </c>
      <c r="F166" s="2">
        <v>9.20263432586289E-4</v>
      </c>
      <c r="G166" s="2">
        <v>-4.7064936299173899E-3</v>
      </c>
      <c r="H166" s="4">
        <v>2.1187150286231499E-2</v>
      </c>
    </row>
    <row r="167" spans="1:8">
      <c r="A167">
        <v>166</v>
      </c>
      <c r="B167" s="6">
        <v>41548</v>
      </c>
      <c r="C167" s="2">
        <v>-5.5375342551018903E-3</v>
      </c>
      <c r="D167" s="2">
        <v>-0.106801352800157</v>
      </c>
      <c r="E167" s="2">
        <v>2.5076601827336599E-3</v>
      </c>
      <c r="F167" s="2">
        <v>-2.1518499682696901E-3</v>
      </c>
      <c r="G167" s="2">
        <v>0</v>
      </c>
      <c r="H167" s="4">
        <v>-8.5590720652303897E-3</v>
      </c>
    </row>
    <row r="168" spans="1:8">
      <c r="A168">
        <v>167</v>
      </c>
      <c r="B168" s="6">
        <v>41579</v>
      </c>
      <c r="C168" s="2">
        <v>9.8443689897918692E-3</v>
      </c>
      <c r="D168" s="2">
        <v>0.230989875233298</v>
      </c>
      <c r="E168" s="2">
        <v>1.18289448785752E-2</v>
      </c>
      <c r="F168" s="2">
        <v>2.23919509603571E-3</v>
      </c>
      <c r="G168" s="2">
        <v>-2.7687638924150298E-2</v>
      </c>
      <c r="H168" s="4">
        <v>1.9973346493455401E-2</v>
      </c>
    </row>
    <row r="169" spans="1:8">
      <c r="A169">
        <v>168</v>
      </c>
      <c r="B169" s="6">
        <v>41609</v>
      </c>
      <c r="C169" s="2">
        <v>-6.8146513080952599E-3</v>
      </c>
      <c r="D169" s="2">
        <v>-9.2121244585100598E-2</v>
      </c>
      <c r="E169" s="2">
        <v>-1.3666511271635E-3</v>
      </c>
      <c r="F169" s="2">
        <v>-2.2375264702091701E-4</v>
      </c>
      <c r="G169" s="2">
        <v>2.4224524123970501E-2</v>
      </c>
      <c r="H169" s="4">
        <v>-1.1433712525725099E-2</v>
      </c>
    </row>
    <row r="170" spans="1:8">
      <c r="A170">
        <v>169</v>
      </c>
      <c r="B170" s="6">
        <v>41640</v>
      </c>
      <c r="C170" s="2">
        <v>5.7432355278303803E-3</v>
      </c>
      <c r="D170" s="2">
        <v>9.2686805752528703E-2</v>
      </c>
      <c r="E170" s="2">
        <v>-1.80908730811984E-3</v>
      </c>
      <c r="F170" s="2">
        <v>2.0901240163450001E-3</v>
      </c>
      <c r="G170" s="2">
        <v>-3.6022311387815198E-2</v>
      </c>
      <c r="H170" s="4">
        <v>1.26071395068708E-2</v>
      </c>
    </row>
    <row r="171" spans="1:8">
      <c r="A171">
        <v>170</v>
      </c>
      <c r="B171" s="6">
        <v>41671</v>
      </c>
      <c r="C171" s="2">
        <v>1.13631213152557E-2</v>
      </c>
      <c r="D171" s="2">
        <v>0.14436786735256801</v>
      </c>
      <c r="E171" s="2">
        <v>3.8237670895697701E-3</v>
      </c>
      <c r="F171" s="2">
        <v>2.1249997699969501E-3</v>
      </c>
      <c r="G171" s="2">
        <v>-1.8275878127813401E-2</v>
      </c>
      <c r="H171" s="4">
        <v>2.30835362468329E-2</v>
      </c>
    </row>
    <row r="172" spans="1:8">
      <c r="A172">
        <v>171</v>
      </c>
      <c r="B172" s="6">
        <v>41699</v>
      </c>
      <c r="C172" s="2">
        <v>7.6640022252043305E-4</v>
      </c>
      <c r="D172" s="2">
        <v>-2.2850109620749799E-2</v>
      </c>
      <c r="E172" s="2">
        <v>-2.4987870713001799E-4</v>
      </c>
      <c r="F172" s="2">
        <v>-4.1016824455821204E-3</v>
      </c>
      <c r="G172" s="2">
        <v>8.6790411865179592E-3</v>
      </c>
      <c r="H172" s="4">
        <v>2.6063972955585298E-3</v>
      </c>
    </row>
    <row r="173" spans="1:8">
      <c r="A173">
        <v>172</v>
      </c>
      <c r="B173" s="6">
        <v>41730</v>
      </c>
      <c r="C173" s="2">
        <v>-3.67004430921976E-3</v>
      </c>
      <c r="D173" s="2">
        <v>-4.9115731711734702E-2</v>
      </c>
      <c r="E173" s="2">
        <v>-2.64614145186969E-3</v>
      </c>
      <c r="F173" s="2">
        <v>-3.2969882239237899E-3</v>
      </c>
      <c r="G173" s="2">
        <v>4.9233756634547102E-3</v>
      </c>
      <c r="H173" s="4">
        <v>-6.9494119966998997E-3</v>
      </c>
    </row>
    <row r="174" spans="1:8">
      <c r="A174">
        <v>173</v>
      </c>
      <c r="B174" s="6">
        <v>41760</v>
      </c>
      <c r="C174" s="2">
        <v>-4.6623693835146597E-3</v>
      </c>
      <c r="D174" s="2">
        <v>-6.78509883201832E-2</v>
      </c>
      <c r="E174" s="2">
        <v>-1.2790292531436099E-3</v>
      </c>
      <c r="F174" s="2">
        <v>-1.99399215502458E-3</v>
      </c>
      <c r="G174" s="2">
        <v>-9.79373331658763E-3</v>
      </c>
      <c r="H174" s="4">
        <v>-8.69193873604787E-3</v>
      </c>
    </row>
    <row r="175" spans="1:8">
      <c r="A175">
        <v>174</v>
      </c>
      <c r="B175" s="6">
        <v>41791</v>
      </c>
      <c r="C175" s="2">
        <v>-1.05581230528709E-4</v>
      </c>
      <c r="D175" s="2">
        <v>-1.62551863140976E-2</v>
      </c>
      <c r="E175" s="2">
        <v>-1.0554894731433901E-3</v>
      </c>
      <c r="F175" s="7">
        <v>-1.3739311892892899E-5</v>
      </c>
      <c r="G175" s="2">
        <v>-1.23361783751769E-2</v>
      </c>
      <c r="H175" s="4">
        <v>-1.16629159657831E-3</v>
      </c>
    </row>
    <row r="176" spans="1:8">
      <c r="A176">
        <v>175</v>
      </c>
      <c r="B176" s="6">
        <v>41821</v>
      </c>
      <c r="C176" s="2">
        <v>-7.98899050909402E-3</v>
      </c>
      <c r="D176" s="2">
        <v>-0.12655831384598201</v>
      </c>
      <c r="E176" s="2">
        <v>-3.0419359440027202E-4</v>
      </c>
      <c r="F176" s="2">
        <v>-1.3113474172967801E-3</v>
      </c>
      <c r="G176" s="2">
        <v>-1.43263302159897E-2</v>
      </c>
      <c r="H176" s="4">
        <v>-1.5310607337289801E-2</v>
      </c>
    </row>
    <row r="177" spans="1:8">
      <c r="A177">
        <v>176</v>
      </c>
      <c r="B177" s="6">
        <v>41852</v>
      </c>
      <c r="C177" s="2">
        <v>-1.5899236278017599E-2</v>
      </c>
      <c r="D177" s="2">
        <v>-0.30874167690141202</v>
      </c>
      <c r="E177" s="2">
        <v>2.6473127071564499E-3</v>
      </c>
      <c r="F177" s="2">
        <v>-2.7737121297124398E-3</v>
      </c>
      <c r="G177" s="2">
        <v>-1.70107094634027E-2</v>
      </c>
      <c r="H177" s="4">
        <v>-3.33280329713199E-2</v>
      </c>
    </row>
    <row r="178" spans="1:8">
      <c r="A178">
        <v>177</v>
      </c>
      <c r="B178" s="6">
        <v>41883</v>
      </c>
      <c r="C178" s="2">
        <v>-1.05137449180194E-2</v>
      </c>
      <c r="D178" s="2">
        <v>-0.27264571211489802</v>
      </c>
      <c r="E178" s="2">
        <v>-2.4745635214074402E-3</v>
      </c>
      <c r="F178" s="2">
        <v>1.11216928934488E-3</v>
      </c>
      <c r="G178" s="2">
        <v>1.27992132727976E-3</v>
      </c>
      <c r="H178" s="4">
        <v>-2.10083705489147E-2</v>
      </c>
    </row>
    <row r="179" spans="1:8">
      <c r="A179">
        <v>178</v>
      </c>
      <c r="B179" s="6">
        <v>41913</v>
      </c>
      <c r="C179" s="2">
        <v>-5.9445848248633696E-3</v>
      </c>
      <c r="D179" s="2">
        <v>-0.23747154094915701</v>
      </c>
      <c r="E179" s="2">
        <v>1.29068492959315E-2</v>
      </c>
      <c r="F179" s="2">
        <v>3.0728373480405002E-3</v>
      </c>
      <c r="G179" s="2">
        <v>-2.29620200659626E-2</v>
      </c>
      <c r="H179" s="4">
        <v>-1.12705587589923E-2</v>
      </c>
    </row>
    <row r="180" spans="1:8">
      <c r="A180">
        <v>179</v>
      </c>
      <c r="B180" s="6">
        <v>41944</v>
      </c>
      <c r="C180" s="2">
        <v>-7.4383415424055599E-3</v>
      </c>
      <c r="D180" s="2">
        <v>-0.35529118797701398</v>
      </c>
      <c r="E180" s="2">
        <v>3.4316028022397002E-3</v>
      </c>
      <c r="F180" s="2">
        <v>-9.3548069329822095E-4</v>
      </c>
      <c r="G180" s="2">
        <v>-1.30266262015922E-3</v>
      </c>
      <c r="H180" s="4">
        <v>-1.39259094093508E-2</v>
      </c>
    </row>
  </sheetData>
  <conditionalFormatting sqref="C1:C1048576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{E0D6CF1B-A710-4849-8EE1-2D9C9E79E3F6}</x14:id>
        </ext>
      </extLst>
    </cfRule>
  </conditionalFormatting>
  <conditionalFormatting sqref="D1:D1048576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{414E567B-7203-B749-9903-4AD817060633}</x14:id>
        </ext>
      </extLst>
    </cfRule>
  </conditionalFormatting>
  <conditionalFormatting sqref="F1:F104857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{638A764A-C34C-DC46-8E10-307D9F984BE9}</x14:id>
        </ext>
      </extLst>
    </cfRule>
  </conditionalFormatting>
  <conditionalFormatting sqref="E1:E104857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{92AEF1B3-04CB-9A46-BCC0-FEFB2B76FDAF}</x14:id>
        </ext>
      </extLst>
    </cfRule>
  </conditionalFormatting>
  <conditionalFormatting sqref="G1:G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{E7A4F936-987F-4641-B86A-0AC5F58A4B2F}</x14:id>
        </ext>
      </extLst>
    </cfRule>
  </conditionalFormatting>
  <conditionalFormatting sqref="H1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{13263599-EF7A-FB4E-9E2B-E4D9EDABA61D}</x14:id>
        </ext>
      </extLst>
    </cfRule>
  </conditionalFormatting>
  <conditionalFormatting sqref="H2:H18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{455A3681-5832-AC43-BA1A-0103722B1F29}</x14:id>
        </ext>
      </extLst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D6CF1B-A710-4849-8EE1-2D9C9E79E3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414E567B-7203-B749-9903-4AD8170606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638A764A-C34C-DC46-8E10-307D9F984B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92AEF1B3-04CB-9A46-BCC0-FEFB2B76FD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E7A4F936-987F-4641-B86A-0AC5F58A4B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13263599-EF7A-FB4E-9E2B-E4D9EDABA6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455A3681-5832-AC43-BA1A-0103722B1F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H2:H180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D61B-C851-6448-B370-D3128A999968}">
  <dimension ref="A1:M185"/>
  <sheetViews>
    <sheetView workbookViewId="0">
      <selection activeCell="G91" sqref="G91"/>
    </sheetView>
  </sheetViews>
  <sheetFormatPr baseColWidth="10" defaultColWidth="11" defaultRowHeight="16"/>
  <cols>
    <col min="2" max="2" width="11.6640625" style="5" bestFit="1" customWidth="1"/>
    <col min="8" max="8" width="21.5" bestFit="1" customWidth="1"/>
    <col min="9" max="9" width="19.33203125" bestFit="1" customWidth="1"/>
  </cols>
  <sheetData>
    <row r="1" spans="1:13">
      <c r="A1" t="s">
        <v>8</v>
      </c>
      <c r="B1" s="5" t="s">
        <v>4</v>
      </c>
      <c r="C1" t="s">
        <v>0</v>
      </c>
      <c r="D1" t="s">
        <v>1</v>
      </c>
      <c r="E1" t="s">
        <v>3</v>
      </c>
      <c r="F1" t="s">
        <v>2</v>
      </c>
      <c r="G1" t="s">
        <v>5</v>
      </c>
      <c r="H1" t="s">
        <v>6</v>
      </c>
      <c r="I1" t="s">
        <v>7</v>
      </c>
    </row>
    <row r="2" spans="1:13">
      <c r="A2">
        <v>1</v>
      </c>
      <c r="B2" s="6">
        <v>36526</v>
      </c>
      <c r="C2" s="2">
        <v>5.2009999999999996</v>
      </c>
      <c r="D2" s="2">
        <v>0.62819999999999998</v>
      </c>
      <c r="E2" s="4">
        <v>66.102800000000002</v>
      </c>
      <c r="F2" s="2">
        <v>709.56100000000004</v>
      </c>
      <c r="G2" s="4">
        <v>0.62119999999999997</v>
      </c>
      <c r="H2" s="3">
        <v>31924.7</v>
      </c>
      <c r="I2" s="4">
        <v>1561</v>
      </c>
      <c r="J2" s="1"/>
      <c r="K2" s="1"/>
      <c r="L2" s="1"/>
      <c r="M2" s="1"/>
    </row>
    <row r="3" spans="1:13">
      <c r="A3">
        <v>2</v>
      </c>
      <c r="B3" s="6">
        <v>36557</v>
      </c>
      <c r="C3" s="2">
        <v>5.07</v>
      </c>
      <c r="D3" s="2">
        <v>0.61240000000000006</v>
      </c>
      <c r="E3" s="4">
        <v>67.054900000000004</v>
      </c>
      <c r="F3" s="2">
        <v>691.41499999999996</v>
      </c>
      <c r="G3" s="4">
        <v>0.62229999999999996</v>
      </c>
      <c r="H3" s="3">
        <v>32240.6</v>
      </c>
      <c r="I3" s="4">
        <v>1565.59</v>
      </c>
      <c r="J3" s="1"/>
      <c r="K3" s="1"/>
      <c r="L3" s="1"/>
      <c r="M3" s="1"/>
    </row>
    <row r="4" spans="1:13">
      <c r="A4">
        <v>3</v>
      </c>
      <c r="B4" s="6">
        <v>36586</v>
      </c>
      <c r="C4" s="2">
        <v>4.984</v>
      </c>
      <c r="D4" s="2">
        <v>0.60199999999999998</v>
      </c>
      <c r="E4" s="4">
        <v>64.108400000000003</v>
      </c>
      <c r="F4" s="2">
        <v>671.88300000000004</v>
      </c>
      <c r="G4" s="4">
        <v>0.62350000000000005</v>
      </c>
      <c r="H4" s="3">
        <v>32290.29</v>
      </c>
      <c r="I4" s="4">
        <v>1568.2</v>
      </c>
      <c r="J4" s="1"/>
      <c r="K4" s="1"/>
      <c r="L4" s="1"/>
      <c r="M4" s="1"/>
    </row>
    <row r="5" spans="1:13">
      <c r="A5">
        <v>4</v>
      </c>
      <c r="B5" s="6">
        <v>36617</v>
      </c>
      <c r="C5" s="2">
        <v>4.9762000000000004</v>
      </c>
      <c r="D5" s="2">
        <v>0.60099999999999998</v>
      </c>
      <c r="E5" s="4">
        <v>63.425600000000003</v>
      </c>
      <c r="F5" s="2">
        <v>666.82100000000003</v>
      </c>
      <c r="G5" s="4">
        <v>0.63580000000000003</v>
      </c>
      <c r="H5" s="3">
        <v>32430.74</v>
      </c>
      <c r="I5" s="4">
        <v>1568.46</v>
      </c>
      <c r="J5" s="1"/>
      <c r="K5" s="1"/>
      <c r="L5" s="1"/>
      <c r="M5" s="1"/>
    </row>
    <row r="6" spans="1:13">
      <c r="A6">
        <v>5</v>
      </c>
      <c r="B6" s="6">
        <v>36647</v>
      </c>
      <c r="C6" s="2">
        <v>4.8331999999999997</v>
      </c>
      <c r="D6" s="2">
        <v>0.58379999999999999</v>
      </c>
      <c r="E6" s="4">
        <v>63.223399999999998</v>
      </c>
      <c r="F6" s="2">
        <v>653.827</v>
      </c>
      <c r="G6" s="4">
        <v>0.64200000000000002</v>
      </c>
      <c r="H6" s="3">
        <v>31508.15</v>
      </c>
      <c r="I6" s="4">
        <v>1580.19</v>
      </c>
      <c r="J6" s="1"/>
      <c r="K6" s="1"/>
      <c r="L6" s="1"/>
      <c r="M6" s="1"/>
    </row>
    <row r="7" spans="1:13">
      <c r="A7">
        <v>6</v>
      </c>
      <c r="B7" s="6">
        <v>36678</v>
      </c>
      <c r="C7" s="2">
        <v>5.0393999999999997</v>
      </c>
      <c r="D7" s="2">
        <v>0.60880000000000001</v>
      </c>
      <c r="E7" s="4">
        <v>64.872</v>
      </c>
      <c r="F7" s="2">
        <v>680.66099999999994</v>
      </c>
      <c r="G7" s="4">
        <v>0.64059999999999995</v>
      </c>
      <c r="H7" s="3">
        <v>32469.94</v>
      </c>
      <c r="I7" s="4">
        <v>1585.68</v>
      </c>
      <c r="J7" s="1"/>
      <c r="K7" s="1"/>
      <c r="L7" s="1"/>
      <c r="M7" s="1"/>
    </row>
    <row r="8" spans="1:13">
      <c r="A8">
        <v>7</v>
      </c>
      <c r="B8" s="6">
        <v>36708</v>
      </c>
      <c r="C8" s="2">
        <v>5.0176999999999996</v>
      </c>
      <c r="D8" s="2">
        <v>0.60599999999999998</v>
      </c>
      <c r="E8" s="4">
        <v>65.483699999999999</v>
      </c>
      <c r="F8" s="2">
        <v>675.70100000000002</v>
      </c>
      <c r="G8" s="4">
        <v>0.64490000000000003</v>
      </c>
      <c r="H8" s="3">
        <v>32725.24</v>
      </c>
      <c r="I8" s="4">
        <v>1585.96</v>
      </c>
      <c r="J8" s="1"/>
      <c r="K8" s="1"/>
      <c r="L8" s="1"/>
      <c r="M8" s="1"/>
    </row>
    <row r="9" spans="1:13">
      <c r="A9">
        <v>8</v>
      </c>
      <c r="B9" s="6">
        <v>36739</v>
      </c>
      <c r="C9" s="2">
        <v>4.8292999999999999</v>
      </c>
      <c r="D9" s="2">
        <v>0.58320000000000005</v>
      </c>
      <c r="E9" s="4">
        <v>63.048099999999998</v>
      </c>
      <c r="F9" s="2">
        <v>650.005</v>
      </c>
      <c r="G9" s="4">
        <v>0.64480000000000004</v>
      </c>
      <c r="H9" s="3">
        <v>33277.879999999997</v>
      </c>
      <c r="I9" s="4">
        <v>1592.17</v>
      </c>
      <c r="J9" s="1"/>
      <c r="K9" s="1"/>
      <c r="L9" s="1"/>
      <c r="M9" s="1"/>
    </row>
    <row r="10" spans="1:13">
      <c r="A10">
        <v>9</v>
      </c>
      <c r="B10" s="6">
        <v>36770</v>
      </c>
      <c r="C10" s="2">
        <v>4.7163000000000004</v>
      </c>
      <c r="D10" s="2">
        <v>0.56969999999999998</v>
      </c>
      <c r="E10" s="4">
        <v>60.849200000000003</v>
      </c>
      <c r="F10" s="2">
        <v>636.04700000000003</v>
      </c>
      <c r="G10" s="4">
        <v>0.65300000000000002</v>
      </c>
      <c r="H10" s="3">
        <v>33845.85</v>
      </c>
      <c r="I10" s="4">
        <v>1600.92</v>
      </c>
      <c r="J10" s="1"/>
      <c r="K10" s="1"/>
      <c r="L10" s="1"/>
      <c r="M10" s="1"/>
    </row>
    <row r="11" spans="1:13">
      <c r="A11">
        <v>10</v>
      </c>
      <c r="B11" s="6">
        <v>36800</v>
      </c>
      <c r="C11" s="2">
        <v>4.6714000000000002</v>
      </c>
      <c r="D11" s="2">
        <v>0.56430000000000002</v>
      </c>
      <c r="E11" s="4">
        <v>61.181800000000003</v>
      </c>
      <c r="F11" s="2">
        <v>636.61900000000003</v>
      </c>
      <c r="G11" s="4">
        <v>0.66049999999999998</v>
      </c>
      <c r="H11" s="3">
        <v>33676.89</v>
      </c>
      <c r="I11" s="4">
        <v>1613.44</v>
      </c>
      <c r="J11" s="1"/>
      <c r="K11" s="1"/>
      <c r="L11" s="1"/>
      <c r="M11" s="1"/>
    </row>
    <row r="12" spans="1:13">
      <c r="A12">
        <v>11</v>
      </c>
      <c r="B12" s="6">
        <v>36831</v>
      </c>
      <c r="C12" s="2">
        <v>4.6538000000000004</v>
      </c>
      <c r="D12" s="2">
        <v>0.56220000000000003</v>
      </c>
      <c r="E12" s="4">
        <v>61.2288</v>
      </c>
      <c r="F12" s="2">
        <v>649.48099999999999</v>
      </c>
      <c r="G12" s="4">
        <v>0.65769999999999995</v>
      </c>
      <c r="H12" s="3">
        <v>33431.21</v>
      </c>
      <c r="I12" s="4">
        <v>1639.11</v>
      </c>
      <c r="J12" s="1"/>
      <c r="K12" s="1"/>
      <c r="L12" s="1"/>
      <c r="M12" s="1"/>
    </row>
    <row r="13" spans="1:13">
      <c r="A13">
        <v>12</v>
      </c>
      <c r="B13" s="6">
        <v>36861</v>
      </c>
      <c r="C13" s="2">
        <v>4.9385000000000003</v>
      </c>
      <c r="D13" s="2">
        <v>0.59660000000000002</v>
      </c>
      <c r="E13" s="4">
        <v>67.021600000000007</v>
      </c>
      <c r="F13" s="2">
        <v>727.23</v>
      </c>
      <c r="G13" s="4">
        <v>0.66049999999999998</v>
      </c>
      <c r="H13" s="3">
        <v>36491.480000000003</v>
      </c>
      <c r="I13" s="4">
        <v>1655.74</v>
      </c>
      <c r="J13" s="1"/>
      <c r="K13" s="1"/>
      <c r="L13" s="1"/>
      <c r="M13" s="1"/>
    </row>
    <row r="14" spans="1:13">
      <c r="A14">
        <v>13</v>
      </c>
      <c r="B14" s="6">
        <v>36892</v>
      </c>
      <c r="C14" s="2">
        <v>5.0843999999999996</v>
      </c>
      <c r="D14" s="2">
        <v>0.61419999999999997</v>
      </c>
      <c r="E14" s="4">
        <v>71.801299999999998</v>
      </c>
      <c r="F14" s="2">
        <v>781.74</v>
      </c>
      <c r="G14" s="4">
        <v>0.65390000000000004</v>
      </c>
      <c r="H14" s="3">
        <v>36864.71</v>
      </c>
      <c r="I14" s="4">
        <v>1686.23</v>
      </c>
      <c r="J14" s="1"/>
      <c r="K14" s="1"/>
      <c r="L14" s="1"/>
      <c r="M14" s="1"/>
    </row>
    <row r="15" spans="1:13">
      <c r="A15">
        <v>14</v>
      </c>
      <c r="B15" s="6">
        <v>36923</v>
      </c>
      <c r="C15" s="2">
        <v>4.9668999999999999</v>
      </c>
      <c r="D15" s="2">
        <v>0.6</v>
      </c>
      <c r="E15" s="4">
        <v>69.726900000000001</v>
      </c>
      <c r="F15" s="2">
        <v>751.11900000000003</v>
      </c>
      <c r="G15" s="4">
        <v>0.65090000000000003</v>
      </c>
      <c r="H15" s="3">
        <v>35591.800000000003</v>
      </c>
      <c r="I15" s="4">
        <v>1747.73</v>
      </c>
      <c r="J15" s="1"/>
      <c r="K15" s="1"/>
      <c r="L15" s="1"/>
      <c r="M15" s="1"/>
    </row>
    <row r="16" spans="1:13">
      <c r="A16">
        <v>15</v>
      </c>
      <c r="B16" s="6">
        <v>36951</v>
      </c>
      <c r="C16" s="2">
        <v>4.8994999999999997</v>
      </c>
      <c r="D16" s="2">
        <v>0.59189999999999998</v>
      </c>
      <c r="E16" s="4">
        <v>71.911799999999999</v>
      </c>
      <c r="F16" s="2">
        <v>763.56399999999996</v>
      </c>
      <c r="G16" s="4">
        <v>0.6512</v>
      </c>
      <c r="H16" s="3">
        <v>35634.120000000003</v>
      </c>
      <c r="I16" s="4">
        <v>1758.47</v>
      </c>
      <c r="J16" s="1"/>
      <c r="K16" s="1"/>
      <c r="L16" s="1"/>
      <c r="M16" s="1"/>
    </row>
    <row r="17" spans="1:13">
      <c r="A17">
        <v>16</v>
      </c>
      <c r="B17" s="6">
        <v>36982</v>
      </c>
      <c r="C17" s="2">
        <v>4.8357000000000001</v>
      </c>
      <c r="D17" s="2">
        <v>0.58420000000000005</v>
      </c>
      <c r="E17" s="4">
        <v>72.299099999999996</v>
      </c>
      <c r="F17" s="2">
        <v>775.274</v>
      </c>
      <c r="G17" s="4">
        <v>0.65400000000000003</v>
      </c>
      <c r="H17" s="3">
        <v>34795.1</v>
      </c>
      <c r="I17" s="4">
        <v>1771.78</v>
      </c>
      <c r="J17" s="1"/>
      <c r="K17" s="1"/>
      <c r="L17" s="1"/>
      <c r="M17" s="1"/>
    </row>
    <row r="18" spans="1:13">
      <c r="A18">
        <v>17</v>
      </c>
      <c r="B18" s="6">
        <v>37012</v>
      </c>
      <c r="C18" s="2">
        <v>4.7247000000000003</v>
      </c>
      <c r="D18" s="2">
        <v>0.57079999999999997</v>
      </c>
      <c r="E18" s="4">
        <v>69.514399999999995</v>
      </c>
      <c r="F18" s="2">
        <v>740.43700000000001</v>
      </c>
      <c r="G18" s="4">
        <v>0.65200000000000002</v>
      </c>
      <c r="H18" s="3">
        <v>35118.589999999997</v>
      </c>
      <c r="I18" s="4">
        <v>1790</v>
      </c>
      <c r="J18" s="1"/>
      <c r="K18" s="1"/>
      <c r="L18" s="1"/>
      <c r="M18" s="1"/>
    </row>
    <row r="19" spans="1:13">
      <c r="A19">
        <v>18</v>
      </c>
      <c r="B19" s="6">
        <v>37043</v>
      </c>
      <c r="C19" s="2">
        <v>4.6383999999999999</v>
      </c>
      <c r="D19" s="2">
        <v>0.56040000000000001</v>
      </c>
      <c r="E19" s="4">
        <v>68.561800000000005</v>
      </c>
      <c r="F19" s="2">
        <v>724.94899999999996</v>
      </c>
      <c r="G19" s="4">
        <v>0.65639999999999998</v>
      </c>
      <c r="H19" s="3">
        <v>35596.800000000003</v>
      </c>
      <c r="I19" s="4">
        <v>1808.38</v>
      </c>
      <c r="J19" s="1"/>
      <c r="K19" s="1"/>
      <c r="L19" s="1"/>
      <c r="M19" s="1"/>
    </row>
    <row r="20" spans="1:13">
      <c r="A20">
        <v>19</v>
      </c>
      <c r="B20" s="6">
        <v>37073</v>
      </c>
      <c r="C20" s="2">
        <v>4.7118000000000002</v>
      </c>
      <c r="D20" s="2">
        <v>0.56920000000000004</v>
      </c>
      <c r="E20" s="4">
        <v>70.8339</v>
      </c>
      <c r="F20" s="2">
        <v>740.05100000000004</v>
      </c>
      <c r="G20" s="4">
        <v>0.66080000000000005</v>
      </c>
      <c r="H20" s="3">
        <v>35498.65</v>
      </c>
      <c r="I20" s="4">
        <v>1844.92</v>
      </c>
      <c r="J20" s="1"/>
      <c r="K20" s="1"/>
      <c r="L20" s="1"/>
      <c r="M20" s="1"/>
    </row>
    <row r="21" spans="1:13">
      <c r="A21">
        <v>20</v>
      </c>
      <c r="B21" s="6">
        <v>37104</v>
      </c>
      <c r="C21" s="2">
        <v>4.9287000000000001</v>
      </c>
      <c r="D21" s="2">
        <v>0.59540000000000004</v>
      </c>
      <c r="E21" s="4">
        <v>72.247500000000002</v>
      </c>
      <c r="F21" s="2">
        <v>762.072</v>
      </c>
      <c r="G21" s="4">
        <v>0.66</v>
      </c>
      <c r="H21" s="3">
        <v>36029.46</v>
      </c>
      <c r="I21" s="4">
        <v>1900.53</v>
      </c>
      <c r="J21" s="1"/>
      <c r="K21" s="1"/>
      <c r="L21" s="1"/>
      <c r="M21" s="1"/>
    </row>
    <row r="22" spans="1:13">
      <c r="A22">
        <v>21</v>
      </c>
      <c r="B22" s="6">
        <v>37135</v>
      </c>
      <c r="C22" s="2">
        <v>5.0708000000000002</v>
      </c>
      <c r="D22" s="2">
        <v>0.61260000000000003</v>
      </c>
      <c r="E22" s="4">
        <v>72.655900000000003</v>
      </c>
      <c r="F22" s="2">
        <v>792.37900000000002</v>
      </c>
      <c r="G22" s="4">
        <v>0.67110000000000003</v>
      </c>
      <c r="H22" s="3">
        <v>35727.46</v>
      </c>
      <c r="I22" s="4">
        <v>1957.64</v>
      </c>
      <c r="J22" s="1"/>
      <c r="K22" s="1"/>
      <c r="L22" s="1"/>
      <c r="M22" s="1"/>
    </row>
    <row r="23" spans="1:13">
      <c r="A23">
        <v>22</v>
      </c>
      <c r="B23" s="6">
        <v>37165</v>
      </c>
      <c r="C23" s="2">
        <v>5.0662000000000003</v>
      </c>
      <c r="D23" s="2">
        <v>0.61209999999999998</v>
      </c>
      <c r="E23" s="4">
        <v>74.294499999999999</v>
      </c>
      <c r="F23" s="2">
        <v>796.78800000000001</v>
      </c>
      <c r="G23" s="4">
        <v>0.67579999999999996</v>
      </c>
      <c r="H23" s="3">
        <v>36126.400000000001</v>
      </c>
      <c r="I23" s="4">
        <v>2030.29</v>
      </c>
      <c r="J23" s="1"/>
      <c r="K23" s="1"/>
      <c r="L23" s="1"/>
      <c r="M23" s="1"/>
    </row>
    <row r="24" spans="1:13">
      <c r="A24">
        <v>23</v>
      </c>
      <c r="B24" s="6">
        <v>37196</v>
      </c>
      <c r="C24" s="2">
        <v>5.0178000000000003</v>
      </c>
      <c r="D24" s="2">
        <v>0.60619999999999996</v>
      </c>
      <c r="E24" s="4">
        <v>74.171300000000002</v>
      </c>
      <c r="F24" s="2">
        <v>776.38800000000003</v>
      </c>
      <c r="G24" s="4">
        <v>0.68220000000000003</v>
      </c>
      <c r="H24" s="3">
        <v>37566.32</v>
      </c>
      <c r="I24" s="4">
        <v>2083.15</v>
      </c>
      <c r="J24" s="1"/>
      <c r="K24" s="1"/>
      <c r="L24" s="1"/>
      <c r="M24" s="1"/>
    </row>
    <row r="25" spans="1:13">
      <c r="A25">
        <v>24</v>
      </c>
      <c r="B25" s="6">
        <v>37226</v>
      </c>
      <c r="C25" s="2">
        <v>5.0021000000000004</v>
      </c>
      <c r="D25" s="2">
        <v>0.60429999999999995</v>
      </c>
      <c r="E25" s="4">
        <v>77.113299999999995</v>
      </c>
      <c r="F25" s="2">
        <v>776.26400000000001</v>
      </c>
      <c r="G25" s="4">
        <v>0.67759999999999998</v>
      </c>
      <c r="H25" s="3">
        <v>39851.730000000003</v>
      </c>
      <c r="I25" s="4">
        <v>2121.65</v>
      </c>
      <c r="J25" s="1"/>
      <c r="K25" s="1"/>
      <c r="L25" s="1"/>
      <c r="M25" s="1"/>
    </row>
    <row r="26" spans="1:13">
      <c r="A26">
        <v>25</v>
      </c>
      <c r="B26" s="6">
        <v>37257</v>
      </c>
      <c r="C26" s="2">
        <v>4.9577999999999998</v>
      </c>
      <c r="D26" s="2">
        <v>0.59899999999999998</v>
      </c>
      <c r="E26" s="4">
        <v>79.463899999999995</v>
      </c>
      <c r="F26" s="2">
        <v>785.98400000000004</v>
      </c>
      <c r="G26" s="4">
        <v>0.67810000000000004</v>
      </c>
      <c r="H26" s="3">
        <v>40054.21</v>
      </c>
      <c r="I26" s="4">
        <v>2174</v>
      </c>
    </row>
    <row r="27" spans="1:13">
      <c r="A27">
        <v>26</v>
      </c>
      <c r="B27" s="6">
        <v>37288</v>
      </c>
      <c r="C27" s="2">
        <v>4.8764000000000003</v>
      </c>
      <c r="D27" s="2">
        <v>0.58919999999999995</v>
      </c>
      <c r="E27" s="4">
        <v>78.681600000000003</v>
      </c>
      <c r="F27" s="2">
        <v>774.55399999999997</v>
      </c>
      <c r="G27" s="4">
        <v>0.67669999999999997</v>
      </c>
      <c r="H27" s="3">
        <v>40890.629999999997</v>
      </c>
      <c r="I27" s="4">
        <v>2235.31</v>
      </c>
    </row>
    <row r="28" spans="1:13">
      <c r="A28">
        <v>27</v>
      </c>
      <c r="B28" s="6">
        <v>37316</v>
      </c>
      <c r="C28" s="2">
        <v>4.9385000000000003</v>
      </c>
      <c r="D28" s="2">
        <v>0.59660000000000002</v>
      </c>
      <c r="E28" s="4">
        <v>78.265900000000002</v>
      </c>
      <c r="F28" s="2">
        <v>786.37599999999998</v>
      </c>
      <c r="G28" s="4">
        <v>0.68140000000000001</v>
      </c>
      <c r="H28" s="3">
        <v>41221.08</v>
      </c>
      <c r="I28" s="4">
        <v>2276.0500000000002</v>
      </c>
    </row>
    <row r="29" spans="1:13">
      <c r="A29">
        <v>28</v>
      </c>
      <c r="B29" s="6">
        <v>37347</v>
      </c>
      <c r="C29" s="2">
        <v>5.0107999999999997</v>
      </c>
      <c r="D29" s="2">
        <v>0.60540000000000005</v>
      </c>
      <c r="E29" s="4">
        <v>79.116299999999995</v>
      </c>
      <c r="F29" s="2">
        <v>795.51199999999994</v>
      </c>
      <c r="G29" s="4">
        <v>0.6825</v>
      </c>
      <c r="H29" s="3">
        <v>40519.379999999997</v>
      </c>
      <c r="I29" s="4">
        <v>2338.2399999999998</v>
      </c>
    </row>
    <row r="30" spans="1:13">
      <c r="A30">
        <v>29</v>
      </c>
      <c r="B30" s="6">
        <v>37377</v>
      </c>
      <c r="C30" s="2">
        <v>5.218</v>
      </c>
      <c r="D30" s="2">
        <v>0.63039999999999996</v>
      </c>
      <c r="E30" s="4">
        <v>79.626599999999996</v>
      </c>
      <c r="F30" s="2">
        <v>794.18</v>
      </c>
      <c r="G30" s="4">
        <v>0.68679999999999997</v>
      </c>
      <c r="H30" s="3">
        <v>40319.879999999997</v>
      </c>
      <c r="I30" s="4">
        <v>2384.73</v>
      </c>
    </row>
    <row r="31" spans="1:13">
      <c r="A31">
        <v>30</v>
      </c>
      <c r="B31" s="6">
        <v>37408</v>
      </c>
      <c r="C31" s="2">
        <v>5.3848000000000003</v>
      </c>
      <c r="D31" s="2">
        <v>0.65059999999999996</v>
      </c>
      <c r="E31" s="4">
        <v>80.061300000000003</v>
      </c>
      <c r="F31" s="2">
        <v>789.67899999999997</v>
      </c>
      <c r="G31" s="4">
        <v>0.67989999999999995</v>
      </c>
      <c r="H31" s="3">
        <v>40554.449999999997</v>
      </c>
      <c r="I31" s="4">
        <v>2427.63</v>
      </c>
    </row>
    <row r="32" spans="1:13">
      <c r="A32">
        <v>31</v>
      </c>
      <c r="B32" s="6">
        <v>37438</v>
      </c>
      <c r="C32" s="2">
        <v>5.6201999999999996</v>
      </c>
      <c r="D32" s="2">
        <v>0.67900000000000005</v>
      </c>
      <c r="E32" s="4">
        <v>80.106999999999999</v>
      </c>
      <c r="F32" s="2">
        <v>800.72500000000002</v>
      </c>
      <c r="G32" s="4">
        <v>0.68430000000000002</v>
      </c>
      <c r="H32" s="3">
        <v>41187.19</v>
      </c>
      <c r="I32" s="4">
        <v>2465.34</v>
      </c>
    </row>
    <row r="33" spans="1:9">
      <c r="A33">
        <v>32</v>
      </c>
      <c r="B33" s="6">
        <v>37469</v>
      </c>
      <c r="C33" s="2">
        <v>5.5324</v>
      </c>
      <c r="D33" s="2">
        <v>0.66839999999999999</v>
      </c>
      <c r="E33" s="4">
        <v>79.564599999999999</v>
      </c>
      <c r="F33" s="2">
        <v>797.18100000000004</v>
      </c>
      <c r="G33" s="4">
        <v>0.6835</v>
      </c>
      <c r="H33" s="3">
        <v>41469.800000000003</v>
      </c>
      <c r="I33" s="4">
        <v>2530.9</v>
      </c>
    </row>
    <row r="34" spans="1:9">
      <c r="A34">
        <v>33</v>
      </c>
      <c r="B34" s="6">
        <v>37500</v>
      </c>
      <c r="C34" s="2">
        <v>5.5414000000000003</v>
      </c>
      <c r="D34" s="2">
        <v>0.66949999999999998</v>
      </c>
      <c r="E34" s="4">
        <v>80.995400000000004</v>
      </c>
      <c r="F34" s="2">
        <v>807.154</v>
      </c>
      <c r="G34" s="4">
        <v>0.68320000000000003</v>
      </c>
      <c r="H34" s="3">
        <v>39863.97</v>
      </c>
      <c r="I34" s="4">
        <v>2586.3000000000002</v>
      </c>
    </row>
    <row r="35" spans="1:9">
      <c r="A35">
        <v>34</v>
      </c>
      <c r="B35" s="6">
        <v>37530</v>
      </c>
      <c r="C35" s="2">
        <v>5.5412999999999997</v>
      </c>
      <c r="D35" s="2">
        <v>0.66949999999999998</v>
      </c>
      <c r="E35" s="4">
        <v>83.0197</v>
      </c>
      <c r="F35" s="2">
        <v>827.88</v>
      </c>
      <c r="G35" s="4">
        <v>0.6825</v>
      </c>
      <c r="H35" s="3">
        <v>40106.239999999998</v>
      </c>
      <c r="I35" s="4">
        <v>2655.39</v>
      </c>
    </row>
    <row r="36" spans="1:9">
      <c r="A36">
        <v>35</v>
      </c>
      <c r="B36" s="6">
        <v>37561</v>
      </c>
      <c r="C36" s="2">
        <v>5.6532999999999998</v>
      </c>
      <c r="D36" s="2">
        <v>0.68300000000000005</v>
      </c>
      <c r="E36" s="4">
        <v>82.976200000000006</v>
      </c>
      <c r="F36" s="2">
        <v>824.32</v>
      </c>
      <c r="G36" s="4">
        <v>0.68149999999999999</v>
      </c>
      <c r="H36" s="3">
        <v>40901.79</v>
      </c>
      <c r="I36" s="4">
        <v>2746.25</v>
      </c>
    </row>
    <row r="37" spans="1:9">
      <c r="A37">
        <v>36</v>
      </c>
      <c r="B37" s="6">
        <v>37591</v>
      </c>
      <c r="C37" s="2">
        <v>5.7713999999999999</v>
      </c>
      <c r="D37" s="2">
        <v>0.69730000000000003</v>
      </c>
      <c r="E37" s="4">
        <v>84.769199999999998</v>
      </c>
      <c r="F37" s="2">
        <v>840.60799999999995</v>
      </c>
      <c r="G37" s="4">
        <v>0.68230000000000002</v>
      </c>
      <c r="H37" s="3">
        <v>45138.18</v>
      </c>
      <c r="I37" s="4">
        <v>2864.07</v>
      </c>
    </row>
    <row r="38" spans="1:9">
      <c r="A38">
        <v>37</v>
      </c>
      <c r="B38" s="6">
        <v>37622</v>
      </c>
      <c r="C38" s="2">
        <v>6.0186000000000002</v>
      </c>
      <c r="D38" s="2">
        <v>0.72709999999999997</v>
      </c>
      <c r="E38" s="4">
        <v>86.3245</v>
      </c>
      <c r="F38" s="2">
        <v>855.16600000000005</v>
      </c>
      <c r="G38" s="4">
        <v>0.68420000000000003</v>
      </c>
      <c r="H38" s="3">
        <v>46091.51</v>
      </c>
      <c r="I38" s="4">
        <v>3044.6</v>
      </c>
    </row>
    <row r="39" spans="1:9">
      <c r="A39">
        <v>38</v>
      </c>
      <c r="B39" s="6">
        <v>37653</v>
      </c>
      <c r="C39" s="2">
        <v>6.0814000000000004</v>
      </c>
      <c r="D39" s="2">
        <v>0.73460000000000003</v>
      </c>
      <c r="E39" s="4">
        <v>87.793099999999995</v>
      </c>
      <c r="F39" s="2">
        <v>872.851</v>
      </c>
      <c r="G39" s="4">
        <v>0.68149999999999999</v>
      </c>
      <c r="H39" s="3">
        <v>45032.69</v>
      </c>
      <c r="I39" s="4">
        <v>3082.5</v>
      </c>
    </row>
    <row r="40" spans="1:9">
      <c r="A40">
        <v>39</v>
      </c>
      <c r="B40" s="6">
        <v>37681</v>
      </c>
      <c r="C40" s="2">
        <v>6.0780000000000003</v>
      </c>
      <c r="D40" s="2">
        <v>0.73429999999999995</v>
      </c>
      <c r="E40" s="4">
        <v>87.221500000000006</v>
      </c>
      <c r="F40" s="2">
        <v>906.80899999999997</v>
      </c>
      <c r="G40" s="4">
        <v>0.68049999999999999</v>
      </c>
      <c r="H40" s="3">
        <v>44111.31</v>
      </c>
      <c r="I40" s="4">
        <v>3160.1</v>
      </c>
    </row>
    <row r="41" spans="1:9">
      <c r="A41">
        <v>40</v>
      </c>
      <c r="B41" s="6">
        <v>37712</v>
      </c>
      <c r="C41" s="2">
        <v>6.0049000000000001</v>
      </c>
      <c r="D41" s="2">
        <v>0.72550000000000003</v>
      </c>
      <c r="E41" s="4">
        <v>86.991699999999994</v>
      </c>
      <c r="F41" s="2">
        <v>892.59100000000001</v>
      </c>
      <c r="G41" s="4">
        <v>0.66779999999999995</v>
      </c>
      <c r="H41" s="3">
        <v>42952.480000000003</v>
      </c>
      <c r="I41" s="4">
        <v>3262.91</v>
      </c>
    </row>
    <row r="42" spans="1:9">
      <c r="A42">
        <v>41</v>
      </c>
      <c r="B42" s="6">
        <v>37742</v>
      </c>
      <c r="C42" s="2">
        <v>6.3196000000000003</v>
      </c>
      <c r="D42" s="2">
        <v>0.76349999999999996</v>
      </c>
      <c r="E42" s="4">
        <v>89.658900000000003</v>
      </c>
      <c r="F42" s="2">
        <v>915.17899999999997</v>
      </c>
      <c r="G42" s="4">
        <v>0.65939999999999999</v>
      </c>
      <c r="H42" s="3">
        <v>42408.5</v>
      </c>
      <c r="I42" s="4">
        <v>3400.61</v>
      </c>
    </row>
    <row r="43" spans="1:9">
      <c r="A43">
        <v>42</v>
      </c>
      <c r="B43" s="6">
        <v>37773</v>
      </c>
      <c r="C43" s="2">
        <v>6.2691999999999997</v>
      </c>
      <c r="D43" s="2">
        <v>0.75739999999999996</v>
      </c>
      <c r="E43" s="4">
        <v>89.6982</v>
      </c>
      <c r="F43" s="2">
        <v>904.82299999999998</v>
      </c>
      <c r="G43" s="4">
        <v>0.64949999999999997</v>
      </c>
      <c r="H43" s="3">
        <v>43205.96</v>
      </c>
      <c r="I43" s="4">
        <v>3464.76</v>
      </c>
    </row>
    <row r="44" spans="1:9">
      <c r="A44">
        <v>43</v>
      </c>
      <c r="B44" s="6">
        <v>37803</v>
      </c>
      <c r="C44" s="2">
        <v>6.0891999999999999</v>
      </c>
      <c r="D44" s="2">
        <v>0.73570000000000002</v>
      </c>
      <c r="E44" s="4">
        <v>87.236000000000004</v>
      </c>
      <c r="F44" s="2">
        <v>868.71199999999999</v>
      </c>
      <c r="G44" s="4">
        <v>0.64670000000000005</v>
      </c>
      <c r="H44" s="3">
        <v>43800.89</v>
      </c>
      <c r="I44" s="4">
        <v>3564.86</v>
      </c>
    </row>
    <row r="45" spans="1:9">
      <c r="A45">
        <v>44</v>
      </c>
      <c r="B45" s="6">
        <v>37834</v>
      </c>
      <c r="C45" s="2">
        <v>5.9917999999999996</v>
      </c>
      <c r="D45" s="2">
        <v>0.72389999999999999</v>
      </c>
      <c r="E45" s="4">
        <v>85.878600000000006</v>
      </c>
      <c r="F45" s="2">
        <v>852.98800000000006</v>
      </c>
      <c r="G45" s="4">
        <v>0.64929999999999999</v>
      </c>
      <c r="H45" s="3">
        <v>44682.09</v>
      </c>
      <c r="I45" s="4">
        <v>3647.34</v>
      </c>
    </row>
    <row r="46" spans="1:9">
      <c r="A46">
        <v>45</v>
      </c>
      <c r="B46" s="6">
        <v>37865</v>
      </c>
      <c r="C46" s="2">
        <v>6.0313999999999997</v>
      </c>
      <c r="D46" s="2">
        <v>0.72870000000000001</v>
      </c>
      <c r="E46" s="4">
        <v>83.739199999999997</v>
      </c>
      <c r="F46" s="2">
        <v>848.25599999999997</v>
      </c>
      <c r="G46" s="4">
        <v>0.64649999999999996</v>
      </c>
      <c r="H46" s="3">
        <v>46730.400000000001</v>
      </c>
      <c r="I46" s="4">
        <v>3838.63</v>
      </c>
    </row>
    <row r="47" spans="1:9">
      <c r="A47">
        <v>46</v>
      </c>
      <c r="B47" s="6">
        <v>37895</v>
      </c>
      <c r="C47" s="2">
        <v>6.2572999999999999</v>
      </c>
      <c r="D47" s="2">
        <v>0.75600000000000001</v>
      </c>
      <c r="E47" s="4">
        <v>82.801500000000004</v>
      </c>
      <c r="F47" s="2">
        <v>883.32299999999998</v>
      </c>
      <c r="G47" s="4">
        <v>0.64570000000000005</v>
      </c>
      <c r="H47" s="3">
        <v>48099.13</v>
      </c>
      <c r="I47" s="4">
        <v>4009.92</v>
      </c>
    </row>
    <row r="48" spans="1:9">
      <c r="A48">
        <v>47</v>
      </c>
      <c r="B48" s="6">
        <v>37926</v>
      </c>
      <c r="C48" s="2">
        <v>6.2309000000000001</v>
      </c>
      <c r="D48" s="2">
        <v>0.75280000000000002</v>
      </c>
      <c r="E48" s="4">
        <v>82.183800000000005</v>
      </c>
      <c r="F48" s="2">
        <v>893.02300000000002</v>
      </c>
      <c r="G48" s="4">
        <v>0.64180000000000004</v>
      </c>
      <c r="H48" s="3">
        <v>48670.68</v>
      </c>
      <c r="I48" s="4">
        <v>4203.6099999999997</v>
      </c>
    </row>
    <row r="49" spans="1:9">
      <c r="A49">
        <v>48</v>
      </c>
      <c r="B49" s="6">
        <v>37956</v>
      </c>
      <c r="C49" s="2">
        <v>6.5578000000000003</v>
      </c>
      <c r="D49" s="2">
        <v>0.7923</v>
      </c>
      <c r="E49" s="4">
        <v>85.316500000000005</v>
      </c>
      <c r="F49" s="2">
        <v>944.11199999999997</v>
      </c>
      <c r="G49" s="4">
        <v>0.64329999999999998</v>
      </c>
      <c r="H49" s="3">
        <v>52841.36</v>
      </c>
      <c r="I49" s="4">
        <v>4032.51</v>
      </c>
    </row>
    <row r="50" spans="1:9">
      <c r="A50">
        <v>49</v>
      </c>
      <c r="B50" s="6">
        <v>37987</v>
      </c>
      <c r="C50" s="2">
        <v>6.6627000000000001</v>
      </c>
      <c r="D50" s="2">
        <v>0.80500000000000005</v>
      </c>
      <c r="E50" s="4">
        <v>85.745500000000007</v>
      </c>
      <c r="F50" s="2">
        <v>954.21100000000001</v>
      </c>
      <c r="G50" s="4">
        <v>0.63900000000000001</v>
      </c>
      <c r="H50" s="3">
        <v>53304.76</v>
      </c>
      <c r="I50" s="4">
        <v>4157.2</v>
      </c>
    </row>
    <row r="51" spans="1:9">
      <c r="A51">
        <v>50</v>
      </c>
      <c r="B51" s="6">
        <v>38018</v>
      </c>
      <c r="C51" s="2">
        <v>6.6372999999999998</v>
      </c>
      <c r="D51" s="2">
        <v>0.80189999999999995</v>
      </c>
      <c r="E51" s="4">
        <v>85.6614</v>
      </c>
      <c r="F51" s="2">
        <v>936.87300000000005</v>
      </c>
      <c r="G51" s="4">
        <v>0.63560000000000005</v>
      </c>
      <c r="H51" s="3">
        <v>51691.66</v>
      </c>
      <c r="I51" s="4">
        <v>4266.3900000000003</v>
      </c>
    </row>
    <row r="52" spans="1:9">
      <c r="A52">
        <v>51</v>
      </c>
      <c r="B52" s="6">
        <v>38047</v>
      </c>
      <c r="C52" s="2">
        <v>6.4816000000000003</v>
      </c>
      <c r="D52" s="2">
        <v>0.78310000000000002</v>
      </c>
      <c r="E52" s="4">
        <v>85.083399999999997</v>
      </c>
      <c r="F52" s="2">
        <v>913.63699999999994</v>
      </c>
      <c r="G52" s="4">
        <v>0.63859999999999995</v>
      </c>
      <c r="H52" s="3">
        <v>50461.59</v>
      </c>
      <c r="I52" s="4">
        <v>4398.22</v>
      </c>
    </row>
    <row r="53" spans="1:9">
      <c r="A53">
        <v>52</v>
      </c>
      <c r="B53" s="6">
        <v>38078</v>
      </c>
      <c r="C53" s="2">
        <v>6.3888999999999996</v>
      </c>
      <c r="D53" s="2">
        <v>0.77190000000000003</v>
      </c>
      <c r="E53" s="4">
        <v>82.916399999999996</v>
      </c>
      <c r="F53" s="2">
        <v>892.17600000000004</v>
      </c>
      <c r="G53" s="4">
        <v>0.64319999999999999</v>
      </c>
      <c r="H53" s="3">
        <v>50921.75</v>
      </c>
      <c r="I53" s="4">
        <v>4490.17</v>
      </c>
    </row>
    <row r="54" spans="1:9">
      <c r="A54">
        <v>53</v>
      </c>
      <c r="B54" s="6">
        <v>38108</v>
      </c>
      <c r="C54" s="2">
        <v>6.4535999999999998</v>
      </c>
      <c r="D54" s="2">
        <v>0.77969999999999995</v>
      </c>
      <c r="E54" s="4">
        <v>87.311700000000002</v>
      </c>
      <c r="F54" s="2">
        <v>916.78399999999999</v>
      </c>
      <c r="G54" s="4">
        <v>0.64939999999999998</v>
      </c>
      <c r="H54" s="3">
        <v>49894.06</v>
      </c>
      <c r="I54" s="4">
        <v>4585.6000000000004</v>
      </c>
    </row>
    <row r="55" spans="1:9">
      <c r="A55">
        <v>54</v>
      </c>
      <c r="B55" s="6">
        <v>38139</v>
      </c>
      <c r="C55" s="2">
        <v>6.625</v>
      </c>
      <c r="D55" s="2">
        <v>0.8004</v>
      </c>
      <c r="E55" s="4">
        <v>87.581900000000005</v>
      </c>
      <c r="F55" s="2">
        <v>927.26300000000003</v>
      </c>
      <c r="G55" s="4">
        <v>0.65890000000000004</v>
      </c>
      <c r="H55" s="3">
        <v>51305.77</v>
      </c>
      <c r="I55" s="4">
        <v>4706.3900000000003</v>
      </c>
    </row>
    <row r="56" spans="1:9">
      <c r="A56">
        <v>55</v>
      </c>
      <c r="B56" s="6">
        <v>38169</v>
      </c>
      <c r="C56" s="2">
        <v>6.6516999999999999</v>
      </c>
      <c r="D56" s="2">
        <v>0.80369999999999997</v>
      </c>
      <c r="E56" s="4">
        <v>87.867999999999995</v>
      </c>
      <c r="F56" s="2">
        <v>931.04499999999996</v>
      </c>
      <c r="G56" s="4">
        <v>0.65500000000000003</v>
      </c>
      <c r="H56" s="3">
        <v>50502.95</v>
      </c>
      <c r="I56" s="4">
        <v>4829.82</v>
      </c>
    </row>
    <row r="57" spans="1:9">
      <c r="A57">
        <v>56</v>
      </c>
      <c r="B57" s="6">
        <v>38200</v>
      </c>
      <c r="C57" s="2">
        <v>6.5644999999999998</v>
      </c>
      <c r="D57" s="2">
        <v>0.79310000000000003</v>
      </c>
      <c r="E57" s="4">
        <v>87.405500000000004</v>
      </c>
      <c r="F57" s="2">
        <v>917.18499999999995</v>
      </c>
      <c r="G57" s="4">
        <v>0.64990000000000003</v>
      </c>
      <c r="H57" s="3">
        <v>51583.199999999997</v>
      </c>
      <c r="I57" s="4">
        <v>4961.6899999999996</v>
      </c>
    </row>
    <row r="58" spans="1:9">
      <c r="A58">
        <v>57</v>
      </c>
      <c r="B58" s="6">
        <v>38231</v>
      </c>
      <c r="C58" s="2">
        <v>6.5513000000000003</v>
      </c>
      <c r="D58" s="2">
        <v>0.79149999999999998</v>
      </c>
      <c r="E58" s="4">
        <v>87.167199999999994</v>
      </c>
      <c r="F58" s="2">
        <v>909.07299999999998</v>
      </c>
      <c r="G58" s="4">
        <v>0.64810000000000001</v>
      </c>
      <c r="H58" s="3">
        <v>53150.02</v>
      </c>
      <c r="I58" s="4">
        <v>5145.38</v>
      </c>
    </row>
    <row r="59" spans="1:9">
      <c r="A59">
        <v>58</v>
      </c>
      <c r="B59" s="6">
        <v>38261</v>
      </c>
      <c r="C59" s="2">
        <v>6.7226999999999997</v>
      </c>
      <c r="D59" s="2">
        <v>0.81230000000000002</v>
      </c>
      <c r="E59" s="4">
        <v>88.264799999999994</v>
      </c>
      <c r="F59" s="2">
        <v>926.03599999999994</v>
      </c>
      <c r="G59" s="4">
        <v>0.64859999999999995</v>
      </c>
      <c r="H59" s="3">
        <v>52667.34</v>
      </c>
      <c r="I59" s="4">
        <v>5424.43</v>
      </c>
    </row>
    <row r="60" spans="1:9">
      <c r="A60">
        <v>59</v>
      </c>
      <c r="B60" s="6">
        <v>38292</v>
      </c>
      <c r="C60" s="2">
        <v>7.0883000000000003</v>
      </c>
      <c r="D60" s="2">
        <v>0.85640000000000005</v>
      </c>
      <c r="E60" s="4">
        <v>89.542100000000005</v>
      </c>
      <c r="F60" s="2">
        <v>928.298</v>
      </c>
      <c r="G60" s="4">
        <v>0.65769999999999995</v>
      </c>
      <c r="H60" s="3">
        <v>53981.71</v>
      </c>
      <c r="I60" s="4">
        <v>5738.82</v>
      </c>
    </row>
    <row r="61" spans="1:9">
      <c r="A61">
        <v>60</v>
      </c>
      <c r="B61" s="6">
        <v>38322</v>
      </c>
      <c r="C61" s="2">
        <v>7.2248000000000001</v>
      </c>
      <c r="D61" s="2">
        <v>0.87290000000000001</v>
      </c>
      <c r="E61" s="4">
        <v>90.572599999999994</v>
      </c>
      <c r="F61" s="2">
        <v>918.053</v>
      </c>
      <c r="G61" s="4">
        <v>0.65090000000000003</v>
      </c>
      <c r="H61" s="3">
        <v>58856.11</v>
      </c>
      <c r="I61" s="4">
        <v>6099.32</v>
      </c>
    </row>
    <row r="62" spans="1:9">
      <c r="A62">
        <v>61</v>
      </c>
      <c r="B62" s="6">
        <v>38353</v>
      </c>
      <c r="C62" s="2">
        <v>7.0239000000000003</v>
      </c>
      <c r="D62" s="2">
        <v>0.84870000000000001</v>
      </c>
      <c r="E62" s="4">
        <v>87.606399999999994</v>
      </c>
      <c r="F62" s="2">
        <v>882.48400000000004</v>
      </c>
      <c r="G62" s="4">
        <v>0.64649999999999996</v>
      </c>
      <c r="H62" s="3">
        <v>58846.68</v>
      </c>
      <c r="I62" s="4">
        <v>6236.46</v>
      </c>
    </row>
    <row r="63" spans="1:9">
      <c r="A63">
        <v>62</v>
      </c>
      <c r="B63" s="6">
        <v>38384</v>
      </c>
      <c r="C63" s="2">
        <v>6.9503000000000004</v>
      </c>
      <c r="D63" s="2">
        <v>0.83979999999999999</v>
      </c>
      <c r="E63" s="4">
        <v>88.210599999999999</v>
      </c>
      <c r="F63" s="2">
        <v>858.85299999999995</v>
      </c>
      <c r="G63" s="4">
        <v>0.6452</v>
      </c>
      <c r="H63" s="3">
        <v>58845.59</v>
      </c>
      <c r="I63" s="4">
        <v>6426.1</v>
      </c>
    </row>
    <row r="64" spans="1:9">
      <c r="A64">
        <v>63</v>
      </c>
      <c r="B64" s="6">
        <v>38412</v>
      </c>
      <c r="C64" s="2">
        <v>7.0464000000000002</v>
      </c>
      <c r="D64" s="2">
        <v>0.85140000000000005</v>
      </c>
      <c r="E64" s="4">
        <v>89.582899999999995</v>
      </c>
      <c r="F64" s="2">
        <v>857.94799999999998</v>
      </c>
      <c r="G64" s="4">
        <v>0.6452</v>
      </c>
      <c r="H64" s="3">
        <v>57588.32</v>
      </c>
      <c r="I64" s="4">
        <v>6591.44</v>
      </c>
    </row>
    <row r="65" spans="1:9">
      <c r="A65">
        <v>64</v>
      </c>
      <c r="B65" s="6">
        <v>38443</v>
      </c>
      <c r="C65" s="2">
        <v>6.9242999999999997</v>
      </c>
      <c r="D65" s="2">
        <v>0.83660000000000001</v>
      </c>
      <c r="E65" s="4">
        <v>89.621899999999997</v>
      </c>
      <c r="F65" s="2">
        <v>844.58500000000004</v>
      </c>
      <c r="G65" s="4">
        <v>0.64629999999999999</v>
      </c>
      <c r="H65" s="3">
        <v>56219.53</v>
      </c>
      <c r="I65" s="4">
        <v>6707.74</v>
      </c>
    </row>
    <row r="66" spans="1:9">
      <c r="A66">
        <v>65</v>
      </c>
      <c r="B66" s="6">
        <v>38473</v>
      </c>
      <c r="C66" s="2">
        <v>6.7899000000000003</v>
      </c>
      <c r="D66" s="2">
        <v>0.82040000000000002</v>
      </c>
      <c r="E66" s="4">
        <v>87.573099999999997</v>
      </c>
      <c r="F66" s="2">
        <v>822.375</v>
      </c>
      <c r="G66" s="4">
        <v>0.64710000000000001</v>
      </c>
      <c r="H66" s="3">
        <v>56589.97</v>
      </c>
      <c r="I66" s="4">
        <v>6910.12</v>
      </c>
    </row>
    <row r="67" spans="1:9">
      <c r="A67">
        <v>66</v>
      </c>
      <c r="B67" s="6">
        <v>38504</v>
      </c>
      <c r="C67" s="2">
        <v>6.5382999999999996</v>
      </c>
      <c r="D67" s="2">
        <v>0.79</v>
      </c>
      <c r="E67" s="4">
        <v>85.865700000000004</v>
      </c>
      <c r="F67" s="2">
        <v>799.84299999999996</v>
      </c>
      <c r="G67" s="4">
        <v>0.64980000000000004</v>
      </c>
      <c r="H67" s="3">
        <v>57360.22</v>
      </c>
      <c r="I67" s="4">
        <v>7109.73</v>
      </c>
    </row>
    <row r="68" spans="1:9">
      <c r="A68">
        <v>67</v>
      </c>
      <c r="B68" s="6">
        <v>38534</v>
      </c>
      <c r="C68" s="2">
        <v>6.3544</v>
      </c>
      <c r="D68" s="2">
        <v>0.77280000000000004</v>
      </c>
      <c r="E68" s="4">
        <v>86.510199999999998</v>
      </c>
      <c r="F68" s="2">
        <v>800.92700000000002</v>
      </c>
      <c r="G68" s="4">
        <v>0.64170000000000005</v>
      </c>
      <c r="H68" s="3">
        <v>58271.07</v>
      </c>
      <c r="I68" s="4">
        <v>7327.33</v>
      </c>
    </row>
    <row r="69" spans="1:9">
      <c r="A69">
        <v>68</v>
      </c>
      <c r="B69" s="6">
        <v>38565</v>
      </c>
      <c r="C69" s="2">
        <v>6.4199000000000002</v>
      </c>
      <c r="D69" s="2">
        <v>0.79239999999999999</v>
      </c>
      <c r="E69" s="4">
        <v>87.633399999999995</v>
      </c>
      <c r="F69" s="2">
        <v>809.38800000000003</v>
      </c>
      <c r="G69" s="4">
        <v>0.64410000000000001</v>
      </c>
      <c r="H69" s="3">
        <v>58782.17</v>
      </c>
      <c r="I69" s="4">
        <v>7532.09</v>
      </c>
    </row>
    <row r="70" spans="1:9">
      <c r="A70">
        <v>69</v>
      </c>
      <c r="B70" s="6">
        <v>38596</v>
      </c>
      <c r="C70" s="2">
        <v>6.4043999999999999</v>
      </c>
      <c r="D70" s="2">
        <v>0.79149999999999998</v>
      </c>
      <c r="E70" s="4">
        <v>87.885999999999996</v>
      </c>
      <c r="F70" s="2">
        <v>814.63</v>
      </c>
      <c r="G70" s="4">
        <v>0.64600000000000002</v>
      </c>
      <c r="H70" s="3">
        <v>60771.21</v>
      </c>
      <c r="I70" s="4">
        <v>7690.04</v>
      </c>
    </row>
    <row r="71" spans="1:9">
      <c r="A71">
        <v>70</v>
      </c>
      <c r="B71" s="6">
        <v>38626</v>
      </c>
      <c r="C71" s="2">
        <v>6.2869000000000002</v>
      </c>
      <c r="D71" s="2">
        <v>0.7772</v>
      </c>
      <c r="E71" s="4">
        <v>89.180899999999994</v>
      </c>
      <c r="F71" s="2">
        <v>812.52</v>
      </c>
      <c r="G71" s="4">
        <v>0.64570000000000005</v>
      </c>
      <c r="H71" s="3">
        <v>59840.99</v>
      </c>
      <c r="I71" s="4">
        <v>7849.02</v>
      </c>
    </row>
    <row r="72" spans="1:9">
      <c r="A72">
        <v>71</v>
      </c>
      <c r="B72" s="6">
        <v>38657</v>
      </c>
      <c r="C72" s="2">
        <v>6.1649000000000003</v>
      </c>
      <c r="D72" s="2">
        <v>0.76270000000000004</v>
      </c>
      <c r="E72" s="4">
        <v>90.381699999999995</v>
      </c>
      <c r="F72" s="2">
        <v>793.90499999999997</v>
      </c>
      <c r="G72" s="4">
        <v>0.64729999999999999</v>
      </c>
      <c r="H72" s="3">
        <v>59136.68</v>
      </c>
      <c r="I72" s="4">
        <v>7942.23</v>
      </c>
    </row>
    <row r="73" spans="1:9">
      <c r="A73">
        <v>72</v>
      </c>
      <c r="B73" s="6">
        <v>38687</v>
      </c>
      <c r="C73" s="2">
        <v>6.1844999999999999</v>
      </c>
      <c r="D73" s="2">
        <v>0.76580000000000004</v>
      </c>
      <c r="E73" s="4">
        <v>90.73</v>
      </c>
      <c r="F73" s="2">
        <v>783.17700000000002</v>
      </c>
      <c r="G73" s="4">
        <v>0.64600000000000002</v>
      </c>
      <c r="H73" s="3">
        <v>64343.13</v>
      </c>
      <c r="I73" s="4">
        <v>8188.72</v>
      </c>
    </row>
    <row r="74" spans="1:9">
      <c r="A74">
        <v>73</v>
      </c>
      <c r="B74" s="6">
        <v>38718</v>
      </c>
      <c r="C74" s="2">
        <v>6.2969999999999997</v>
      </c>
      <c r="D74" s="2">
        <v>0.78069999999999995</v>
      </c>
      <c r="E74" s="4">
        <v>90.262100000000004</v>
      </c>
      <c r="F74" s="2">
        <v>768.21100000000001</v>
      </c>
      <c r="G74" s="4">
        <v>0.64529999999999998</v>
      </c>
      <c r="H74" s="3">
        <v>67950.710000000006</v>
      </c>
      <c r="I74" s="4">
        <v>8451.7999999999993</v>
      </c>
    </row>
    <row r="75" spans="1:9">
      <c r="A75">
        <v>74</v>
      </c>
      <c r="B75" s="6">
        <v>38749</v>
      </c>
      <c r="C75" s="2">
        <v>6.1687000000000003</v>
      </c>
      <c r="D75" s="2">
        <v>0.76619999999999999</v>
      </c>
      <c r="E75" s="4">
        <v>90.3476</v>
      </c>
      <c r="F75" s="2">
        <v>743.88300000000004</v>
      </c>
      <c r="G75" s="4">
        <v>0.64149999999999996</v>
      </c>
      <c r="H75" s="3">
        <v>63514.64</v>
      </c>
      <c r="I75" s="4">
        <v>8536.7199999999993</v>
      </c>
    </row>
    <row r="76" spans="1:9">
      <c r="A76">
        <v>75</v>
      </c>
      <c r="B76" s="6">
        <v>38777</v>
      </c>
      <c r="C76" s="2">
        <v>6.1590999999999996</v>
      </c>
      <c r="D76" s="2">
        <v>0.76649999999999996</v>
      </c>
      <c r="E76" s="4">
        <v>89.878500000000003</v>
      </c>
      <c r="F76" s="2">
        <v>746.98</v>
      </c>
      <c r="G76" s="4">
        <v>0.63719999999999999</v>
      </c>
      <c r="H76" s="3">
        <v>62551.31</v>
      </c>
      <c r="I76" s="4">
        <v>8750.7000000000007</v>
      </c>
    </row>
    <row r="77" spans="1:9">
      <c r="A77">
        <v>76</v>
      </c>
      <c r="B77" s="6">
        <v>38808</v>
      </c>
      <c r="C77" s="2">
        <v>6.2428999999999997</v>
      </c>
      <c r="D77" s="2">
        <v>0.77890000000000004</v>
      </c>
      <c r="E77" s="4">
        <v>91.177800000000005</v>
      </c>
      <c r="F77" s="2">
        <v>742.64200000000005</v>
      </c>
      <c r="G77" s="4">
        <v>0.63519999999999999</v>
      </c>
      <c r="H77" s="3">
        <v>61046.38</v>
      </c>
      <c r="I77" s="4">
        <v>8950.4</v>
      </c>
    </row>
    <row r="78" spans="1:9">
      <c r="A78">
        <v>77</v>
      </c>
      <c r="B78" s="6">
        <v>38838</v>
      </c>
      <c r="C78" s="2">
        <v>6.5766999999999998</v>
      </c>
      <c r="D78" s="2">
        <v>0.8206</v>
      </c>
      <c r="E78" s="4">
        <v>91.724500000000006</v>
      </c>
      <c r="F78" s="2">
        <v>772.45</v>
      </c>
      <c r="G78" s="4">
        <v>0.64249999999999996</v>
      </c>
      <c r="H78" s="3">
        <v>61140.65</v>
      </c>
      <c r="I78" s="4">
        <v>9250.2000000000007</v>
      </c>
    </row>
    <row r="79" spans="1:9">
      <c r="A79">
        <v>78</v>
      </c>
      <c r="B79" s="6">
        <v>38869</v>
      </c>
      <c r="C79" s="2">
        <v>6.5037000000000003</v>
      </c>
      <c r="D79" s="2">
        <v>0.81220000000000003</v>
      </c>
      <c r="E79" s="4">
        <v>93.007999999999996</v>
      </c>
      <c r="F79" s="2">
        <v>775.09199999999998</v>
      </c>
      <c r="G79" s="4">
        <v>0.6411</v>
      </c>
      <c r="H79" s="3">
        <v>63096.19</v>
      </c>
      <c r="I79" s="4">
        <v>9411.15</v>
      </c>
    </row>
    <row r="80" spans="1:9">
      <c r="A80">
        <v>79</v>
      </c>
      <c r="B80" s="6">
        <v>38899</v>
      </c>
      <c r="C80" s="2">
        <v>6.4729000000000001</v>
      </c>
      <c r="D80" s="2">
        <v>0.81030000000000002</v>
      </c>
      <c r="E80" s="4">
        <v>93.562399999999997</v>
      </c>
      <c r="F80" s="2">
        <v>770.29399999999998</v>
      </c>
      <c r="G80" s="4">
        <v>0.63770000000000004</v>
      </c>
      <c r="H80" s="3">
        <v>62615.66</v>
      </c>
      <c r="I80" s="4">
        <v>9545.5</v>
      </c>
    </row>
    <row r="81" spans="1:9">
      <c r="A81">
        <v>80</v>
      </c>
      <c r="B81" s="6">
        <v>38930</v>
      </c>
      <c r="C81" s="2">
        <v>6.4706000000000001</v>
      </c>
      <c r="D81" s="2">
        <v>0.81140000000000001</v>
      </c>
      <c r="E81" s="4">
        <v>94.040800000000004</v>
      </c>
      <c r="F81" s="2">
        <v>780.05399999999997</v>
      </c>
      <c r="G81" s="4">
        <v>0.63360000000000005</v>
      </c>
      <c r="H81" s="3">
        <v>64200.49</v>
      </c>
      <c r="I81" s="4">
        <v>9720.39</v>
      </c>
    </row>
    <row r="82" spans="1:9">
      <c r="A82">
        <v>81</v>
      </c>
      <c r="B82" s="6">
        <v>38961</v>
      </c>
      <c r="C82" s="2">
        <v>6.3807999999999998</v>
      </c>
      <c r="D82" s="2">
        <v>0.80420000000000003</v>
      </c>
      <c r="E82" s="4">
        <v>94.177700000000002</v>
      </c>
      <c r="F82" s="2">
        <v>766.64499999999998</v>
      </c>
      <c r="G82" s="4">
        <v>0.63149999999999995</v>
      </c>
      <c r="H82" s="3">
        <v>66187.100000000006</v>
      </c>
      <c r="I82" s="4">
        <v>9879.2800000000007</v>
      </c>
    </row>
    <row r="83" spans="1:9">
      <c r="A83">
        <v>82</v>
      </c>
      <c r="B83" s="6">
        <v>38991</v>
      </c>
      <c r="C83" s="2">
        <v>6.2723000000000004</v>
      </c>
      <c r="D83" s="2">
        <v>0.79369999999999996</v>
      </c>
      <c r="E83" s="4">
        <v>94.182000000000002</v>
      </c>
      <c r="F83" s="2">
        <v>756.48</v>
      </c>
      <c r="G83" s="4">
        <v>0.629</v>
      </c>
      <c r="H83" s="3">
        <v>65232.44</v>
      </c>
      <c r="I83" s="4">
        <v>10096.26</v>
      </c>
    </row>
    <row r="84" spans="1:9">
      <c r="A84">
        <v>83</v>
      </c>
      <c r="B84" s="6">
        <v>39022</v>
      </c>
      <c r="C84" s="2">
        <v>6.3613</v>
      </c>
      <c r="D84" s="2">
        <v>0.80889999999999995</v>
      </c>
      <c r="E84" s="4">
        <v>94.878699999999995</v>
      </c>
      <c r="F84" s="2">
        <v>756.46699999999998</v>
      </c>
      <c r="G84" s="4">
        <v>0.62809999999999999</v>
      </c>
      <c r="H84" s="3">
        <v>68849.710000000006</v>
      </c>
      <c r="I84" s="4">
        <v>10387.51</v>
      </c>
    </row>
    <row r="85" spans="1:9">
      <c r="A85">
        <v>84</v>
      </c>
      <c r="B85" s="6">
        <v>39052</v>
      </c>
      <c r="C85" s="2">
        <v>6.4637000000000002</v>
      </c>
      <c r="D85" s="2">
        <v>0.82630000000000003</v>
      </c>
      <c r="E85" s="4">
        <v>96.992099999999994</v>
      </c>
      <c r="F85" s="2">
        <v>765.91099999999994</v>
      </c>
      <c r="G85" s="4">
        <v>0.626</v>
      </c>
      <c r="H85" s="3">
        <v>77757.83</v>
      </c>
      <c r="I85" s="4">
        <v>10663.44</v>
      </c>
    </row>
    <row r="86" spans="1:9">
      <c r="A86">
        <v>85</v>
      </c>
      <c r="B86" s="6">
        <v>39083</v>
      </c>
      <c r="C86" s="2">
        <v>6.2686999999999999</v>
      </c>
      <c r="D86" s="2">
        <v>0.80469999999999997</v>
      </c>
      <c r="E86" s="4">
        <v>96.837699999999998</v>
      </c>
      <c r="F86" s="2">
        <v>754.17700000000002</v>
      </c>
      <c r="G86" s="4">
        <v>0.61929999999999996</v>
      </c>
      <c r="H86" s="3">
        <v>73380.479999999996</v>
      </c>
      <c r="I86" s="4">
        <v>11046.92</v>
      </c>
    </row>
    <row r="87" spans="1:9">
      <c r="A87">
        <v>86</v>
      </c>
      <c r="B87" s="6">
        <v>39114</v>
      </c>
      <c r="C87" s="2">
        <v>6.2515000000000001</v>
      </c>
      <c r="D87" s="2">
        <v>0.80649999999999999</v>
      </c>
      <c r="E87" s="4">
        <v>97.271199999999993</v>
      </c>
      <c r="F87" s="2">
        <v>755.721</v>
      </c>
      <c r="G87" s="4">
        <v>0.61680000000000001</v>
      </c>
      <c r="H87" s="3">
        <v>80878.55</v>
      </c>
      <c r="I87" s="4">
        <v>11573.72</v>
      </c>
    </row>
    <row r="88" spans="1:9">
      <c r="A88">
        <v>87</v>
      </c>
      <c r="B88" s="6">
        <v>39142</v>
      </c>
      <c r="C88" s="2">
        <v>6.3525</v>
      </c>
      <c r="D88" s="2">
        <v>0.82089999999999996</v>
      </c>
      <c r="E88" s="4">
        <v>96.360799999999998</v>
      </c>
      <c r="F88" s="2">
        <v>774.26700000000005</v>
      </c>
      <c r="G88" s="4">
        <v>0.61990000000000001</v>
      </c>
      <c r="H88" s="3">
        <v>76990.09</v>
      </c>
      <c r="I88" s="4">
        <v>12020.31</v>
      </c>
    </row>
    <row r="89" spans="1:9">
      <c r="A89">
        <v>88</v>
      </c>
      <c r="B89" s="6">
        <v>39173</v>
      </c>
      <c r="C89" s="2">
        <v>6.3696000000000002</v>
      </c>
      <c r="D89" s="2">
        <v>0.8246</v>
      </c>
      <c r="E89" s="4">
        <v>98.067999999999998</v>
      </c>
      <c r="F89" s="2">
        <v>767.70600000000002</v>
      </c>
      <c r="G89" s="4">
        <v>0.61050000000000004</v>
      </c>
      <c r="H89" s="3">
        <v>76788.460000000006</v>
      </c>
      <c r="I89" s="4">
        <v>12465.66</v>
      </c>
    </row>
    <row r="90" spans="1:9">
      <c r="A90">
        <v>89</v>
      </c>
      <c r="B90" s="6">
        <v>39203</v>
      </c>
      <c r="C90" s="2">
        <v>6.2861000000000002</v>
      </c>
      <c r="D90" s="2">
        <v>0.81889999999999996</v>
      </c>
      <c r="E90" s="4">
        <v>98.884500000000003</v>
      </c>
      <c r="F90" s="2">
        <v>759.94399999999996</v>
      </c>
      <c r="G90" s="4">
        <v>0.60580000000000001</v>
      </c>
      <c r="H90" s="3">
        <v>77858.11</v>
      </c>
      <c r="I90" s="4">
        <v>12926.71</v>
      </c>
    </row>
    <row r="91" spans="1:9">
      <c r="A91">
        <v>90</v>
      </c>
      <c r="B91" s="6">
        <v>39234</v>
      </c>
      <c r="C91" s="2">
        <v>6.1909000000000001</v>
      </c>
      <c r="D91" s="2">
        <v>0.81110000000000004</v>
      </c>
      <c r="E91" s="4">
        <v>99.507499999999993</v>
      </c>
      <c r="F91" s="2">
        <v>752.50699999999995</v>
      </c>
      <c r="G91" s="4">
        <v>0.60419999999999996</v>
      </c>
      <c r="H91" s="3">
        <v>82663.98</v>
      </c>
      <c r="I91" s="4">
        <v>13326.25</v>
      </c>
    </row>
    <row r="92" spans="1:9">
      <c r="A92">
        <v>91</v>
      </c>
      <c r="B92" s="6">
        <v>39264</v>
      </c>
      <c r="C92" s="2">
        <v>6.2709000000000001</v>
      </c>
      <c r="D92" s="2">
        <v>0.82769999999999999</v>
      </c>
      <c r="E92" s="4">
        <v>100.607</v>
      </c>
      <c r="F92" s="2">
        <v>760.30700000000002</v>
      </c>
      <c r="G92" s="4">
        <v>0.60370000000000001</v>
      </c>
      <c r="H92" s="3">
        <v>83264.14</v>
      </c>
      <c r="I92" s="4">
        <v>13852</v>
      </c>
    </row>
    <row r="93" spans="1:9">
      <c r="A93">
        <v>92</v>
      </c>
      <c r="B93" s="6">
        <v>39295</v>
      </c>
      <c r="C93" s="2">
        <v>6.3014000000000001</v>
      </c>
      <c r="D93" s="2">
        <v>0.83199999999999996</v>
      </c>
      <c r="E93" s="4">
        <v>97.159499999999994</v>
      </c>
      <c r="F93" s="2">
        <v>777.78499999999997</v>
      </c>
      <c r="G93" s="4">
        <v>0.61040000000000005</v>
      </c>
      <c r="H93" s="3">
        <v>83639.33</v>
      </c>
      <c r="I93" s="4">
        <v>14086.41</v>
      </c>
    </row>
    <row r="94" spans="1:9">
      <c r="A94">
        <v>93</v>
      </c>
      <c r="B94" s="6">
        <v>39326</v>
      </c>
      <c r="C94" s="2">
        <v>6.3456000000000001</v>
      </c>
      <c r="D94" s="2">
        <v>0.84360000000000002</v>
      </c>
      <c r="E94" s="4">
        <v>97.027600000000007</v>
      </c>
      <c r="F94" s="2">
        <v>783.14499999999998</v>
      </c>
      <c r="G94" s="4">
        <v>0.60670000000000002</v>
      </c>
      <c r="H94" s="3">
        <v>88212.33</v>
      </c>
      <c r="I94" s="4">
        <v>14336.11</v>
      </c>
    </row>
    <row r="95" spans="1:9">
      <c r="A95">
        <v>94</v>
      </c>
      <c r="B95" s="6">
        <v>39356</v>
      </c>
      <c r="C95" s="2">
        <v>6.39</v>
      </c>
      <c r="D95" s="2">
        <v>0.8518</v>
      </c>
      <c r="E95" s="4">
        <v>98.667699999999996</v>
      </c>
      <c r="F95" s="2">
        <v>779.01400000000001</v>
      </c>
      <c r="G95" s="4">
        <v>0.59840000000000004</v>
      </c>
      <c r="H95" s="3">
        <v>88615.9</v>
      </c>
      <c r="I95" s="4">
        <v>14548.98</v>
      </c>
    </row>
    <row r="96" spans="1:9">
      <c r="A96">
        <v>95</v>
      </c>
      <c r="B96" s="6">
        <v>39387</v>
      </c>
      <c r="C96" s="2">
        <v>6.6063999999999998</v>
      </c>
      <c r="D96" s="2">
        <v>0.89029999999999998</v>
      </c>
      <c r="E96" s="4">
        <v>98.864800000000002</v>
      </c>
      <c r="F96" s="2">
        <v>816.74599999999998</v>
      </c>
      <c r="G96" s="4">
        <v>0.60650000000000004</v>
      </c>
      <c r="H96" s="3">
        <v>92433.16</v>
      </c>
      <c r="I96" s="4">
        <v>14969.06</v>
      </c>
    </row>
    <row r="97" spans="1:9">
      <c r="A97">
        <v>96</v>
      </c>
      <c r="B97" s="6">
        <v>39417</v>
      </c>
      <c r="C97" s="2">
        <v>6.4659000000000004</v>
      </c>
      <c r="D97" s="2">
        <v>0.87729999999999997</v>
      </c>
      <c r="E97" s="4">
        <v>98.641300000000001</v>
      </c>
      <c r="F97" s="2">
        <v>816.94200000000001</v>
      </c>
      <c r="G97" s="4">
        <v>0.60260000000000002</v>
      </c>
      <c r="H97" s="3">
        <v>101545.4</v>
      </c>
      <c r="I97" s="4">
        <v>15282.49</v>
      </c>
    </row>
    <row r="98" spans="1:9">
      <c r="A98">
        <v>97</v>
      </c>
      <c r="B98" s="6">
        <v>39448</v>
      </c>
      <c r="C98" s="2">
        <v>6.5712000000000002</v>
      </c>
      <c r="D98" s="2">
        <v>0.90700000000000003</v>
      </c>
      <c r="E98" s="4">
        <v>97.897599999999997</v>
      </c>
      <c r="F98" s="2">
        <v>854.43200000000002</v>
      </c>
      <c r="G98" s="4">
        <v>0.61680000000000001</v>
      </c>
      <c r="H98" s="3">
        <v>109477.69</v>
      </c>
      <c r="I98" s="4">
        <v>15898.1</v>
      </c>
    </row>
    <row r="99" spans="1:9">
      <c r="A99">
        <v>98</v>
      </c>
      <c r="B99" s="6">
        <v>39479</v>
      </c>
      <c r="C99" s="2">
        <v>6.5693000000000001</v>
      </c>
      <c r="D99" s="2">
        <v>0.91639999999999999</v>
      </c>
      <c r="E99" s="4">
        <v>98.211600000000004</v>
      </c>
      <c r="F99" s="2">
        <v>865.31899999999996</v>
      </c>
      <c r="G99" s="4">
        <v>0.62190000000000001</v>
      </c>
      <c r="H99" s="3">
        <v>107042.77</v>
      </c>
      <c r="I99" s="4">
        <v>16471.34</v>
      </c>
    </row>
    <row r="100" spans="1:9">
      <c r="A100">
        <v>99</v>
      </c>
      <c r="B100" s="6">
        <v>39508</v>
      </c>
      <c r="C100" s="2">
        <v>6.9861000000000004</v>
      </c>
      <c r="D100" s="2">
        <v>0.98760000000000003</v>
      </c>
      <c r="E100" s="4">
        <v>99.5124</v>
      </c>
      <c r="F100" s="2">
        <v>967.86199999999997</v>
      </c>
      <c r="G100" s="4">
        <v>0.63690000000000002</v>
      </c>
      <c r="H100" s="3">
        <v>104224.18</v>
      </c>
      <c r="I100" s="4">
        <v>16821.77</v>
      </c>
    </row>
    <row r="101" spans="1:9">
      <c r="A101">
        <v>100</v>
      </c>
      <c r="B101" s="6">
        <v>39539</v>
      </c>
      <c r="C101" s="2">
        <v>6.9081999999999999</v>
      </c>
      <c r="D101" s="2">
        <v>0.98670000000000002</v>
      </c>
      <c r="E101" s="4">
        <v>101.208</v>
      </c>
      <c r="F101" s="2">
        <v>974.20600000000002</v>
      </c>
      <c r="G101" s="4">
        <v>0.62629999999999997</v>
      </c>
      <c r="H101" s="3">
        <v>106467.04</v>
      </c>
      <c r="I101" s="4">
        <v>17566.55</v>
      </c>
    </row>
    <row r="102" spans="1:9">
      <c r="A102">
        <v>101</v>
      </c>
      <c r="B102" s="6">
        <v>39569</v>
      </c>
      <c r="C102" s="2">
        <v>6.6830999999999996</v>
      </c>
      <c r="D102" s="2">
        <v>0.95840000000000003</v>
      </c>
      <c r="E102" s="4">
        <v>99.881200000000007</v>
      </c>
      <c r="F102" s="2">
        <v>992.19799999999998</v>
      </c>
      <c r="G102" s="4">
        <v>0.6159</v>
      </c>
      <c r="H102" s="3">
        <v>108619.45</v>
      </c>
      <c r="I102" s="4">
        <v>17969.61</v>
      </c>
    </row>
    <row r="103" spans="1:9">
      <c r="A103">
        <v>102</v>
      </c>
      <c r="B103" s="6">
        <v>39600</v>
      </c>
      <c r="C103" s="2">
        <v>6.6619999999999999</v>
      </c>
      <c r="D103" s="2">
        <v>0.9657</v>
      </c>
      <c r="E103" s="4">
        <v>103.107</v>
      </c>
      <c r="F103" s="2">
        <v>996.96400000000006</v>
      </c>
      <c r="G103" s="4">
        <v>0.61990000000000001</v>
      </c>
      <c r="H103" s="3">
        <v>115353.05</v>
      </c>
      <c r="I103" s="4">
        <v>18088.28</v>
      </c>
    </row>
    <row r="104" spans="1:9">
      <c r="A104">
        <v>103</v>
      </c>
      <c r="B104" s="6">
        <v>39630</v>
      </c>
      <c r="C104" s="2">
        <v>6.6604999999999999</v>
      </c>
      <c r="D104" s="2">
        <v>0.97430000000000005</v>
      </c>
      <c r="E104" s="4">
        <v>104.087</v>
      </c>
      <c r="F104" s="2">
        <v>991.20699999999999</v>
      </c>
      <c r="G104" s="4">
        <v>0.61760000000000004</v>
      </c>
      <c r="H104" s="3">
        <v>116446.8</v>
      </c>
      <c r="I104" s="4">
        <v>18451.64</v>
      </c>
    </row>
    <row r="105" spans="1:9">
      <c r="A105">
        <v>104</v>
      </c>
      <c r="B105" s="6">
        <v>39661</v>
      </c>
      <c r="C105" s="2">
        <v>6.3239000000000001</v>
      </c>
      <c r="D105" s="2">
        <v>0.92300000000000004</v>
      </c>
      <c r="E105" s="4">
        <v>100.94799999999999</v>
      </c>
      <c r="F105" s="2">
        <v>966.32600000000002</v>
      </c>
      <c r="G105" s="4">
        <v>0.61680000000000001</v>
      </c>
      <c r="H105" s="3">
        <v>117589.81</v>
      </c>
      <c r="I105" s="4">
        <v>18841.53</v>
      </c>
    </row>
    <row r="106" spans="1:9">
      <c r="A106">
        <v>105</v>
      </c>
      <c r="B106" s="6">
        <v>39692</v>
      </c>
      <c r="C106" s="2">
        <v>6.165</v>
      </c>
      <c r="D106" s="2">
        <v>0.90159999999999996</v>
      </c>
      <c r="E106" s="4">
        <v>96.294700000000006</v>
      </c>
      <c r="F106" s="2">
        <v>1021.05</v>
      </c>
      <c r="G106" s="4">
        <v>0.62690000000000001</v>
      </c>
      <c r="H106" s="3">
        <v>117336.06</v>
      </c>
      <c r="I106" s="4">
        <v>19055.849999999999</v>
      </c>
    </row>
    <row r="107" spans="1:9">
      <c r="A107">
        <v>106</v>
      </c>
      <c r="B107" s="6">
        <v>39722</v>
      </c>
      <c r="C107" s="2">
        <v>5.9878</v>
      </c>
      <c r="D107" s="2">
        <v>0.87580000000000002</v>
      </c>
      <c r="E107" s="4">
        <v>87.830299999999994</v>
      </c>
      <c r="F107" s="2">
        <v>1157.1099999999999</v>
      </c>
      <c r="G107" s="4">
        <v>0.65839999999999999</v>
      </c>
      <c r="H107" s="3">
        <v>115715.3</v>
      </c>
      <c r="I107" s="4">
        <v>18796.88</v>
      </c>
    </row>
    <row r="108" spans="1:9">
      <c r="A108">
        <v>107</v>
      </c>
      <c r="B108" s="6">
        <v>39753</v>
      </c>
      <c r="C108" s="2">
        <v>5.7333999999999996</v>
      </c>
      <c r="D108" s="2">
        <v>0.83950000000000002</v>
      </c>
      <c r="E108" s="4">
        <v>81.410200000000003</v>
      </c>
      <c r="F108" s="2">
        <v>1172.8800000000001</v>
      </c>
      <c r="G108" s="4">
        <v>0.66069999999999995</v>
      </c>
      <c r="H108" s="3">
        <v>119332.71</v>
      </c>
      <c r="I108" s="4">
        <v>18847.169999999998</v>
      </c>
    </row>
    <row r="109" spans="1:9">
      <c r="A109">
        <v>108</v>
      </c>
      <c r="B109" s="6">
        <v>39783</v>
      </c>
      <c r="C109" s="2">
        <v>6.0255999999999998</v>
      </c>
      <c r="D109" s="2">
        <v>0.87909999999999999</v>
      </c>
      <c r="E109" s="4">
        <v>80.062200000000004</v>
      </c>
      <c r="F109" s="2">
        <v>1196.8599999999999</v>
      </c>
      <c r="G109" s="4">
        <v>0.65029999999999999</v>
      </c>
      <c r="H109" s="3">
        <v>129222.33</v>
      </c>
      <c r="I109" s="4">
        <v>19460.3</v>
      </c>
    </row>
    <row r="110" spans="1:9">
      <c r="A110">
        <v>109</v>
      </c>
      <c r="B110" s="6">
        <v>39814</v>
      </c>
      <c r="C110" s="2">
        <v>6.0921000000000003</v>
      </c>
      <c r="D110" s="2">
        <v>0.89119999999999999</v>
      </c>
      <c r="E110" s="4">
        <v>80.561000000000007</v>
      </c>
      <c r="F110" s="2">
        <v>1206.46</v>
      </c>
      <c r="G110" s="4">
        <v>0.66930000000000001</v>
      </c>
      <c r="H110" s="3">
        <v>129653.44</v>
      </c>
      <c r="I110" s="4">
        <v>19134.560000000001</v>
      </c>
    </row>
    <row r="111" spans="1:9">
      <c r="A111">
        <v>110</v>
      </c>
      <c r="B111" s="6">
        <v>39845</v>
      </c>
      <c r="C111" s="2">
        <v>5.8765999999999998</v>
      </c>
      <c r="D111" s="2">
        <v>0.85960000000000003</v>
      </c>
      <c r="E111" s="4">
        <v>79.569500000000005</v>
      </c>
      <c r="F111" s="2">
        <v>1235.3499999999999</v>
      </c>
      <c r="G111" s="4">
        <v>0.67110000000000003</v>
      </c>
      <c r="H111" s="3">
        <v>125446.91</v>
      </c>
      <c r="I111" s="4">
        <v>19120.66</v>
      </c>
    </row>
    <row r="112" spans="1:9">
      <c r="A112">
        <v>111</v>
      </c>
      <c r="B112" s="6">
        <v>39873</v>
      </c>
      <c r="C112" s="2">
        <v>5.9194000000000004</v>
      </c>
      <c r="D112" s="2">
        <v>0.8659</v>
      </c>
      <c r="E112" s="4">
        <v>84.581500000000005</v>
      </c>
      <c r="F112" s="2">
        <v>1257.17</v>
      </c>
      <c r="G112" s="4">
        <v>0.66349999999999998</v>
      </c>
      <c r="H112" s="3">
        <v>124276.66</v>
      </c>
      <c r="I112" s="4">
        <v>19537.41</v>
      </c>
    </row>
    <row r="113" spans="1:9">
      <c r="A113">
        <v>112</v>
      </c>
      <c r="B113" s="6">
        <v>39904</v>
      </c>
      <c r="C113" s="2">
        <v>5.9509999999999996</v>
      </c>
      <c r="D113" s="2">
        <v>0.87109999999999999</v>
      </c>
      <c r="E113" s="4">
        <v>86.218199999999996</v>
      </c>
      <c r="F113" s="2">
        <v>1162.74</v>
      </c>
      <c r="G113" s="4">
        <v>0.65959999999999996</v>
      </c>
      <c r="H113" s="3">
        <v>124266.38</v>
      </c>
      <c r="I113" s="4">
        <v>20088.8</v>
      </c>
    </row>
    <row r="114" spans="1:9">
      <c r="A114">
        <v>113</v>
      </c>
      <c r="B114" s="6">
        <v>39934</v>
      </c>
      <c r="C114" s="2">
        <v>6.1688000000000001</v>
      </c>
      <c r="D114" s="2">
        <v>0.90400000000000003</v>
      </c>
      <c r="E114" s="4">
        <v>87.316199999999995</v>
      </c>
      <c r="F114" s="2">
        <v>1135.55</v>
      </c>
      <c r="G114" s="4">
        <v>0.66159999999999997</v>
      </c>
      <c r="H114" s="3">
        <v>122777.91</v>
      </c>
      <c r="I114" s="4">
        <v>20894.91</v>
      </c>
    </row>
    <row r="115" spans="1:9">
      <c r="A115">
        <v>114</v>
      </c>
      <c r="B115" s="6">
        <v>39965</v>
      </c>
      <c r="C115" s="2">
        <v>6.3219000000000003</v>
      </c>
      <c r="D115" s="2">
        <v>0.92500000000000004</v>
      </c>
      <c r="E115" s="4">
        <v>89.490499999999997</v>
      </c>
      <c r="F115" s="2">
        <v>1168.69</v>
      </c>
      <c r="G115" s="4">
        <v>0.66020000000000001</v>
      </c>
      <c r="H115" s="3">
        <v>123929.74</v>
      </c>
      <c r="I115" s="4">
        <v>21316.06</v>
      </c>
    </row>
    <row r="116" spans="1:9">
      <c r="A116">
        <v>115</v>
      </c>
      <c r="B116" s="6">
        <v>39995</v>
      </c>
      <c r="C116" s="2">
        <v>6.3288000000000002</v>
      </c>
      <c r="D116" s="2">
        <v>0.92630000000000001</v>
      </c>
      <c r="E116" s="4">
        <v>87.484800000000007</v>
      </c>
      <c r="F116" s="2">
        <v>1169.94</v>
      </c>
      <c r="G116" s="4">
        <v>0.65820000000000001</v>
      </c>
      <c r="H116" s="3">
        <v>124745.86</v>
      </c>
      <c r="I116" s="4">
        <v>21746.18</v>
      </c>
    </row>
    <row r="117" spans="1:9">
      <c r="A117">
        <v>116</v>
      </c>
      <c r="B117" s="6">
        <v>40026</v>
      </c>
      <c r="C117" s="2">
        <v>6.3962000000000003</v>
      </c>
      <c r="D117" s="2">
        <v>0.93620000000000003</v>
      </c>
      <c r="E117" s="4">
        <v>88.8643</v>
      </c>
      <c r="F117" s="2">
        <v>1159.6300000000001</v>
      </c>
      <c r="G117" s="4">
        <v>0.65649999999999997</v>
      </c>
      <c r="H117" s="3">
        <v>124536.07</v>
      </c>
      <c r="I117" s="4">
        <v>22108.27</v>
      </c>
    </row>
    <row r="118" spans="1:9">
      <c r="A118">
        <v>117</v>
      </c>
      <c r="B118" s="6">
        <v>40057</v>
      </c>
      <c r="C118" s="2">
        <v>6.5656999999999996</v>
      </c>
      <c r="D118" s="2">
        <v>0.96160000000000001</v>
      </c>
      <c r="E118" s="4">
        <v>87.843299999999999</v>
      </c>
      <c r="F118" s="2">
        <v>1166.98</v>
      </c>
      <c r="G118" s="4">
        <v>0.66039999999999999</v>
      </c>
      <c r="H118" s="3">
        <v>133406.64000000001</v>
      </c>
      <c r="I118" s="4">
        <v>22725.95</v>
      </c>
    </row>
    <row r="119" spans="1:9">
      <c r="A119">
        <v>118</v>
      </c>
      <c r="B119" s="6">
        <v>40087</v>
      </c>
      <c r="C119" s="2">
        <v>6.6780999999999997</v>
      </c>
      <c r="D119" s="2">
        <v>0.97819999999999996</v>
      </c>
      <c r="E119" s="4">
        <v>88.412400000000005</v>
      </c>
      <c r="F119" s="2">
        <v>1148.95</v>
      </c>
      <c r="G119" s="4">
        <v>0.66039999999999999</v>
      </c>
      <c r="H119" s="3">
        <v>128776.33</v>
      </c>
      <c r="I119" s="4">
        <v>23282.720000000001</v>
      </c>
    </row>
    <row r="120" spans="1:9">
      <c r="A120">
        <v>119</v>
      </c>
      <c r="B120" s="6">
        <v>40118</v>
      </c>
      <c r="C120" s="2">
        <v>6.7398999999999996</v>
      </c>
      <c r="D120" s="2">
        <v>0.98709999999999998</v>
      </c>
      <c r="E120" s="4">
        <v>87.935100000000006</v>
      </c>
      <c r="F120" s="2">
        <v>1148.18</v>
      </c>
      <c r="G120" s="4">
        <v>0.66220000000000001</v>
      </c>
      <c r="H120" s="3">
        <v>133674.46</v>
      </c>
      <c r="I120" s="4">
        <v>23887.88</v>
      </c>
    </row>
    <row r="121" spans="1:9">
      <c r="A121">
        <v>120</v>
      </c>
      <c r="B121" s="6">
        <v>40148</v>
      </c>
      <c r="C121" s="2">
        <v>6.6295000000000002</v>
      </c>
      <c r="D121" s="2">
        <v>0.97099999999999997</v>
      </c>
      <c r="E121" s="4">
        <v>87.357699999999994</v>
      </c>
      <c r="F121" s="2">
        <v>1132.73</v>
      </c>
      <c r="G121" s="4">
        <v>0.66590000000000005</v>
      </c>
      <c r="H121" s="3">
        <v>143985</v>
      </c>
      <c r="I121" s="4">
        <v>23991.52</v>
      </c>
    </row>
    <row r="122" spans="1:9">
      <c r="A122">
        <v>121</v>
      </c>
      <c r="B122" s="6">
        <v>40179</v>
      </c>
      <c r="C122" s="2">
        <v>6.5987999999999998</v>
      </c>
      <c r="D122" s="2">
        <v>0.96650000000000003</v>
      </c>
      <c r="E122" s="4">
        <v>88.255399999999995</v>
      </c>
      <c r="F122" s="2">
        <v>1103.94</v>
      </c>
      <c r="G122" s="4">
        <v>0.67749999999999999</v>
      </c>
      <c r="H122" s="3">
        <v>142819.57999999999</v>
      </c>
      <c r="I122" s="4">
        <v>24152.21</v>
      </c>
    </row>
    <row r="123" spans="1:9">
      <c r="A123">
        <v>122</v>
      </c>
      <c r="B123" s="6">
        <v>40210</v>
      </c>
      <c r="C123" s="2">
        <v>6.3673000000000002</v>
      </c>
      <c r="D123" s="2">
        <v>0.93240000000000001</v>
      </c>
      <c r="E123" s="4">
        <v>84.022999999999996</v>
      </c>
      <c r="F123" s="2">
        <v>1078.3599999999999</v>
      </c>
      <c r="G123" s="4">
        <v>0.68189999999999995</v>
      </c>
      <c r="H123" s="3">
        <v>152629.41</v>
      </c>
      <c r="I123" s="4">
        <v>24245.91</v>
      </c>
    </row>
    <row r="124" spans="1:9">
      <c r="A124">
        <v>123</v>
      </c>
      <c r="B124" s="6">
        <v>40238</v>
      </c>
      <c r="C124" s="2">
        <v>6.4035000000000002</v>
      </c>
      <c r="D124" s="2">
        <v>0.93799999999999994</v>
      </c>
      <c r="E124" s="4">
        <v>85.105000000000004</v>
      </c>
      <c r="F124" s="2">
        <v>1065.9100000000001</v>
      </c>
      <c r="G124" s="4">
        <v>0.69089999999999996</v>
      </c>
      <c r="H124" s="3">
        <v>150032.84</v>
      </c>
      <c r="I124" s="4">
        <v>24470.84</v>
      </c>
    </row>
    <row r="125" spans="1:9">
      <c r="A125">
        <v>124</v>
      </c>
      <c r="B125" s="6">
        <v>40269</v>
      </c>
      <c r="C125" s="2">
        <v>6.3941999999999997</v>
      </c>
      <c r="D125" s="2">
        <v>0.93700000000000006</v>
      </c>
      <c r="E125" s="4">
        <v>87.588200000000001</v>
      </c>
      <c r="F125" s="2">
        <v>1045.6400000000001</v>
      </c>
      <c r="G125" s="4">
        <v>0.69730000000000003</v>
      </c>
      <c r="H125" s="3">
        <v>147027.84</v>
      </c>
      <c r="I125" s="4">
        <v>24905.119999999999</v>
      </c>
    </row>
    <row r="126" spans="1:9">
      <c r="A126">
        <v>125</v>
      </c>
      <c r="B126" s="6">
        <v>40299</v>
      </c>
      <c r="C126" s="2">
        <v>6.0517000000000003</v>
      </c>
      <c r="D126" s="2">
        <v>0.88639999999999997</v>
      </c>
      <c r="E126" s="4">
        <v>81.524699999999996</v>
      </c>
      <c r="F126" s="2">
        <v>1031.42</v>
      </c>
      <c r="G126" s="4">
        <v>0.70409999999999995</v>
      </c>
      <c r="H126" s="3">
        <v>147128.24</v>
      </c>
      <c r="I126" s="4">
        <v>24395.06</v>
      </c>
    </row>
    <row r="127" spans="1:9">
      <c r="A127">
        <v>126</v>
      </c>
      <c r="B127" s="6">
        <v>40330</v>
      </c>
      <c r="C127" s="2">
        <v>6.0513000000000003</v>
      </c>
      <c r="D127" s="2">
        <v>0.88739999999999997</v>
      </c>
      <c r="E127" s="4">
        <v>80.615600000000001</v>
      </c>
      <c r="F127" s="2">
        <v>1078.3599999999999</v>
      </c>
      <c r="G127" s="4">
        <v>0.72650000000000003</v>
      </c>
      <c r="H127" s="3">
        <v>154234.48000000001</v>
      </c>
      <c r="I127" s="4">
        <v>24542.75</v>
      </c>
    </row>
    <row r="128" spans="1:9">
      <c r="A128">
        <v>127</v>
      </c>
      <c r="B128" s="6">
        <v>40360</v>
      </c>
      <c r="C128" s="2">
        <v>6.4279999999999999</v>
      </c>
      <c r="D128" s="2">
        <v>0.9486</v>
      </c>
      <c r="E128" s="4">
        <v>83.0411</v>
      </c>
      <c r="F128" s="2">
        <v>1143.19</v>
      </c>
      <c r="G128" s="4">
        <v>0.74209999999999998</v>
      </c>
      <c r="H128" s="3">
        <v>154338.06</v>
      </c>
      <c r="I128" s="4">
        <v>25388.94</v>
      </c>
    </row>
    <row r="129" spans="1:9">
      <c r="A129">
        <v>128</v>
      </c>
      <c r="B129" s="6">
        <v>40391</v>
      </c>
      <c r="C129" s="2">
        <v>6.5315000000000003</v>
      </c>
      <c r="D129" s="2">
        <v>0.96230000000000004</v>
      </c>
      <c r="E129" s="4">
        <v>82.253900000000002</v>
      </c>
      <c r="F129" s="2">
        <v>1136.25</v>
      </c>
      <c r="G129" s="4">
        <v>0.74609999999999999</v>
      </c>
      <c r="H129" s="3">
        <v>154473.79999999999</v>
      </c>
      <c r="I129" s="4">
        <v>25478.38</v>
      </c>
    </row>
    <row r="130" spans="1:9">
      <c r="A130">
        <v>129</v>
      </c>
      <c r="B130" s="6">
        <v>40422</v>
      </c>
      <c r="C130" s="2">
        <v>6.7245999999999997</v>
      </c>
      <c r="D130" s="2">
        <v>0.997</v>
      </c>
      <c r="E130" s="4">
        <v>84.199200000000005</v>
      </c>
      <c r="F130" s="2">
        <v>1159.58</v>
      </c>
      <c r="G130" s="4">
        <v>0.76339999999999997</v>
      </c>
      <c r="H130" s="3">
        <v>161320.34</v>
      </c>
      <c r="I130" s="4">
        <v>26483.03</v>
      </c>
    </row>
    <row r="131" spans="1:9">
      <c r="A131">
        <v>130</v>
      </c>
      <c r="B131" s="6">
        <v>40452</v>
      </c>
      <c r="C131" s="2">
        <v>6.8795000000000002</v>
      </c>
      <c r="D131" s="2">
        <v>1.0318000000000001</v>
      </c>
      <c r="E131" s="4">
        <v>84.360100000000003</v>
      </c>
      <c r="F131" s="2">
        <v>1157.76</v>
      </c>
      <c r="G131" s="4">
        <v>0.74199999999999999</v>
      </c>
      <c r="H131" s="3">
        <v>166138.28</v>
      </c>
      <c r="I131" s="4">
        <v>27608.99</v>
      </c>
    </row>
    <row r="132" spans="1:9">
      <c r="A132">
        <v>131</v>
      </c>
      <c r="B132" s="6">
        <v>40483</v>
      </c>
      <c r="C132" s="2">
        <v>6.7592999999999996</v>
      </c>
      <c r="D132" s="2">
        <v>1.0161</v>
      </c>
      <c r="E132" s="4">
        <v>83.880799999999994</v>
      </c>
      <c r="F132" s="2">
        <v>1148.03</v>
      </c>
      <c r="G132" s="4">
        <v>0.74360000000000004</v>
      </c>
      <c r="H132" s="3">
        <v>171774.25</v>
      </c>
      <c r="I132" s="4">
        <v>27678.09</v>
      </c>
    </row>
    <row r="133" spans="1:9">
      <c r="A133">
        <v>132</v>
      </c>
      <c r="B133" s="6">
        <v>40513</v>
      </c>
      <c r="C133" s="2">
        <v>6.8602999999999996</v>
      </c>
      <c r="D133" s="2">
        <v>1.0318000000000001</v>
      </c>
      <c r="E133" s="4">
        <v>85.929699999999997</v>
      </c>
      <c r="F133" s="2">
        <v>1181.4100000000001</v>
      </c>
      <c r="G133" s="4">
        <v>0.7802</v>
      </c>
      <c r="H133" s="3">
        <v>185311.08</v>
      </c>
      <c r="I133" s="4">
        <v>28473.38</v>
      </c>
    </row>
    <row r="134" spans="1:9">
      <c r="A134">
        <v>133</v>
      </c>
      <c r="B134" s="6">
        <v>40544</v>
      </c>
      <c r="C134" s="2">
        <v>6.9051999999999998</v>
      </c>
      <c r="D134" s="2">
        <v>1.0467</v>
      </c>
      <c r="E134" s="4">
        <v>86.374799999999993</v>
      </c>
      <c r="F134" s="2">
        <v>1171.1500000000001</v>
      </c>
      <c r="G134" s="4">
        <v>0.7833</v>
      </c>
      <c r="H134" s="3">
        <v>194084.48000000001</v>
      </c>
      <c r="I134" s="4">
        <v>29316.74</v>
      </c>
    </row>
    <row r="135" spans="1:9">
      <c r="A135">
        <v>134</v>
      </c>
      <c r="B135" s="6">
        <v>40575</v>
      </c>
      <c r="C135" s="2">
        <v>6.9222999999999999</v>
      </c>
      <c r="D135" s="2">
        <v>1.0527</v>
      </c>
      <c r="E135" s="4">
        <v>86.940799999999996</v>
      </c>
      <c r="F135" s="2">
        <v>1177.46</v>
      </c>
      <c r="G135" s="4">
        <v>0.77110000000000001</v>
      </c>
      <c r="H135" s="3">
        <v>191229.92</v>
      </c>
      <c r="I135" s="4">
        <v>29913.86</v>
      </c>
    </row>
    <row r="136" spans="1:9">
      <c r="A136">
        <v>135</v>
      </c>
      <c r="B136" s="6">
        <v>40603</v>
      </c>
      <c r="C136" s="2">
        <v>7.1451000000000002</v>
      </c>
      <c r="D136" s="2">
        <v>1.0881000000000001</v>
      </c>
      <c r="E136" s="4">
        <v>88.852900000000005</v>
      </c>
      <c r="F136" s="2">
        <v>1219.0899999999999</v>
      </c>
      <c r="G136" s="4">
        <v>0.77639999999999998</v>
      </c>
      <c r="H136" s="3">
        <v>192565.38</v>
      </c>
      <c r="I136" s="4">
        <v>30446.74</v>
      </c>
    </row>
    <row r="137" spans="1:9">
      <c r="A137">
        <v>136</v>
      </c>
      <c r="B137" s="6">
        <v>40634</v>
      </c>
      <c r="C137" s="2">
        <v>7.2697000000000003</v>
      </c>
      <c r="D137" s="2">
        <v>1.1141000000000001</v>
      </c>
      <c r="E137" s="4">
        <v>92.7072</v>
      </c>
      <c r="F137" s="2">
        <v>1207.1199999999999</v>
      </c>
      <c r="G137" s="4">
        <v>0.77049999999999996</v>
      </c>
      <c r="H137" s="3">
        <v>193309.49</v>
      </c>
      <c r="I137" s="4">
        <v>31458.43</v>
      </c>
    </row>
    <row r="138" spans="1:9">
      <c r="A138">
        <v>137</v>
      </c>
      <c r="B138" s="6">
        <v>40664</v>
      </c>
      <c r="C138" s="2">
        <v>7.4362000000000004</v>
      </c>
      <c r="D138" s="2">
        <v>1.1448</v>
      </c>
      <c r="E138" s="4">
        <v>92.853700000000003</v>
      </c>
      <c r="F138" s="2">
        <v>1241.68</v>
      </c>
      <c r="G138" s="4">
        <v>0.79910000000000003</v>
      </c>
      <c r="H138" s="3">
        <v>196186.05</v>
      </c>
      <c r="I138" s="4">
        <v>31659.97</v>
      </c>
    </row>
    <row r="139" spans="1:9">
      <c r="A139">
        <v>138</v>
      </c>
      <c r="B139" s="6">
        <v>40695</v>
      </c>
      <c r="C139" s="2">
        <v>7.7058999999999997</v>
      </c>
      <c r="D139" s="2">
        <v>1.19</v>
      </c>
      <c r="E139" s="4">
        <v>95.691699999999997</v>
      </c>
      <c r="F139" s="2">
        <v>1287.1600000000001</v>
      </c>
      <c r="G139" s="4">
        <v>0.82709999999999995</v>
      </c>
      <c r="H139" s="3">
        <v>203469.88</v>
      </c>
      <c r="I139" s="4">
        <v>31974.91</v>
      </c>
    </row>
    <row r="140" spans="1:9">
      <c r="A140">
        <v>139</v>
      </c>
      <c r="B140" s="6">
        <v>40725</v>
      </c>
      <c r="C140" s="2">
        <v>7.8452000000000002</v>
      </c>
      <c r="D140" s="2">
        <v>1.2159</v>
      </c>
      <c r="E140" s="4">
        <v>96.418599999999998</v>
      </c>
      <c r="F140" s="2">
        <v>1286.24</v>
      </c>
      <c r="G140" s="4">
        <v>0.85</v>
      </c>
      <c r="H140" s="3">
        <v>202490.07</v>
      </c>
      <c r="I140" s="4">
        <v>32452.83</v>
      </c>
    </row>
    <row r="141" spans="1:9">
      <c r="A141">
        <v>140</v>
      </c>
      <c r="B141" s="6">
        <v>40756</v>
      </c>
      <c r="C141" s="2">
        <v>8.1877999999999993</v>
      </c>
      <c r="D141" s="2">
        <v>1.2802</v>
      </c>
      <c r="E141" s="4">
        <v>98.669399999999996</v>
      </c>
      <c r="F141" s="2">
        <v>1375.59</v>
      </c>
      <c r="G141" s="4">
        <v>0.89249999999999996</v>
      </c>
      <c r="H141" s="3">
        <v>205141.33</v>
      </c>
      <c r="I141" s="4">
        <v>32624.99</v>
      </c>
    </row>
    <row r="142" spans="1:9">
      <c r="A142">
        <v>141</v>
      </c>
      <c r="B142" s="6">
        <v>40787</v>
      </c>
      <c r="C142" s="2">
        <v>7.3665000000000003</v>
      </c>
      <c r="D142" s="2">
        <v>1.153</v>
      </c>
      <c r="E142" s="4">
        <v>88.611199999999997</v>
      </c>
      <c r="F142" s="2">
        <v>1284.19</v>
      </c>
      <c r="G142" s="4">
        <v>0.83650000000000002</v>
      </c>
      <c r="H142" s="3">
        <v>212204.15</v>
      </c>
      <c r="I142" s="4">
        <v>32016.83</v>
      </c>
    </row>
    <row r="143" spans="1:9">
      <c r="A143">
        <v>142</v>
      </c>
      <c r="B143" s="6">
        <v>40817</v>
      </c>
      <c r="C143" s="2">
        <v>7.1151</v>
      </c>
      <c r="D143" s="2">
        <v>1.1158999999999999</v>
      </c>
      <c r="E143" s="4">
        <v>85.534400000000005</v>
      </c>
      <c r="F143" s="2">
        <v>1286.93</v>
      </c>
      <c r="G143" s="4">
        <v>0.81340000000000001</v>
      </c>
      <c r="H143" s="3">
        <v>212819.83</v>
      </c>
      <c r="I143" s="4">
        <v>32737.96</v>
      </c>
    </row>
    <row r="144" spans="1:9">
      <c r="A144">
        <v>143</v>
      </c>
      <c r="B144" s="6">
        <v>40848</v>
      </c>
      <c r="C144" s="2">
        <v>7.0034000000000001</v>
      </c>
      <c r="D144" s="2">
        <v>1.1017999999999999</v>
      </c>
      <c r="E144" s="4">
        <v>85.412000000000006</v>
      </c>
      <c r="F144" s="2">
        <v>1250.06</v>
      </c>
      <c r="G144" s="4">
        <v>0.81200000000000006</v>
      </c>
      <c r="H144" s="3">
        <v>216624.49</v>
      </c>
      <c r="I144" s="4">
        <v>32209.07</v>
      </c>
    </row>
    <row r="145" spans="1:9">
      <c r="A145">
        <v>144</v>
      </c>
      <c r="B145" s="6">
        <v>40878</v>
      </c>
      <c r="C145" s="2">
        <v>6.8266</v>
      </c>
      <c r="D145" s="2">
        <v>1.0731999999999999</v>
      </c>
      <c r="E145" s="4">
        <v>83.506600000000006</v>
      </c>
      <c r="F145" s="2">
        <v>1232.3</v>
      </c>
      <c r="G145" s="4">
        <v>0.81459999999999999</v>
      </c>
      <c r="H145" s="3">
        <v>224641.76</v>
      </c>
      <c r="I145" s="4">
        <v>31811.48</v>
      </c>
    </row>
    <row r="146" spans="1:9">
      <c r="A146">
        <v>145</v>
      </c>
      <c r="B146" s="6">
        <v>40909</v>
      </c>
      <c r="C146" s="2">
        <v>6.7252999999999998</v>
      </c>
      <c r="D146" s="2">
        <v>1.0657000000000001</v>
      </c>
      <c r="E146" s="4">
        <v>81.994600000000005</v>
      </c>
      <c r="F146" s="2">
        <v>1217.97</v>
      </c>
      <c r="G146" s="4">
        <v>0.82599999999999996</v>
      </c>
      <c r="H146" s="3">
        <v>237391.7</v>
      </c>
      <c r="I146" s="4">
        <v>32536.31</v>
      </c>
    </row>
    <row r="147" spans="1:9">
      <c r="A147">
        <v>146</v>
      </c>
      <c r="B147" s="6">
        <v>40940</v>
      </c>
      <c r="C147" s="2">
        <v>6.8994</v>
      </c>
      <c r="D147" s="2">
        <v>1.0960000000000001</v>
      </c>
      <c r="E147" s="4">
        <v>86.086699999999993</v>
      </c>
      <c r="F147" s="2">
        <v>1230.54</v>
      </c>
      <c r="G147" s="4">
        <v>0.82830000000000004</v>
      </c>
      <c r="H147" s="3">
        <v>223343.11</v>
      </c>
      <c r="I147" s="4">
        <v>33096.57</v>
      </c>
    </row>
    <row r="148" spans="1:9">
      <c r="A148">
        <v>147</v>
      </c>
      <c r="B148" s="6">
        <v>40969</v>
      </c>
      <c r="C148" s="2">
        <v>6.9204999999999997</v>
      </c>
      <c r="D148" s="2">
        <v>1.0953999999999999</v>
      </c>
      <c r="E148" s="4">
        <v>90.358800000000002</v>
      </c>
      <c r="F148" s="2">
        <v>1233.03</v>
      </c>
      <c r="G148" s="4">
        <v>0.82920000000000005</v>
      </c>
      <c r="H148" s="3">
        <v>226684.28</v>
      </c>
      <c r="I148" s="4">
        <v>33049.71</v>
      </c>
    </row>
    <row r="149" spans="1:9">
      <c r="A149">
        <v>148</v>
      </c>
      <c r="B149" s="6">
        <v>41000</v>
      </c>
      <c r="C149" s="2">
        <v>6.9161000000000001</v>
      </c>
      <c r="D149" s="2">
        <v>1.0953999999999999</v>
      </c>
      <c r="E149" s="4">
        <v>89.091800000000006</v>
      </c>
      <c r="F149" s="2">
        <v>1243.17</v>
      </c>
      <c r="G149" s="4">
        <v>0.83189999999999997</v>
      </c>
      <c r="H149" s="3">
        <v>224365.65</v>
      </c>
      <c r="I149" s="4">
        <v>32989.129999999997</v>
      </c>
    </row>
    <row r="150" spans="1:9">
      <c r="A150">
        <v>149</v>
      </c>
      <c r="B150" s="6">
        <v>41030</v>
      </c>
      <c r="C150" s="2">
        <v>6.7431999999999999</v>
      </c>
      <c r="D150" s="2">
        <v>1.0667</v>
      </c>
      <c r="E150" s="4">
        <v>85.024100000000004</v>
      </c>
      <c r="F150" s="2">
        <v>1235.23</v>
      </c>
      <c r="G150" s="4">
        <v>0.83240000000000003</v>
      </c>
      <c r="H150" s="3">
        <v>221952.79</v>
      </c>
      <c r="I150" s="4">
        <v>32061.09</v>
      </c>
    </row>
    <row r="151" spans="1:9">
      <c r="A151">
        <v>150</v>
      </c>
      <c r="B151" s="6">
        <v>41061</v>
      </c>
      <c r="C151" s="2">
        <v>6.6039000000000003</v>
      </c>
      <c r="D151" s="2">
        <v>1.0445</v>
      </c>
      <c r="E151" s="4">
        <v>82.803799999999995</v>
      </c>
      <c r="F151" s="2">
        <v>1216.4100000000001</v>
      </c>
      <c r="G151" s="4">
        <v>0.83260000000000001</v>
      </c>
      <c r="H151" s="3">
        <v>228050.85</v>
      </c>
      <c r="I151" s="4">
        <v>32400.05</v>
      </c>
    </row>
    <row r="152" spans="1:9">
      <c r="A152">
        <v>151</v>
      </c>
      <c r="B152" s="6">
        <v>41091</v>
      </c>
      <c r="C152" s="2">
        <v>6.4661999999999997</v>
      </c>
      <c r="D152" s="2">
        <v>1.0239</v>
      </c>
      <c r="E152" s="4">
        <v>80.899799999999999</v>
      </c>
      <c r="F152" s="2">
        <v>1169.95</v>
      </c>
      <c r="G152" s="4">
        <v>0.83260000000000001</v>
      </c>
      <c r="H152" s="3">
        <v>225528.76</v>
      </c>
      <c r="I152" s="4">
        <v>32399.52</v>
      </c>
    </row>
    <row r="153" spans="1:9">
      <c r="A153">
        <v>152</v>
      </c>
      <c r="B153" s="6">
        <v>41122</v>
      </c>
      <c r="C153" s="2">
        <v>6.5320999999999998</v>
      </c>
      <c r="D153" s="2">
        <v>1.0318000000000001</v>
      </c>
      <c r="E153" s="4">
        <v>81.197299999999998</v>
      </c>
      <c r="F153" s="2">
        <v>1168.0899999999999</v>
      </c>
      <c r="G153" s="4">
        <v>0.83260000000000001</v>
      </c>
      <c r="H153" s="3">
        <v>228487.35</v>
      </c>
      <c r="I153" s="4">
        <v>32729.01</v>
      </c>
    </row>
    <row r="154" spans="1:9">
      <c r="A154">
        <v>153</v>
      </c>
      <c r="B154" s="6">
        <v>41153</v>
      </c>
      <c r="C154" s="2">
        <v>6.7369000000000003</v>
      </c>
      <c r="D154" s="2">
        <v>1.0640000000000001</v>
      </c>
      <c r="E154" s="4">
        <v>83.188599999999994</v>
      </c>
      <c r="F154" s="2">
        <v>1194.98</v>
      </c>
      <c r="G154" s="4">
        <v>0.82709999999999995</v>
      </c>
      <c r="H154" s="3">
        <v>236032.58</v>
      </c>
      <c r="I154" s="4">
        <v>32850.949999999997</v>
      </c>
    </row>
    <row r="155" spans="1:9">
      <c r="A155">
        <v>154</v>
      </c>
      <c r="B155" s="6">
        <v>41183</v>
      </c>
      <c r="C155" s="2">
        <v>6.7601000000000004</v>
      </c>
      <c r="D155" s="2">
        <v>1.0724</v>
      </c>
      <c r="E155" s="4">
        <v>84.696100000000001</v>
      </c>
      <c r="F155" s="2">
        <v>1186.04</v>
      </c>
      <c r="G155" s="4">
        <v>0.8266</v>
      </c>
      <c r="H155" s="3">
        <v>234515.97</v>
      </c>
      <c r="I155" s="4">
        <v>32874.26</v>
      </c>
    </row>
    <row r="156" spans="1:9">
      <c r="A156">
        <v>155</v>
      </c>
      <c r="B156" s="6">
        <v>41214</v>
      </c>
      <c r="C156" s="2">
        <v>6.6845999999999997</v>
      </c>
      <c r="D156" s="2">
        <v>1.0644</v>
      </c>
      <c r="E156" s="4">
        <v>86.179599999999994</v>
      </c>
      <c r="F156" s="2">
        <v>1157.24</v>
      </c>
      <c r="G156" s="4">
        <v>0.82969999999999999</v>
      </c>
      <c r="H156" s="3">
        <v>234898.2</v>
      </c>
      <c r="I156" s="4">
        <v>32976.71</v>
      </c>
    </row>
    <row r="157" spans="1:9">
      <c r="A157">
        <v>156</v>
      </c>
      <c r="B157" s="6">
        <v>41244</v>
      </c>
      <c r="C157" s="2">
        <v>6.8296999999999999</v>
      </c>
      <c r="D157" s="2">
        <v>1.0852999999999999</v>
      </c>
      <c r="E157" s="4">
        <v>90.907300000000006</v>
      </c>
      <c r="F157" s="2">
        <v>1167.0899999999999</v>
      </c>
      <c r="G157" s="4">
        <v>0.8276</v>
      </c>
      <c r="H157" s="3">
        <v>252345.17</v>
      </c>
      <c r="I157" s="4">
        <v>33115.89</v>
      </c>
    </row>
    <row r="158" spans="1:9">
      <c r="A158">
        <v>157</v>
      </c>
      <c r="B158" s="6">
        <v>41275</v>
      </c>
      <c r="C158" s="2">
        <v>6.7950999999999997</v>
      </c>
      <c r="D158" s="2">
        <v>1.0819000000000001</v>
      </c>
      <c r="E158" s="4">
        <v>96.393900000000002</v>
      </c>
      <c r="F158" s="2">
        <v>1151.76</v>
      </c>
      <c r="G158" s="4">
        <v>0.81410000000000005</v>
      </c>
      <c r="H158" s="3">
        <v>252943.96</v>
      </c>
      <c r="I158" s="4">
        <v>34100.61</v>
      </c>
    </row>
    <row r="159" spans="1:9">
      <c r="A159">
        <v>158</v>
      </c>
      <c r="B159" s="6">
        <v>41306</v>
      </c>
      <c r="C159" s="2">
        <v>6.8331999999999997</v>
      </c>
      <c r="D159" s="2">
        <v>1.0867</v>
      </c>
      <c r="E159" s="4">
        <v>101.17400000000001</v>
      </c>
      <c r="F159" s="2">
        <v>1181.6199999999999</v>
      </c>
      <c r="G159" s="4">
        <v>0.81289999999999996</v>
      </c>
      <c r="H159" s="3">
        <v>251965.27</v>
      </c>
      <c r="I159" s="4">
        <v>33954.18</v>
      </c>
    </row>
    <row r="160" spans="1:9">
      <c r="A160">
        <v>159</v>
      </c>
      <c r="B160" s="6">
        <v>41334</v>
      </c>
      <c r="C160" s="2">
        <v>6.6351000000000004</v>
      </c>
      <c r="D160" s="2">
        <v>1.0573999999999999</v>
      </c>
      <c r="E160" s="4">
        <v>100.202</v>
      </c>
      <c r="F160" s="2">
        <v>1166.5899999999999</v>
      </c>
      <c r="G160" s="4">
        <v>0.8155</v>
      </c>
      <c r="H160" s="3">
        <v>253649.82</v>
      </c>
      <c r="I160" s="4">
        <v>34426.49</v>
      </c>
    </row>
    <row r="161" spans="1:9">
      <c r="A161">
        <v>160</v>
      </c>
      <c r="B161" s="6">
        <v>41365</v>
      </c>
      <c r="C161" s="2">
        <v>6.6669</v>
      </c>
      <c r="D161" s="2">
        <v>1.0678000000000001</v>
      </c>
      <c r="E161" s="4">
        <v>104.542</v>
      </c>
      <c r="F161" s="2">
        <v>1197.73</v>
      </c>
      <c r="G161" s="4">
        <v>0.81989999999999996</v>
      </c>
      <c r="H161" s="3">
        <v>251510.58</v>
      </c>
      <c r="I161" s="4">
        <v>35344.82</v>
      </c>
    </row>
    <row r="162" spans="1:9">
      <c r="A162">
        <v>161</v>
      </c>
      <c r="B162" s="6">
        <v>41395</v>
      </c>
      <c r="C162" s="2">
        <v>6.4837999999999996</v>
      </c>
      <c r="D162" s="2">
        <v>1.0464</v>
      </c>
      <c r="E162" s="4">
        <v>105.633</v>
      </c>
      <c r="F162" s="2">
        <v>1163.44</v>
      </c>
      <c r="G162" s="4">
        <v>0.80610000000000004</v>
      </c>
      <c r="H162" s="3">
        <v>249455.52</v>
      </c>
      <c r="I162" s="4">
        <v>35148.07</v>
      </c>
    </row>
    <row r="163" spans="1:9">
      <c r="A163">
        <v>162</v>
      </c>
      <c r="B163" s="6">
        <v>41426</v>
      </c>
      <c r="C163" s="2">
        <v>6.6047000000000002</v>
      </c>
      <c r="D163" s="2">
        <v>1.0692999999999999</v>
      </c>
      <c r="E163" s="4">
        <v>104.27</v>
      </c>
      <c r="F163" s="2">
        <v>1214.22</v>
      </c>
      <c r="G163" s="4">
        <v>0.8115</v>
      </c>
      <c r="H163" s="3">
        <v>257776.47</v>
      </c>
      <c r="I163" s="4">
        <v>34966.86</v>
      </c>
    </row>
    <row r="164" spans="1:9">
      <c r="A164">
        <v>163</v>
      </c>
      <c r="B164" s="6">
        <v>41456</v>
      </c>
      <c r="C164" s="2">
        <v>6.5374999999999996</v>
      </c>
      <c r="D164" s="2">
        <v>1.0583</v>
      </c>
      <c r="E164" s="4">
        <v>105.509</v>
      </c>
      <c r="F164" s="2">
        <v>1191.3399999999999</v>
      </c>
      <c r="G164" s="4">
        <v>0.80889999999999995</v>
      </c>
      <c r="H164" s="3">
        <v>254421.13</v>
      </c>
      <c r="I164" s="4">
        <v>35478.1</v>
      </c>
    </row>
    <row r="165" spans="1:9">
      <c r="A165">
        <v>164</v>
      </c>
      <c r="B165" s="6">
        <v>41487</v>
      </c>
      <c r="C165" s="2">
        <v>6.6584000000000003</v>
      </c>
      <c r="D165" s="2">
        <v>1.0802</v>
      </c>
      <c r="E165" s="4">
        <v>105.68899999999999</v>
      </c>
      <c r="F165" s="2">
        <v>1205.48</v>
      </c>
      <c r="G165" s="4">
        <v>0.81100000000000005</v>
      </c>
      <c r="H165" s="3">
        <v>257316.7</v>
      </c>
      <c r="I165" s="4">
        <v>35530.43</v>
      </c>
    </row>
    <row r="166" spans="1:9">
      <c r="A166">
        <v>165</v>
      </c>
      <c r="B166" s="6">
        <v>41518</v>
      </c>
      <c r="C166" s="2">
        <v>6.6638999999999999</v>
      </c>
      <c r="D166" s="2">
        <v>1.083</v>
      </c>
      <c r="E166" s="4">
        <v>107.34699999999999</v>
      </c>
      <c r="F166" s="2">
        <v>1173.83</v>
      </c>
      <c r="G166" s="4">
        <v>0.81100000000000005</v>
      </c>
      <c r="H166" s="3">
        <v>263137.87</v>
      </c>
      <c r="I166" s="4">
        <v>36626.620000000003</v>
      </c>
    </row>
    <row r="167" spans="1:9">
      <c r="A167">
        <v>166</v>
      </c>
      <c r="B167" s="6">
        <v>41548</v>
      </c>
      <c r="C167" s="2">
        <v>6.7874999999999996</v>
      </c>
      <c r="D167" s="2">
        <v>1.1073999999999999</v>
      </c>
      <c r="E167" s="4">
        <v>108.312</v>
      </c>
      <c r="F167" s="2">
        <v>1181.49</v>
      </c>
      <c r="G167" s="4">
        <v>0.81179999999999997</v>
      </c>
      <c r="H167" s="3">
        <v>258407.14</v>
      </c>
      <c r="I167" s="4">
        <v>37365.870000000003</v>
      </c>
    </row>
    <row r="168" spans="1:9">
      <c r="A168">
        <v>167</v>
      </c>
      <c r="B168" s="6">
        <v>41579</v>
      </c>
      <c r="C168" s="2">
        <v>6.7159000000000004</v>
      </c>
      <c r="D168" s="2">
        <v>1.0953999999999999</v>
      </c>
      <c r="E168" s="4">
        <v>109.592</v>
      </c>
      <c r="F168" s="2">
        <v>1163.6400000000001</v>
      </c>
      <c r="G168" s="4">
        <v>0.81179999999999997</v>
      </c>
      <c r="H168" s="3">
        <v>260121.97</v>
      </c>
      <c r="I168" s="4">
        <v>37894.51</v>
      </c>
    </row>
    <row r="169" spans="1:9">
      <c r="A169">
        <v>168</v>
      </c>
      <c r="B169" s="6">
        <v>41609</v>
      </c>
      <c r="C169" s="2">
        <v>6.843</v>
      </c>
      <c r="D169" s="2">
        <v>1.1187</v>
      </c>
      <c r="E169" s="4">
        <v>115.85299999999999</v>
      </c>
      <c r="F169" s="2">
        <v>1182.18</v>
      </c>
      <c r="G169" s="4">
        <v>0.8165</v>
      </c>
      <c r="H169" s="3">
        <v>271023.09000000003</v>
      </c>
      <c r="I169" s="4">
        <v>38213.15</v>
      </c>
    </row>
    <row r="170" spans="1:9">
      <c r="A170">
        <v>169</v>
      </c>
      <c r="B170" s="6">
        <v>41640</v>
      </c>
      <c r="C170" s="2">
        <v>6.7538999999999998</v>
      </c>
      <c r="D170" s="2">
        <v>1.1072</v>
      </c>
      <c r="E170" s="4">
        <v>115.10299999999999</v>
      </c>
      <c r="F170" s="2">
        <v>1180.31</v>
      </c>
      <c r="G170" s="4">
        <v>0.8125</v>
      </c>
      <c r="H170" s="3">
        <v>287732.11</v>
      </c>
      <c r="I170" s="4">
        <v>38666.410000000003</v>
      </c>
    </row>
    <row r="171" spans="1:9">
      <c r="A171">
        <v>170</v>
      </c>
      <c r="B171" s="6">
        <v>41671</v>
      </c>
      <c r="C171" s="2">
        <v>6.8284000000000002</v>
      </c>
      <c r="D171" s="2">
        <v>1.1176999999999999</v>
      </c>
      <c r="E171" s="4">
        <v>114.119</v>
      </c>
      <c r="F171" s="2">
        <v>1197.8900000000001</v>
      </c>
      <c r="G171" s="4">
        <v>0.81859999999999999</v>
      </c>
      <c r="H171" s="3">
        <v>273997.48</v>
      </c>
      <c r="I171" s="4">
        <v>39137.39</v>
      </c>
    </row>
    <row r="172" spans="1:9">
      <c r="A172">
        <v>171</v>
      </c>
      <c r="B172" s="6">
        <v>41699</v>
      </c>
      <c r="C172" s="2">
        <v>6.9790999999999999</v>
      </c>
      <c r="D172" s="2">
        <v>1.1357999999999999</v>
      </c>
      <c r="E172" s="4">
        <v>116.205</v>
      </c>
      <c r="F172" s="2">
        <v>1216.07</v>
      </c>
      <c r="G172" s="4">
        <v>0.8216</v>
      </c>
      <c r="H172" s="3">
        <v>274741.06</v>
      </c>
      <c r="I172" s="4">
        <v>39480.97</v>
      </c>
    </row>
    <row r="173" spans="1:9">
      <c r="A173">
        <v>172</v>
      </c>
      <c r="B173" s="6">
        <v>41730</v>
      </c>
      <c r="C173" s="2">
        <v>6.9894999999999996</v>
      </c>
      <c r="D173" s="2">
        <v>1.1325000000000001</v>
      </c>
      <c r="E173" s="4">
        <v>116.06699999999999</v>
      </c>
      <c r="F173" s="2">
        <v>1181.1500000000001</v>
      </c>
      <c r="G173" s="4">
        <v>0.82020000000000004</v>
      </c>
      <c r="H173" s="3">
        <v>272963.09000000003</v>
      </c>
      <c r="I173" s="4">
        <v>39787.949999999997</v>
      </c>
    </row>
    <row r="174" spans="1:9">
      <c r="A174">
        <v>173</v>
      </c>
      <c r="B174" s="6">
        <v>41760</v>
      </c>
      <c r="C174" s="2">
        <v>6.9398</v>
      </c>
      <c r="D174" s="2">
        <v>1.1255999999999999</v>
      </c>
      <c r="E174" s="4">
        <v>114.616</v>
      </c>
      <c r="F174" s="2">
        <v>1153.92</v>
      </c>
      <c r="G174" s="4">
        <v>0.81940000000000002</v>
      </c>
      <c r="H174" s="3">
        <v>273929.23</v>
      </c>
      <c r="I174" s="4">
        <v>39838.9</v>
      </c>
    </row>
    <row r="175" spans="1:9">
      <c r="A175">
        <v>174</v>
      </c>
      <c r="B175" s="6">
        <v>41791</v>
      </c>
      <c r="C175" s="2">
        <v>6.8773999999999997</v>
      </c>
      <c r="D175" s="2">
        <v>1.1166</v>
      </c>
      <c r="E175" s="4">
        <v>113.923</v>
      </c>
      <c r="F175" s="2">
        <v>1137.81</v>
      </c>
      <c r="G175" s="4">
        <v>0.82099999999999995</v>
      </c>
      <c r="H175" s="3">
        <v>279898.65999999997</v>
      </c>
      <c r="I175" s="4">
        <v>39932.129999999997</v>
      </c>
    </row>
    <row r="176" spans="1:9">
      <c r="A176">
        <v>175</v>
      </c>
      <c r="B176" s="6">
        <v>41821</v>
      </c>
      <c r="C176" s="2">
        <v>6.8760000000000003</v>
      </c>
      <c r="D176" s="2">
        <v>1.1146</v>
      </c>
      <c r="E176" s="4">
        <v>113.355</v>
      </c>
      <c r="F176" s="2">
        <v>1137.7</v>
      </c>
      <c r="G176" s="4">
        <v>0.82299999999999995</v>
      </c>
      <c r="H176" s="3">
        <v>276652.23</v>
      </c>
      <c r="I176" s="4">
        <v>39662.67</v>
      </c>
    </row>
    <row r="177" spans="1:9">
      <c r="A177">
        <v>176</v>
      </c>
      <c r="B177" s="6">
        <v>41852</v>
      </c>
      <c r="C177" s="2">
        <v>6.7709000000000001</v>
      </c>
      <c r="D177" s="2">
        <v>1.0993999999999999</v>
      </c>
      <c r="E177" s="4">
        <v>113.19199999999999</v>
      </c>
      <c r="F177" s="2">
        <v>1127.25</v>
      </c>
      <c r="G177" s="4">
        <v>0.82530000000000003</v>
      </c>
      <c r="H177" s="3">
        <v>277957.39</v>
      </c>
      <c r="I177" s="4">
        <v>39688.25</v>
      </c>
    </row>
    <row r="178" spans="1:9">
      <c r="A178">
        <v>177</v>
      </c>
      <c r="B178" s="6">
        <v>41883</v>
      </c>
      <c r="C178" s="2">
        <v>6.5681000000000003</v>
      </c>
      <c r="D178" s="2">
        <v>1.0677000000000001</v>
      </c>
      <c r="E178" s="4">
        <v>114.61799999999999</v>
      </c>
      <c r="F178" s="2">
        <v>1105.49</v>
      </c>
      <c r="G178" s="4">
        <v>0.82799999999999996</v>
      </c>
      <c r="H178" s="3">
        <v>285299.18</v>
      </c>
      <c r="I178" s="4">
        <v>38877</v>
      </c>
    </row>
    <row r="179" spans="1:9">
      <c r="A179">
        <v>178</v>
      </c>
      <c r="B179" s="6">
        <v>41913</v>
      </c>
      <c r="C179" s="2">
        <v>6.4394</v>
      </c>
      <c r="D179" s="2">
        <v>1.0488</v>
      </c>
      <c r="E179" s="4">
        <v>113.28100000000001</v>
      </c>
      <c r="F179" s="2">
        <v>1114.1400000000001</v>
      </c>
      <c r="G179" s="4">
        <v>0.82779999999999998</v>
      </c>
      <c r="H179" s="3">
        <v>279382.15999999997</v>
      </c>
      <c r="I179" s="4">
        <v>38529.18</v>
      </c>
    </row>
    <row r="180" spans="1:9">
      <c r="A180">
        <v>179</v>
      </c>
      <c r="B180" s="6">
        <v>41944</v>
      </c>
      <c r="C180" s="2">
        <v>6.3685</v>
      </c>
      <c r="D180" s="2">
        <v>1.0369999999999999</v>
      </c>
      <c r="E180" s="4">
        <v>120.41200000000001</v>
      </c>
      <c r="F180" s="2">
        <v>1138.42</v>
      </c>
      <c r="G180" s="4">
        <v>0.83140000000000003</v>
      </c>
      <c r="H180" s="3">
        <v>280045.59000000003</v>
      </c>
      <c r="I180" s="4">
        <v>38473.54</v>
      </c>
    </row>
    <row r="181" spans="1:9">
      <c r="A181">
        <v>180</v>
      </c>
      <c r="B181" s="6">
        <v>41974</v>
      </c>
      <c r="C181" s="2">
        <v>6.2813999999999997</v>
      </c>
      <c r="D181" s="2">
        <v>1.0237000000000001</v>
      </c>
      <c r="E181" s="4">
        <v>122.408</v>
      </c>
      <c r="F181" s="2">
        <v>1130.95</v>
      </c>
      <c r="G181" s="4">
        <v>0.83160000000000001</v>
      </c>
      <c r="H181" s="3">
        <v>294093.02</v>
      </c>
      <c r="I181" s="4">
        <v>38430.18</v>
      </c>
    </row>
    <row r="182" spans="1:9">
      <c r="B182" s="6"/>
      <c r="C182" s="2"/>
      <c r="D182" s="2"/>
      <c r="E182" s="4"/>
      <c r="F182" s="2"/>
      <c r="G182" s="4"/>
      <c r="H182" s="3"/>
      <c r="I182" s="4"/>
    </row>
    <row r="183" spans="1:9">
      <c r="B183" s="5" t="s">
        <v>9</v>
      </c>
      <c r="C183">
        <f>SUM(C2:C181)</f>
        <v>1127.9024000000002</v>
      </c>
      <c r="D183">
        <f t="shared" ref="D183:I183" si="0">SUM(D2:D181)</f>
        <v>156.00829999999993</v>
      </c>
      <c r="E183">
        <f>SUM(E2:E181)</f>
        <v>15984.935399999997</v>
      </c>
      <c r="F183">
        <f t="shared" si="0"/>
        <v>173898.66500000012</v>
      </c>
      <c r="G183">
        <f t="shared" si="0"/>
        <v>125.73829999999998</v>
      </c>
      <c r="H183">
        <f t="shared" si="0"/>
        <v>21447212.180000003</v>
      </c>
      <c r="I183">
        <f t="shared" si="0"/>
        <v>2986590.1400000015</v>
      </c>
    </row>
    <row r="184" spans="1:9">
      <c r="B184" s="5" t="s">
        <v>10</v>
      </c>
      <c r="C184">
        <f>MIN(C2:C181)</f>
        <v>4.6383999999999999</v>
      </c>
      <c r="D184">
        <f t="shared" ref="D184:I184" si="1">MIN(D2:D181)</f>
        <v>0.56040000000000001</v>
      </c>
      <c r="E184">
        <f>MIN(E2:E181)</f>
        <v>60.849200000000003</v>
      </c>
      <c r="F184">
        <f t="shared" si="1"/>
        <v>636.04700000000003</v>
      </c>
      <c r="G184">
        <f t="shared" si="1"/>
        <v>0.59840000000000004</v>
      </c>
      <c r="H184">
        <f t="shared" si="1"/>
        <v>31508.15</v>
      </c>
      <c r="I184">
        <f t="shared" si="1"/>
        <v>1561</v>
      </c>
    </row>
    <row r="185" spans="1:9">
      <c r="B185" s="5" t="s">
        <v>11</v>
      </c>
      <c r="C185">
        <f>MAX(C2:C181)</f>
        <v>8.1877999999999993</v>
      </c>
      <c r="D185">
        <f t="shared" ref="D185:I185" si="2">MAX(D2:D181)</f>
        <v>1.2802</v>
      </c>
      <c r="E185">
        <f>MAX(E2:E181)</f>
        <v>122.408</v>
      </c>
      <c r="F185">
        <f t="shared" si="2"/>
        <v>1375.59</v>
      </c>
      <c r="G185">
        <f t="shared" si="2"/>
        <v>0.89249999999999996</v>
      </c>
      <c r="H185">
        <f t="shared" si="2"/>
        <v>294093.02</v>
      </c>
      <c r="I185">
        <f t="shared" si="2"/>
        <v>39932.129999999997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</vt:lpstr>
      <vt:lpstr>normalization original</vt:lpstr>
      <vt:lpstr>normalization Log money</vt:lpstr>
      <vt:lpstr>Delta Log money - GBP</vt:lpstr>
      <vt:lpstr>Delta Log money </vt:lpstr>
      <vt:lpstr>statistics of 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Ethan</dc:creator>
  <cp:lastModifiedBy>Ethan Lin</cp:lastModifiedBy>
  <dcterms:created xsi:type="dcterms:W3CDTF">2018-10-16T02:25:25Z</dcterms:created>
  <dcterms:modified xsi:type="dcterms:W3CDTF">2018-12-29T11:42:24Z</dcterms:modified>
</cp:coreProperties>
</file>