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673669A2-1C1B-C444-8B7D-ED2FB6F05173}" xr6:coauthVersionLast="38" xr6:coauthVersionMax="38" xr10:uidLastSave="{00000000-0000-0000-0000-000000000000}"/>
  <bookViews>
    <workbookView xWindow="59200" yWindow="-3160" windowWidth="25600" windowHeight="28340" activeTab="1" xr2:uid="{5D69072E-D12B-1044-B073-DC0DE73CAB59}"/>
  </bookViews>
  <sheets>
    <sheet name="norm Log money - GBP" sheetId="9" state="hidden" r:id="rId1"/>
    <sheet name="Delta Log money - GBP" sheetId="8" r:id="rId2"/>
    <sheet name="norm original" sheetId="5" r:id="rId3"/>
    <sheet name="original" sheetId="1" r:id="rId4"/>
    <sheet name="Delta Log money " sheetId="3" r:id="rId5"/>
    <sheet name="norm Delta Log money" sheetId="7" state="hidden" r:id="rId6"/>
    <sheet name="statistics of data" sheetId="6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5" i="6" l="1"/>
  <c r="I184" i="6"/>
  <c r="I183" i="6"/>
  <c r="H183" i="6"/>
  <c r="H184" i="6"/>
  <c r="H117" i="7" s="1"/>
  <c r="H185" i="6"/>
  <c r="H8" i="7" s="1"/>
  <c r="H175" i="7" l="1"/>
  <c r="H59" i="7"/>
  <c r="H92" i="7"/>
  <c r="H91" i="7"/>
  <c r="H177" i="7"/>
  <c r="H176" i="7"/>
  <c r="H57" i="7"/>
  <c r="H33" i="7"/>
  <c r="H143" i="7"/>
  <c r="H31" i="7"/>
  <c r="H83" i="7"/>
  <c r="H58" i="7"/>
  <c r="H167" i="7"/>
  <c r="H151" i="7"/>
  <c r="H32" i="7"/>
  <c r="H142" i="7"/>
  <c r="H118" i="7"/>
  <c r="H7" i="7"/>
  <c r="H116" i="7"/>
  <c r="H107" i="7"/>
  <c r="H82" i="7"/>
  <c r="H106" i="7"/>
  <c r="H56" i="7"/>
  <c r="H47" i="7"/>
  <c r="H141" i="7"/>
  <c r="H21" i="7"/>
  <c r="H115" i="7"/>
  <c r="H166" i="7"/>
  <c r="H81" i="7"/>
  <c r="H139" i="7"/>
  <c r="H105" i="7"/>
  <c r="H46" i="7"/>
  <c r="H104" i="7"/>
  <c r="H19" i="7"/>
  <c r="H103" i="7"/>
  <c r="H44" i="7"/>
  <c r="H154" i="7"/>
  <c r="H128" i="7"/>
  <c r="H95" i="7"/>
  <c r="H69" i="7"/>
  <c r="H43" i="7"/>
  <c r="H10" i="7"/>
  <c r="H140" i="7"/>
  <c r="H22" i="7"/>
  <c r="H165" i="7"/>
  <c r="H131" i="7"/>
  <c r="H163" i="7"/>
  <c r="H71" i="7"/>
  <c r="H70" i="7"/>
  <c r="H179" i="7"/>
  <c r="H153" i="7"/>
  <c r="H127" i="7"/>
  <c r="H94" i="7"/>
  <c r="H68" i="7"/>
  <c r="H35" i="7"/>
  <c r="H9" i="7"/>
  <c r="H23" i="7"/>
  <c r="H55" i="7"/>
  <c r="H12" i="7"/>
  <c r="H80" i="7"/>
  <c r="H164" i="7"/>
  <c r="H79" i="7"/>
  <c r="H20" i="7"/>
  <c r="H130" i="7"/>
  <c r="H45" i="7"/>
  <c r="H155" i="7"/>
  <c r="H129" i="7"/>
  <c r="H11" i="7"/>
  <c r="H178" i="7"/>
  <c r="H152" i="7"/>
  <c r="H119" i="7"/>
  <c r="H93" i="7"/>
  <c r="H67" i="7"/>
  <c r="H34" i="7"/>
  <c r="H174" i="7"/>
  <c r="H162" i="7"/>
  <c r="H150" i="7"/>
  <c r="H138" i="7"/>
  <c r="H126" i="7"/>
  <c r="H114" i="7"/>
  <c r="H90" i="7"/>
  <c r="H54" i="7"/>
  <c r="H6" i="7"/>
  <c r="H102" i="7"/>
  <c r="H173" i="7"/>
  <c r="H161" i="7"/>
  <c r="H149" i="7"/>
  <c r="H137" i="7"/>
  <c r="H125" i="7"/>
  <c r="H113" i="7"/>
  <c r="H101" i="7"/>
  <c r="H89" i="7"/>
  <c r="H77" i="7"/>
  <c r="H65" i="7"/>
  <c r="H53" i="7"/>
  <c r="H41" i="7"/>
  <c r="H29" i="7"/>
  <c r="H17" i="7"/>
  <c r="H5" i="7"/>
  <c r="H78" i="7"/>
  <c r="H160" i="7"/>
  <c r="H148" i="7"/>
  <c r="H136" i="7"/>
  <c r="H124" i="7"/>
  <c r="H112" i="7"/>
  <c r="H76" i="7"/>
  <c r="H64" i="7"/>
  <c r="H52" i="7"/>
  <c r="H40" i="7"/>
  <c r="H28" i="7"/>
  <c r="H16" i="7"/>
  <c r="H4" i="7"/>
  <c r="H18" i="7"/>
  <c r="H88" i="7"/>
  <c r="H171" i="7"/>
  <c r="H159" i="7"/>
  <c r="H147" i="7"/>
  <c r="H135" i="7"/>
  <c r="H123" i="7"/>
  <c r="H111" i="7"/>
  <c r="H99" i="7"/>
  <c r="H87" i="7"/>
  <c r="H75" i="7"/>
  <c r="H63" i="7"/>
  <c r="H51" i="7"/>
  <c r="H39" i="7"/>
  <c r="H27" i="7"/>
  <c r="H15" i="7"/>
  <c r="H3" i="7"/>
  <c r="H66" i="7"/>
  <c r="H172" i="7"/>
  <c r="H100" i="7"/>
  <c r="H2" i="7"/>
  <c r="H170" i="7"/>
  <c r="H158" i="7"/>
  <c r="H146" i="7"/>
  <c r="H134" i="7"/>
  <c r="H122" i="7"/>
  <c r="H110" i="7"/>
  <c r="H98" i="7"/>
  <c r="H86" i="7"/>
  <c r="H74" i="7"/>
  <c r="H62" i="7"/>
  <c r="H50" i="7"/>
  <c r="H38" i="7"/>
  <c r="H26" i="7"/>
  <c r="H14" i="7"/>
  <c r="H42" i="7"/>
  <c r="H181" i="7"/>
  <c r="H169" i="7"/>
  <c r="H157" i="7"/>
  <c r="H145" i="7"/>
  <c r="H133" i="7"/>
  <c r="H121" i="7"/>
  <c r="H109" i="7"/>
  <c r="H97" i="7"/>
  <c r="H85" i="7"/>
  <c r="H73" i="7"/>
  <c r="H61" i="7"/>
  <c r="H49" i="7"/>
  <c r="H37" i="7"/>
  <c r="H25" i="7"/>
  <c r="H13" i="7"/>
  <c r="H30" i="7"/>
  <c r="H180" i="7"/>
  <c r="H168" i="7"/>
  <c r="H156" i="7"/>
  <c r="H144" i="7"/>
  <c r="H132" i="7"/>
  <c r="H120" i="7"/>
  <c r="H108" i="7"/>
  <c r="H96" i="7"/>
  <c r="H84" i="7"/>
  <c r="H72" i="7"/>
  <c r="H60" i="7"/>
  <c r="H48" i="7"/>
  <c r="H36" i="7"/>
  <c r="H24" i="7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D185" i="6" l="1"/>
  <c r="F185" i="6"/>
  <c r="E185" i="6"/>
  <c r="G185" i="6"/>
  <c r="J185" i="6"/>
  <c r="K185" i="6"/>
  <c r="C185" i="6"/>
  <c r="C92" i="5" s="1"/>
  <c r="D184" i="6"/>
  <c r="F184" i="6"/>
  <c r="F88" i="5" s="1"/>
  <c r="E184" i="6"/>
  <c r="E95" i="5" s="1"/>
  <c r="G184" i="6"/>
  <c r="G31" i="5" s="1"/>
  <c r="J184" i="6"/>
  <c r="K184" i="6"/>
  <c r="C184" i="6"/>
  <c r="C177" i="5" s="1"/>
  <c r="D183" i="6"/>
  <c r="F183" i="6"/>
  <c r="E183" i="6"/>
  <c r="G183" i="6"/>
  <c r="J183" i="6"/>
  <c r="K183" i="6"/>
  <c r="C183" i="6"/>
  <c r="C118" i="5" l="1"/>
  <c r="C80" i="5"/>
  <c r="C57" i="5"/>
  <c r="C56" i="5"/>
  <c r="C20" i="5"/>
  <c r="C10" i="5"/>
  <c r="C126" i="5"/>
  <c r="C139" i="5"/>
  <c r="C70" i="5"/>
  <c r="C70" i="7" s="1"/>
  <c r="C21" i="5"/>
  <c r="D172" i="5"/>
  <c r="D172" i="7" s="1"/>
  <c r="C178" i="5"/>
  <c r="E100" i="5"/>
  <c r="C176" i="5"/>
  <c r="F95" i="5"/>
  <c r="C141" i="5"/>
  <c r="F65" i="5"/>
  <c r="D167" i="5"/>
  <c r="D129" i="5"/>
  <c r="D145" i="5"/>
  <c r="F59" i="5"/>
  <c r="F59" i="7" s="1"/>
  <c r="F89" i="5"/>
  <c r="F89" i="7" s="1"/>
  <c r="I20" i="5"/>
  <c r="I32" i="5"/>
  <c r="I44" i="5"/>
  <c r="I56" i="5"/>
  <c r="I68" i="5"/>
  <c r="I80" i="5"/>
  <c r="I92" i="5"/>
  <c r="I104" i="5"/>
  <c r="I116" i="5"/>
  <c r="I128" i="5"/>
  <c r="I140" i="5"/>
  <c r="I152" i="5"/>
  <c r="I164" i="5"/>
  <c r="I176" i="5"/>
  <c r="I8" i="5"/>
  <c r="H7" i="5"/>
  <c r="H19" i="5"/>
  <c r="H31" i="5"/>
  <c r="H43" i="5"/>
  <c r="H55" i="5"/>
  <c r="H67" i="5"/>
  <c r="H79" i="5"/>
  <c r="H91" i="5"/>
  <c r="H103" i="5"/>
  <c r="H115" i="5"/>
  <c r="H127" i="5"/>
  <c r="H139" i="5"/>
  <c r="H151" i="5"/>
  <c r="H163" i="5"/>
  <c r="H175" i="5"/>
  <c r="I62" i="5"/>
  <c r="I146" i="5"/>
  <c r="H37" i="5"/>
  <c r="H157" i="5"/>
  <c r="I21" i="5"/>
  <c r="I33" i="5"/>
  <c r="I45" i="5"/>
  <c r="I57" i="5"/>
  <c r="I69" i="5"/>
  <c r="I81" i="5"/>
  <c r="I93" i="5"/>
  <c r="I105" i="5"/>
  <c r="I117" i="5"/>
  <c r="I129" i="5"/>
  <c r="I141" i="5"/>
  <c r="I153" i="5"/>
  <c r="I165" i="5"/>
  <c r="I177" i="5"/>
  <c r="I9" i="5"/>
  <c r="H8" i="5"/>
  <c r="H20" i="5"/>
  <c r="H32" i="5"/>
  <c r="H44" i="5"/>
  <c r="H56" i="5"/>
  <c r="H68" i="5"/>
  <c r="H80" i="5"/>
  <c r="H92" i="5"/>
  <c r="H104" i="5"/>
  <c r="H116" i="5"/>
  <c r="H128" i="5"/>
  <c r="H140" i="5"/>
  <c r="H152" i="5"/>
  <c r="H164" i="5"/>
  <c r="H176" i="5"/>
  <c r="I50" i="5"/>
  <c r="I134" i="5"/>
  <c r="H49" i="5"/>
  <c r="H181" i="5"/>
  <c r="I22" i="5"/>
  <c r="I34" i="5"/>
  <c r="I46" i="5"/>
  <c r="I58" i="5"/>
  <c r="I70" i="5"/>
  <c r="I82" i="5"/>
  <c r="I94" i="5"/>
  <c r="I106" i="5"/>
  <c r="I118" i="5"/>
  <c r="I130" i="5"/>
  <c r="I142" i="5"/>
  <c r="I154" i="5"/>
  <c r="I166" i="5"/>
  <c r="I178" i="5"/>
  <c r="I10" i="5"/>
  <c r="H9" i="5"/>
  <c r="H21" i="5"/>
  <c r="H33" i="5"/>
  <c r="H45" i="5"/>
  <c r="H57" i="5"/>
  <c r="H69" i="5"/>
  <c r="H81" i="5"/>
  <c r="H93" i="5"/>
  <c r="H105" i="5"/>
  <c r="H117" i="5"/>
  <c r="H129" i="5"/>
  <c r="H141" i="5"/>
  <c r="H153" i="5"/>
  <c r="H165" i="5"/>
  <c r="H177" i="5"/>
  <c r="I60" i="5"/>
  <c r="I108" i="5"/>
  <c r="I144" i="5"/>
  <c r="I180" i="5"/>
  <c r="H23" i="5"/>
  <c r="H47" i="5"/>
  <c r="H95" i="5"/>
  <c r="H131" i="5"/>
  <c r="H167" i="5"/>
  <c r="H24" i="5"/>
  <c r="H60" i="5"/>
  <c r="H72" i="5"/>
  <c r="H108" i="5"/>
  <c r="H144" i="5"/>
  <c r="H180" i="5"/>
  <c r="I14" i="5"/>
  <c r="I86" i="5"/>
  <c r="I158" i="5"/>
  <c r="H25" i="5"/>
  <c r="H73" i="5"/>
  <c r="H109" i="5"/>
  <c r="H145" i="5"/>
  <c r="I23" i="5"/>
  <c r="I35" i="5"/>
  <c r="I47" i="5"/>
  <c r="I59" i="5"/>
  <c r="I71" i="5"/>
  <c r="I83" i="5"/>
  <c r="I95" i="5"/>
  <c r="I107" i="5"/>
  <c r="I119" i="5"/>
  <c r="I131" i="5"/>
  <c r="I143" i="5"/>
  <c r="I155" i="5"/>
  <c r="I167" i="5"/>
  <c r="I179" i="5"/>
  <c r="I11" i="5"/>
  <c r="H10" i="5"/>
  <c r="H22" i="5"/>
  <c r="H34" i="5"/>
  <c r="H46" i="5"/>
  <c r="H58" i="5"/>
  <c r="H70" i="5"/>
  <c r="H82" i="5"/>
  <c r="H94" i="5"/>
  <c r="H106" i="5"/>
  <c r="H118" i="5"/>
  <c r="H130" i="5"/>
  <c r="H142" i="5"/>
  <c r="H154" i="5"/>
  <c r="H166" i="5"/>
  <c r="H178" i="5"/>
  <c r="I72" i="5"/>
  <c r="I120" i="5"/>
  <c r="I156" i="5"/>
  <c r="I12" i="5"/>
  <c r="H35" i="5"/>
  <c r="H71" i="5"/>
  <c r="H107" i="5"/>
  <c r="H143" i="5"/>
  <c r="H12" i="5"/>
  <c r="H48" i="5"/>
  <c r="H84" i="5"/>
  <c r="H120" i="5"/>
  <c r="H156" i="5"/>
  <c r="I38" i="5"/>
  <c r="I110" i="5"/>
  <c r="I2" i="5"/>
  <c r="H61" i="5"/>
  <c r="H97" i="5"/>
  <c r="H133" i="5"/>
  <c r="I24" i="5"/>
  <c r="I36" i="5"/>
  <c r="I48" i="5"/>
  <c r="I84" i="5"/>
  <c r="I96" i="5"/>
  <c r="I132" i="5"/>
  <c r="I168" i="5"/>
  <c r="H11" i="5"/>
  <c r="H59" i="5"/>
  <c r="H83" i="5"/>
  <c r="H119" i="5"/>
  <c r="H155" i="5"/>
  <c r="H179" i="5"/>
  <c r="H36" i="5"/>
  <c r="H132" i="5"/>
  <c r="I98" i="5"/>
  <c r="I13" i="5"/>
  <c r="I25" i="5"/>
  <c r="I37" i="5"/>
  <c r="I49" i="5"/>
  <c r="I61" i="5"/>
  <c r="I73" i="5"/>
  <c r="I85" i="5"/>
  <c r="I97" i="5"/>
  <c r="I109" i="5"/>
  <c r="I121" i="5"/>
  <c r="I133" i="5"/>
  <c r="I145" i="5"/>
  <c r="I157" i="5"/>
  <c r="I169" i="5"/>
  <c r="I181" i="5"/>
  <c r="H96" i="5"/>
  <c r="H168" i="5"/>
  <c r="I170" i="5"/>
  <c r="H121" i="5"/>
  <c r="I26" i="5"/>
  <c r="I74" i="5"/>
  <c r="I122" i="5"/>
  <c r="H13" i="5"/>
  <c r="H85" i="5"/>
  <c r="H169" i="5"/>
  <c r="I39" i="5"/>
  <c r="I65" i="5"/>
  <c r="I91" i="5"/>
  <c r="I124" i="5"/>
  <c r="I150" i="5"/>
  <c r="I3" i="5"/>
  <c r="H14" i="5"/>
  <c r="H40" i="5"/>
  <c r="H66" i="5"/>
  <c r="H99" i="5"/>
  <c r="H125" i="5"/>
  <c r="H158" i="5"/>
  <c r="I40" i="5"/>
  <c r="I99" i="5"/>
  <c r="I125" i="5"/>
  <c r="I4" i="5"/>
  <c r="H15" i="5"/>
  <c r="H74" i="5"/>
  <c r="H126" i="5"/>
  <c r="H159" i="5"/>
  <c r="I159" i="5"/>
  <c r="H42" i="5"/>
  <c r="H134" i="5"/>
  <c r="I75" i="5"/>
  <c r="I160" i="5"/>
  <c r="H50" i="5"/>
  <c r="H135" i="5"/>
  <c r="I43" i="5"/>
  <c r="I102" i="5"/>
  <c r="I7" i="5"/>
  <c r="H77" i="5"/>
  <c r="H136" i="5"/>
  <c r="I51" i="5"/>
  <c r="I136" i="5"/>
  <c r="H52" i="5"/>
  <c r="H111" i="5"/>
  <c r="I19" i="5"/>
  <c r="I111" i="5"/>
  <c r="H112" i="5"/>
  <c r="H171" i="5"/>
  <c r="I53" i="5"/>
  <c r="H28" i="5"/>
  <c r="H87" i="5"/>
  <c r="I28" i="5"/>
  <c r="I172" i="5"/>
  <c r="I147" i="5"/>
  <c r="H148" i="5"/>
  <c r="I174" i="5"/>
  <c r="H2" i="5"/>
  <c r="I123" i="5"/>
  <c r="H124" i="5"/>
  <c r="I66" i="5"/>
  <c r="I151" i="5"/>
  <c r="H41" i="5"/>
  <c r="H100" i="5"/>
  <c r="H16" i="5"/>
  <c r="H101" i="5"/>
  <c r="I42" i="5"/>
  <c r="I6" i="5"/>
  <c r="H102" i="5"/>
  <c r="I135" i="5"/>
  <c r="H51" i="5"/>
  <c r="I77" i="5"/>
  <c r="H26" i="5"/>
  <c r="H170" i="5"/>
  <c r="I163" i="5"/>
  <c r="H86" i="5"/>
  <c r="H88" i="5"/>
  <c r="I29" i="5"/>
  <c r="H174" i="5"/>
  <c r="I115" i="5"/>
  <c r="H65" i="5"/>
  <c r="I15" i="5"/>
  <c r="I41" i="5"/>
  <c r="I67" i="5"/>
  <c r="I100" i="5"/>
  <c r="I126" i="5"/>
  <c r="I5" i="5"/>
  <c r="H75" i="5"/>
  <c r="H160" i="5"/>
  <c r="I16" i="5"/>
  <c r="I101" i="5"/>
  <c r="I127" i="5"/>
  <c r="H17" i="5"/>
  <c r="H76" i="5"/>
  <c r="H161" i="5"/>
  <c r="I17" i="5"/>
  <c r="I76" i="5"/>
  <c r="I161" i="5"/>
  <c r="H18" i="5"/>
  <c r="H110" i="5"/>
  <c r="H162" i="5"/>
  <c r="I18" i="5"/>
  <c r="I103" i="5"/>
  <c r="I162" i="5"/>
  <c r="H78" i="5"/>
  <c r="H137" i="5"/>
  <c r="I52" i="5"/>
  <c r="I137" i="5"/>
  <c r="H27" i="5"/>
  <c r="H53" i="5"/>
  <c r="H138" i="5"/>
  <c r="I138" i="5"/>
  <c r="H113" i="5"/>
  <c r="I54" i="5"/>
  <c r="H114" i="5"/>
  <c r="I173" i="5"/>
  <c r="H122" i="5"/>
  <c r="I89" i="5"/>
  <c r="H90" i="5"/>
  <c r="I64" i="5"/>
  <c r="H98" i="5"/>
  <c r="I27" i="5"/>
  <c r="H54" i="5"/>
  <c r="I139" i="5"/>
  <c r="H62" i="5"/>
  <c r="H173" i="5"/>
  <c r="I55" i="5"/>
  <c r="H30" i="5"/>
  <c r="I148" i="5"/>
  <c r="H123" i="5"/>
  <c r="I31" i="5"/>
  <c r="I90" i="5"/>
  <c r="H6" i="5"/>
  <c r="H150" i="5"/>
  <c r="I79" i="5"/>
  <c r="H146" i="5"/>
  <c r="I87" i="5"/>
  <c r="H29" i="5"/>
  <c r="I88" i="5"/>
  <c r="H89" i="5"/>
  <c r="H38" i="5"/>
  <c r="H39" i="5"/>
  <c r="I112" i="5"/>
  <c r="H172" i="5"/>
  <c r="I113" i="5"/>
  <c r="H147" i="5"/>
  <c r="H4" i="5"/>
  <c r="I30" i="5"/>
  <c r="H64" i="5"/>
  <c r="I175" i="5"/>
  <c r="I78" i="5"/>
  <c r="I171" i="5"/>
  <c r="H3" i="5"/>
  <c r="I114" i="5"/>
  <c r="H63" i="5"/>
  <c r="I63" i="5"/>
  <c r="H5" i="5"/>
  <c r="H149" i="5"/>
  <c r="I149" i="5"/>
  <c r="D165" i="5"/>
  <c r="G59" i="5"/>
  <c r="G59" i="7" s="1"/>
  <c r="D109" i="5"/>
  <c r="G162" i="5"/>
  <c r="G162" i="7" s="1"/>
  <c r="G126" i="5"/>
  <c r="G126" i="7" s="1"/>
  <c r="F92" i="5"/>
  <c r="C117" i="5"/>
  <c r="C117" i="7" s="1"/>
  <c r="D161" i="5"/>
  <c r="D125" i="5"/>
  <c r="D125" i="7" s="1"/>
  <c r="D107" i="5"/>
  <c r="D107" i="7" s="1"/>
  <c r="G39" i="5"/>
  <c r="G39" i="9" s="1"/>
  <c r="D96" i="5"/>
  <c r="D96" i="9" s="1"/>
  <c r="D2" i="5"/>
  <c r="C174" i="5"/>
  <c r="C174" i="7" s="1"/>
  <c r="C116" i="5"/>
  <c r="C116" i="9" s="1"/>
  <c r="C54" i="5"/>
  <c r="C54" i="7" s="1"/>
  <c r="D177" i="5"/>
  <c r="D177" i="7" s="1"/>
  <c r="D159" i="5"/>
  <c r="D141" i="5"/>
  <c r="D141" i="7" s="1"/>
  <c r="D123" i="5"/>
  <c r="D123" i="7" s="1"/>
  <c r="D105" i="5"/>
  <c r="D105" i="7" s="1"/>
  <c r="D147" i="5"/>
  <c r="D147" i="9" s="1"/>
  <c r="F49" i="5"/>
  <c r="F49" i="7" s="1"/>
  <c r="F2" i="5"/>
  <c r="D179" i="5"/>
  <c r="D179" i="7" s="1"/>
  <c r="C46" i="5"/>
  <c r="C46" i="7" s="1"/>
  <c r="D139" i="5"/>
  <c r="D139" i="9" s="1"/>
  <c r="D121" i="5"/>
  <c r="D121" i="7" s="1"/>
  <c r="E102" i="5"/>
  <c r="E102" i="9" s="1"/>
  <c r="E85" i="5"/>
  <c r="G79" i="5"/>
  <c r="G79" i="7" s="1"/>
  <c r="G2" i="5"/>
  <c r="D181" i="5"/>
  <c r="D181" i="7" s="1"/>
  <c r="F53" i="5"/>
  <c r="F53" i="7" s="1"/>
  <c r="C175" i="5"/>
  <c r="C175" i="9" s="1"/>
  <c r="D175" i="5"/>
  <c r="C164" i="5"/>
  <c r="C164" i="7" s="1"/>
  <c r="C106" i="5"/>
  <c r="C106" i="9" s="1"/>
  <c r="C44" i="5"/>
  <c r="C44" i="7" s="1"/>
  <c r="G174" i="5"/>
  <c r="G156" i="5"/>
  <c r="G138" i="5"/>
  <c r="G120" i="5"/>
  <c r="F102" i="5"/>
  <c r="F102" i="9" s="1"/>
  <c r="F85" i="5"/>
  <c r="F85" i="7" s="1"/>
  <c r="D113" i="5"/>
  <c r="D113" i="7" s="1"/>
  <c r="C31" i="5"/>
  <c r="C31" i="7" s="1"/>
  <c r="D173" i="5"/>
  <c r="D173" i="7" s="1"/>
  <c r="D155" i="5"/>
  <c r="D155" i="7" s="1"/>
  <c r="D137" i="5"/>
  <c r="D137" i="9" s="1"/>
  <c r="D119" i="5"/>
  <c r="F81" i="5"/>
  <c r="F81" i="9" s="1"/>
  <c r="D131" i="5"/>
  <c r="D131" i="7" s="1"/>
  <c r="D111" i="5"/>
  <c r="D111" i="7" s="1"/>
  <c r="D163" i="5"/>
  <c r="D163" i="7" s="1"/>
  <c r="G92" i="5"/>
  <c r="G92" i="7" s="1"/>
  <c r="C55" i="5"/>
  <c r="D143" i="5"/>
  <c r="D143" i="9" s="1"/>
  <c r="C115" i="5"/>
  <c r="C115" i="7" s="1"/>
  <c r="G53" i="5"/>
  <c r="G53" i="9" s="1"/>
  <c r="C151" i="5"/>
  <c r="C151" i="9" s="1"/>
  <c r="C91" i="5"/>
  <c r="C91" i="7" s="1"/>
  <c r="C30" i="5"/>
  <c r="D171" i="5"/>
  <c r="D171" i="7" s="1"/>
  <c r="D153" i="5"/>
  <c r="D153" i="9" s="1"/>
  <c r="D135" i="5"/>
  <c r="D135" i="7" s="1"/>
  <c r="D117" i="5"/>
  <c r="D117" i="7" s="1"/>
  <c r="F100" i="5"/>
  <c r="F100" i="9" s="1"/>
  <c r="F77" i="5"/>
  <c r="F77" i="7" s="1"/>
  <c r="D149" i="5"/>
  <c r="D149" i="7" s="1"/>
  <c r="E93" i="5"/>
  <c r="E93" i="9" s="1"/>
  <c r="E2" i="5"/>
  <c r="G180" i="5"/>
  <c r="G180" i="7" s="1"/>
  <c r="G108" i="5"/>
  <c r="G108" i="7" s="1"/>
  <c r="C165" i="5"/>
  <c r="C152" i="5"/>
  <c r="C152" i="7" s="1"/>
  <c r="E89" i="5"/>
  <c r="E89" i="7" s="1"/>
  <c r="C150" i="5"/>
  <c r="C150" i="7" s="1"/>
  <c r="C82" i="5"/>
  <c r="C82" i="7" s="1"/>
  <c r="C22" i="5"/>
  <c r="C22" i="7" s="1"/>
  <c r="D169" i="5"/>
  <c r="D151" i="5"/>
  <c r="D151" i="7" s="1"/>
  <c r="D133" i="5"/>
  <c r="D133" i="7" s="1"/>
  <c r="D115" i="5"/>
  <c r="D115" i="7" s="1"/>
  <c r="D100" i="5"/>
  <c r="D100" i="7" s="1"/>
  <c r="F71" i="5"/>
  <c r="F71" i="9" s="1"/>
  <c r="D127" i="5"/>
  <c r="G144" i="5"/>
  <c r="G144" i="9" s="1"/>
  <c r="D157" i="5"/>
  <c r="D157" i="7" s="1"/>
  <c r="C142" i="5"/>
  <c r="C142" i="7" s="1"/>
  <c r="C81" i="5"/>
  <c r="C81" i="7" s="1"/>
  <c r="G168" i="5"/>
  <c r="G168" i="7" s="1"/>
  <c r="G150" i="5"/>
  <c r="G150" i="7" s="1"/>
  <c r="G132" i="5"/>
  <c r="G132" i="7" s="1"/>
  <c r="G114" i="5"/>
  <c r="G114" i="7" s="1"/>
  <c r="D98" i="5"/>
  <c r="D98" i="7" s="1"/>
  <c r="G65" i="5"/>
  <c r="G65" i="7" s="1"/>
  <c r="C139" i="7"/>
  <c r="C139" i="9"/>
  <c r="C10" i="7"/>
  <c r="C10" i="9"/>
  <c r="D129" i="7"/>
  <c r="D129" i="9"/>
  <c r="C178" i="7"/>
  <c r="C178" i="9"/>
  <c r="F95" i="7"/>
  <c r="F95" i="9"/>
  <c r="C57" i="7"/>
  <c r="C57" i="9"/>
  <c r="C56" i="7"/>
  <c r="C56" i="9"/>
  <c r="D96" i="7"/>
  <c r="D159" i="7"/>
  <c r="D159" i="9"/>
  <c r="F88" i="7"/>
  <c r="F88" i="9"/>
  <c r="G31" i="7"/>
  <c r="G31" i="9"/>
  <c r="D167" i="7"/>
  <c r="D167" i="9"/>
  <c r="E85" i="7"/>
  <c r="E85" i="9"/>
  <c r="E95" i="7"/>
  <c r="E95" i="9"/>
  <c r="D165" i="7"/>
  <c r="D165" i="9"/>
  <c r="C177" i="7"/>
  <c r="C177" i="9"/>
  <c r="D127" i="7"/>
  <c r="D127" i="9"/>
  <c r="G144" i="7"/>
  <c r="C20" i="7"/>
  <c r="C20" i="9"/>
  <c r="E100" i="7"/>
  <c r="E100" i="9"/>
  <c r="F81" i="7"/>
  <c r="C80" i="7"/>
  <c r="C80" i="9"/>
  <c r="F65" i="7"/>
  <c r="F65" i="9"/>
  <c r="D147" i="7"/>
  <c r="E93" i="7"/>
  <c r="C175" i="7"/>
  <c r="D161" i="7"/>
  <c r="D161" i="9"/>
  <c r="G138" i="7"/>
  <c r="G138" i="9"/>
  <c r="F102" i="7"/>
  <c r="C92" i="7"/>
  <c r="C92" i="9"/>
  <c r="C30" i="7"/>
  <c r="C30" i="9"/>
  <c r="D153" i="7"/>
  <c r="D117" i="9"/>
  <c r="F100" i="7"/>
  <c r="C126" i="7"/>
  <c r="C126" i="9"/>
  <c r="D109" i="7"/>
  <c r="D109" i="9"/>
  <c r="C176" i="7"/>
  <c r="C176" i="9"/>
  <c r="C165" i="7"/>
  <c r="C165" i="9"/>
  <c r="D175" i="7"/>
  <c r="D175" i="9"/>
  <c r="C106" i="7"/>
  <c r="G174" i="7"/>
  <c r="G174" i="9"/>
  <c r="G120" i="7"/>
  <c r="G120" i="9"/>
  <c r="D169" i="7"/>
  <c r="D169" i="9"/>
  <c r="D100" i="9"/>
  <c r="F71" i="7"/>
  <c r="C141" i="7"/>
  <c r="C141" i="9"/>
  <c r="D145" i="7"/>
  <c r="D145" i="9"/>
  <c r="C118" i="7"/>
  <c r="C118" i="9"/>
  <c r="F92" i="7"/>
  <c r="F92" i="9"/>
  <c r="C55" i="7"/>
  <c r="C55" i="9"/>
  <c r="D157" i="9"/>
  <c r="G156" i="7"/>
  <c r="G156" i="9"/>
  <c r="D119" i="7"/>
  <c r="D119" i="9"/>
  <c r="C21" i="7"/>
  <c r="C21" i="9"/>
  <c r="J4" i="5"/>
  <c r="J16" i="5"/>
  <c r="J28" i="5"/>
  <c r="J40" i="5"/>
  <c r="J52" i="5"/>
  <c r="J64" i="5"/>
  <c r="J76" i="5"/>
  <c r="J88" i="5"/>
  <c r="J100" i="5"/>
  <c r="J112" i="5"/>
  <c r="J124" i="5"/>
  <c r="J136" i="5"/>
  <c r="J148" i="5"/>
  <c r="J160" i="5"/>
  <c r="J172" i="5"/>
  <c r="J107" i="5"/>
  <c r="J72" i="5"/>
  <c r="J85" i="5"/>
  <c r="J181" i="5"/>
  <c r="J26" i="5"/>
  <c r="J170" i="5"/>
  <c r="J87" i="5"/>
  <c r="J5" i="5"/>
  <c r="J17" i="5"/>
  <c r="J29" i="5"/>
  <c r="J41" i="5"/>
  <c r="J53" i="5"/>
  <c r="J65" i="5"/>
  <c r="J77" i="5"/>
  <c r="J89" i="5"/>
  <c r="J101" i="5"/>
  <c r="J113" i="5"/>
  <c r="J125" i="5"/>
  <c r="J137" i="5"/>
  <c r="J149" i="5"/>
  <c r="J161" i="5"/>
  <c r="J173" i="5"/>
  <c r="J119" i="5"/>
  <c r="J84" i="5"/>
  <c r="J96" i="5"/>
  <c r="J120" i="5"/>
  <c r="J144" i="5"/>
  <c r="J168" i="5"/>
  <c r="J13" i="5"/>
  <c r="J74" i="5"/>
  <c r="J146" i="5"/>
  <c r="J39" i="5"/>
  <c r="J171" i="5"/>
  <c r="J6" i="5"/>
  <c r="J18" i="5"/>
  <c r="J30" i="5"/>
  <c r="J42" i="5"/>
  <c r="J54" i="5"/>
  <c r="J66" i="5"/>
  <c r="J78" i="5"/>
  <c r="J90" i="5"/>
  <c r="J102" i="5"/>
  <c r="J114" i="5"/>
  <c r="J126" i="5"/>
  <c r="J138" i="5"/>
  <c r="J150" i="5"/>
  <c r="J162" i="5"/>
  <c r="J174" i="5"/>
  <c r="J47" i="5"/>
  <c r="J155" i="5"/>
  <c r="J12" i="5"/>
  <c r="J49" i="5"/>
  <c r="J121" i="5"/>
  <c r="J50" i="5"/>
  <c r="J110" i="5"/>
  <c r="J2" i="5"/>
  <c r="J15" i="5"/>
  <c r="J159" i="5"/>
  <c r="J7" i="5"/>
  <c r="J19" i="5"/>
  <c r="J31" i="5"/>
  <c r="J43" i="5"/>
  <c r="J55" i="5"/>
  <c r="J67" i="5"/>
  <c r="J79" i="5"/>
  <c r="J91" i="5"/>
  <c r="J103" i="5"/>
  <c r="J115" i="5"/>
  <c r="J127" i="5"/>
  <c r="J139" i="5"/>
  <c r="J151" i="5"/>
  <c r="J163" i="5"/>
  <c r="J175" i="5"/>
  <c r="J59" i="5"/>
  <c r="J167" i="5"/>
  <c r="J24" i="5"/>
  <c r="J37" i="5"/>
  <c r="J109" i="5"/>
  <c r="J38" i="5"/>
  <c r="J122" i="5"/>
  <c r="J27" i="5"/>
  <c r="J147" i="5"/>
  <c r="J8" i="5"/>
  <c r="J20" i="5"/>
  <c r="J32" i="5"/>
  <c r="J44" i="5"/>
  <c r="J56" i="5"/>
  <c r="J68" i="5"/>
  <c r="J80" i="5"/>
  <c r="J92" i="5"/>
  <c r="J104" i="5"/>
  <c r="J116" i="5"/>
  <c r="J128" i="5"/>
  <c r="J140" i="5"/>
  <c r="J152" i="5"/>
  <c r="J164" i="5"/>
  <c r="J176" i="5"/>
  <c r="J83" i="5"/>
  <c r="J131" i="5"/>
  <c r="J48" i="5"/>
  <c r="J73" i="5"/>
  <c r="J133" i="5"/>
  <c r="J86" i="5"/>
  <c r="J63" i="5"/>
  <c r="J135" i="5"/>
  <c r="J9" i="5"/>
  <c r="J21" i="5"/>
  <c r="J33" i="5"/>
  <c r="J45" i="5"/>
  <c r="J57" i="5"/>
  <c r="J69" i="5"/>
  <c r="J81" i="5"/>
  <c r="J93" i="5"/>
  <c r="J105" i="5"/>
  <c r="J117" i="5"/>
  <c r="J129" i="5"/>
  <c r="J141" i="5"/>
  <c r="J153" i="5"/>
  <c r="J165" i="5"/>
  <c r="J177" i="5"/>
  <c r="J71" i="5"/>
  <c r="J143" i="5"/>
  <c r="J36" i="5"/>
  <c r="J61" i="5"/>
  <c r="J157" i="5"/>
  <c r="J98" i="5"/>
  <c r="J75" i="5"/>
  <c r="J123" i="5"/>
  <c r="J10" i="5"/>
  <c r="J22" i="5"/>
  <c r="J34" i="5"/>
  <c r="J46" i="5"/>
  <c r="J58" i="5"/>
  <c r="J70" i="5"/>
  <c r="J82" i="5"/>
  <c r="J94" i="5"/>
  <c r="J106" i="5"/>
  <c r="J118" i="5"/>
  <c r="J130" i="5"/>
  <c r="J142" i="5"/>
  <c r="J154" i="5"/>
  <c r="J166" i="5"/>
  <c r="J178" i="5"/>
  <c r="J95" i="5"/>
  <c r="J179" i="5"/>
  <c r="J60" i="5"/>
  <c r="J108" i="5"/>
  <c r="J132" i="5"/>
  <c r="J156" i="5"/>
  <c r="J180" i="5"/>
  <c r="J25" i="5"/>
  <c r="J145" i="5"/>
  <c r="J62" i="5"/>
  <c r="J158" i="5"/>
  <c r="J51" i="5"/>
  <c r="J111" i="5"/>
  <c r="J11" i="5"/>
  <c r="J23" i="5"/>
  <c r="J35" i="5"/>
  <c r="J97" i="5"/>
  <c r="J169" i="5"/>
  <c r="J14" i="5"/>
  <c r="J134" i="5"/>
  <c r="J99" i="5"/>
  <c r="J3" i="5"/>
  <c r="G81" i="5"/>
  <c r="C6" i="5"/>
  <c r="C102" i="5"/>
  <c r="C18" i="5"/>
  <c r="C90" i="5"/>
  <c r="C78" i="5"/>
  <c r="C166" i="5"/>
  <c r="C140" i="5"/>
  <c r="C114" i="5"/>
  <c r="C79" i="5"/>
  <c r="C45" i="5"/>
  <c r="C19" i="5"/>
  <c r="G178" i="5"/>
  <c r="G172" i="5"/>
  <c r="G166" i="5"/>
  <c r="G160" i="5"/>
  <c r="G154" i="5"/>
  <c r="G148" i="5"/>
  <c r="G142" i="5"/>
  <c r="G136" i="5"/>
  <c r="G130" i="5"/>
  <c r="G124" i="5"/>
  <c r="G118" i="5"/>
  <c r="G112" i="5"/>
  <c r="G106" i="5"/>
  <c r="G77" i="5"/>
  <c r="C9" i="5"/>
  <c r="G29" i="5"/>
  <c r="G37" i="5"/>
  <c r="G45" i="5"/>
  <c r="C130" i="5"/>
  <c r="C104" i="5"/>
  <c r="C68" i="5"/>
  <c r="C8" i="5"/>
  <c r="G88" i="5"/>
  <c r="C163" i="5"/>
  <c r="C42" i="5"/>
  <c r="E166" i="5"/>
  <c r="E152" i="5"/>
  <c r="E174" i="5"/>
  <c r="E148" i="5"/>
  <c r="E170" i="5"/>
  <c r="E180" i="5"/>
  <c r="E164" i="5"/>
  <c r="E162" i="5"/>
  <c r="E176" i="5"/>
  <c r="E160" i="5"/>
  <c r="E168" i="5"/>
  <c r="E172" i="5"/>
  <c r="E178" i="5"/>
  <c r="C162" i="5"/>
  <c r="C129" i="5"/>
  <c r="C103" i="5"/>
  <c r="C67" i="5"/>
  <c r="C34" i="5"/>
  <c r="C7" i="5"/>
  <c r="G176" i="5"/>
  <c r="G170" i="5"/>
  <c r="G164" i="5"/>
  <c r="G158" i="5"/>
  <c r="G152" i="5"/>
  <c r="G146" i="5"/>
  <c r="G140" i="5"/>
  <c r="G134" i="5"/>
  <c r="G128" i="5"/>
  <c r="G122" i="5"/>
  <c r="G116" i="5"/>
  <c r="G110" i="5"/>
  <c r="G104" i="5"/>
  <c r="G97" i="5"/>
  <c r="G71" i="5"/>
  <c r="G47" i="5"/>
  <c r="C138" i="5"/>
  <c r="C105" i="5"/>
  <c r="C69" i="5"/>
  <c r="C43" i="5"/>
  <c r="C11" i="5"/>
  <c r="C154" i="5"/>
  <c r="C128" i="5"/>
  <c r="C94" i="5"/>
  <c r="C66" i="5"/>
  <c r="C33" i="5"/>
  <c r="C153" i="5"/>
  <c r="C127" i="5"/>
  <c r="C93" i="5"/>
  <c r="C58" i="5"/>
  <c r="C32" i="5"/>
  <c r="G102" i="5"/>
  <c r="G95" i="5"/>
  <c r="G85" i="5"/>
  <c r="E158" i="5"/>
  <c r="E156" i="5"/>
  <c r="E154" i="5"/>
  <c r="E150" i="5"/>
  <c r="E146" i="5"/>
  <c r="E144" i="5"/>
  <c r="E142" i="5"/>
  <c r="E140" i="5"/>
  <c r="E138" i="5"/>
  <c r="E136" i="5"/>
  <c r="E134" i="5"/>
  <c r="E132" i="5"/>
  <c r="E130" i="5"/>
  <c r="E128" i="5"/>
  <c r="E126" i="5"/>
  <c r="E124" i="5"/>
  <c r="E122" i="5"/>
  <c r="E120" i="5"/>
  <c r="E118" i="5"/>
  <c r="E116" i="5"/>
  <c r="E114" i="5"/>
  <c r="E112" i="5"/>
  <c r="E110" i="5"/>
  <c r="E108" i="5"/>
  <c r="E106" i="5"/>
  <c r="E104" i="5"/>
  <c r="D102" i="5"/>
  <c r="E97" i="5"/>
  <c r="G94" i="5"/>
  <c r="G91" i="5"/>
  <c r="G84" i="5"/>
  <c r="G80" i="5"/>
  <c r="G75" i="5"/>
  <c r="G69" i="5"/>
  <c r="G63" i="5"/>
  <c r="G57" i="5"/>
  <c r="G51" i="5"/>
  <c r="C173" i="5"/>
  <c r="C161" i="5"/>
  <c r="C149" i="5"/>
  <c r="C137" i="5"/>
  <c r="C125" i="5"/>
  <c r="C113" i="5"/>
  <c r="C101" i="5"/>
  <c r="C89" i="5"/>
  <c r="C77" i="5"/>
  <c r="C65" i="5"/>
  <c r="C53" i="5"/>
  <c r="C41" i="5"/>
  <c r="C29" i="5"/>
  <c r="C17" i="5"/>
  <c r="C5" i="5"/>
  <c r="F180" i="5"/>
  <c r="F178" i="5"/>
  <c r="F176" i="5"/>
  <c r="F174" i="5"/>
  <c r="F172" i="5"/>
  <c r="F170" i="5"/>
  <c r="F168" i="5"/>
  <c r="F166" i="5"/>
  <c r="F164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20" i="5"/>
  <c r="F118" i="5"/>
  <c r="F116" i="5"/>
  <c r="F114" i="5"/>
  <c r="F112" i="5"/>
  <c r="F110" i="5"/>
  <c r="F108" i="5"/>
  <c r="F106" i="5"/>
  <c r="F104" i="5"/>
  <c r="G99" i="5"/>
  <c r="F97" i="5"/>
  <c r="E94" i="5"/>
  <c r="E91" i="5"/>
  <c r="F84" i="5"/>
  <c r="F75" i="5"/>
  <c r="F69" i="5"/>
  <c r="F63" i="5"/>
  <c r="F57" i="5"/>
  <c r="F51" i="5"/>
  <c r="C160" i="5"/>
  <c r="C136" i="5"/>
  <c r="C100" i="5"/>
  <c r="C76" i="5"/>
  <c r="C52" i="5"/>
  <c r="C40" i="5"/>
  <c r="C16" i="5"/>
  <c r="C4" i="5"/>
  <c r="D180" i="5"/>
  <c r="D178" i="5"/>
  <c r="D176" i="5"/>
  <c r="D174" i="5"/>
  <c r="D170" i="5"/>
  <c r="D168" i="5"/>
  <c r="D166" i="5"/>
  <c r="D164" i="5"/>
  <c r="D162" i="5"/>
  <c r="D160" i="5"/>
  <c r="D158" i="5"/>
  <c r="D156" i="5"/>
  <c r="D154" i="5"/>
  <c r="D152" i="5"/>
  <c r="D150" i="5"/>
  <c r="D148" i="5"/>
  <c r="D146" i="5"/>
  <c r="D144" i="5"/>
  <c r="D142" i="5"/>
  <c r="D140" i="5"/>
  <c r="D138" i="5"/>
  <c r="D136" i="5"/>
  <c r="D134" i="5"/>
  <c r="D132" i="5"/>
  <c r="D130" i="5"/>
  <c r="D128" i="5"/>
  <c r="D126" i="5"/>
  <c r="D124" i="5"/>
  <c r="D122" i="5"/>
  <c r="D120" i="5"/>
  <c r="D118" i="5"/>
  <c r="D116" i="5"/>
  <c r="D114" i="5"/>
  <c r="D112" i="5"/>
  <c r="D110" i="5"/>
  <c r="D108" i="5"/>
  <c r="D106" i="5"/>
  <c r="D104" i="5"/>
  <c r="E99" i="5"/>
  <c r="F94" i="5"/>
  <c r="F91" i="5"/>
  <c r="G87" i="5"/>
  <c r="G43" i="5"/>
  <c r="G35" i="5"/>
  <c r="C172" i="5"/>
  <c r="C148" i="5"/>
  <c r="C124" i="5"/>
  <c r="C112" i="5"/>
  <c r="C88" i="5"/>
  <c r="C64" i="5"/>
  <c r="C28" i="5"/>
  <c r="C2" i="5"/>
  <c r="C171" i="5"/>
  <c r="C159" i="5"/>
  <c r="C147" i="5"/>
  <c r="C135" i="5"/>
  <c r="C123" i="5"/>
  <c r="C111" i="5"/>
  <c r="C99" i="5"/>
  <c r="C87" i="5"/>
  <c r="C75" i="5"/>
  <c r="C63" i="5"/>
  <c r="C51" i="5"/>
  <c r="C39" i="5"/>
  <c r="C27" i="5"/>
  <c r="C15" i="5"/>
  <c r="G101" i="5"/>
  <c r="F99" i="5"/>
  <c r="G96" i="5"/>
  <c r="G90" i="5"/>
  <c r="E87" i="5"/>
  <c r="G4" i="5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3" i="5"/>
  <c r="G5" i="5"/>
  <c r="G7" i="5"/>
  <c r="G9" i="5"/>
  <c r="G11" i="5"/>
  <c r="G13" i="5"/>
  <c r="G15" i="5"/>
  <c r="G17" i="5"/>
  <c r="G19" i="5"/>
  <c r="G21" i="5"/>
  <c r="G23" i="5"/>
  <c r="G25" i="5"/>
  <c r="G27" i="5"/>
  <c r="C3" i="5"/>
  <c r="C170" i="5"/>
  <c r="C158" i="5"/>
  <c r="C146" i="5"/>
  <c r="C134" i="5"/>
  <c r="C122" i="5"/>
  <c r="C110" i="5"/>
  <c r="C98" i="5"/>
  <c r="C86" i="5"/>
  <c r="C74" i="5"/>
  <c r="C62" i="5"/>
  <c r="C50" i="5"/>
  <c r="C38" i="5"/>
  <c r="C26" i="5"/>
  <c r="C14" i="5"/>
  <c r="E101" i="5"/>
  <c r="E96" i="5"/>
  <c r="F90" i="5"/>
  <c r="F87" i="5"/>
  <c r="G83" i="5"/>
  <c r="F79" i="5"/>
  <c r="G73" i="5"/>
  <c r="G67" i="5"/>
  <c r="G61" i="5"/>
  <c r="G55" i="5"/>
  <c r="G49" i="5"/>
  <c r="C169" i="5"/>
  <c r="C157" i="5"/>
  <c r="C133" i="5"/>
  <c r="C121" i="5"/>
  <c r="C109" i="5"/>
  <c r="C97" i="5"/>
  <c r="C85" i="5"/>
  <c r="C73" i="5"/>
  <c r="C61" i="5"/>
  <c r="C49" i="5"/>
  <c r="C37" i="5"/>
  <c r="C25" i="5"/>
  <c r="C1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F101" i="5"/>
  <c r="G98" i="5"/>
  <c r="F96" i="5"/>
  <c r="G93" i="5"/>
  <c r="G86" i="5"/>
  <c r="E83" i="5"/>
  <c r="G78" i="5"/>
  <c r="F73" i="5"/>
  <c r="F67" i="5"/>
  <c r="F61" i="5"/>
  <c r="F55" i="5"/>
  <c r="G41" i="5"/>
  <c r="G33" i="5"/>
  <c r="C181" i="5"/>
  <c r="F4" i="5"/>
  <c r="F6" i="5"/>
  <c r="F8" i="5"/>
  <c r="F10" i="5"/>
  <c r="F12" i="5"/>
  <c r="F14" i="5"/>
  <c r="F16" i="5"/>
  <c r="F18" i="5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F46" i="5"/>
  <c r="F48" i="5"/>
  <c r="F50" i="5"/>
  <c r="F52" i="5"/>
  <c r="F54" i="5"/>
  <c r="F56" i="5"/>
  <c r="F58" i="5"/>
  <c r="F60" i="5"/>
  <c r="F62" i="5"/>
  <c r="F64" i="5"/>
  <c r="F66" i="5"/>
  <c r="F68" i="5"/>
  <c r="F70" i="5"/>
  <c r="F72" i="5"/>
  <c r="F74" i="5"/>
  <c r="F76" i="5"/>
  <c r="F78" i="5"/>
  <c r="F80" i="5"/>
  <c r="F82" i="5"/>
  <c r="F3" i="5"/>
  <c r="F5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C168" i="5"/>
  <c r="C156" i="5"/>
  <c r="C132" i="5"/>
  <c r="C108" i="5"/>
  <c r="C96" i="5"/>
  <c r="C84" i="5"/>
  <c r="C72" i="5"/>
  <c r="C48" i="5"/>
  <c r="C36" i="5"/>
  <c r="C24" i="5"/>
  <c r="C12" i="5"/>
  <c r="E181" i="5"/>
  <c r="E179" i="5"/>
  <c r="E177" i="5"/>
  <c r="E175" i="5"/>
  <c r="E173" i="5"/>
  <c r="E171" i="5"/>
  <c r="E169" i="5"/>
  <c r="E167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98" i="5"/>
  <c r="F86" i="5"/>
  <c r="F83" i="5"/>
  <c r="E4" i="5"/>
  <c r="E6" i="5"/>
  <c r="E8" i="5"/>
  <c r="E10" i="5"/>
  <c r="E12" i="5"/>
  <c r="E14" i="5"/>
  <c r="E16" i="5"/>
  <c r="E18" i="5"/>
  <c r="E20" i="5"/>
  <c r="E22" i="5"/>
  <c r="E24" i="5"/>
  <c r="E26" i="5"/>
  <c r="E28" i="5"/>
  <c r="E30" i="5"/>
  <c r="E32" i="5"/>
  <c r="E34" i="5"/>
  <c r="E36" i="5"/>
  <c r="E38" i="5"/>
  <c r="E40" i="5"/>
  <c r="E42" i="5"/>
  <c r="E44" i="5"/>
  <c r="E46" i="5"/>
  <c r="E48" i="5"/>
  <c r="E50" i="5"/>
  <c r="E52" i="5"/>
  <c r="E54" i="5"/>
  <c r="E56" i="5"/>
  <c r="E58" i="5"/>
  <c r="E60" i="5"/>
  <c r="E62" i="5"/>
  <c r="E64" i="5"/>
  <c r="E66" i="5"/>
  <c r="E68" i="5"/>
  <c r="E70" i="5"/>
  <c r="E72" i="5"/>
  <c r="E74" i="5"/>
  <c r="E76" i="5"/>
  <c r="E78" i="5"/>
  <c r="E80" i="5"/>
  <c r="E82" i="5"/>
  <c r="E84" i="5"/>
  <c r="E86" i="5"/>
  <c r="E88" i="5"/>
  <c r="E90" i="5"/>
  <c r="E92" i="5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E45" i="5"/>
  <c r="E47" i="5"/>
  <c r="E49" i="5"/>
  <c r="E51" i="5"/>
  <c r="E53" i="5"/>
  <c r="E55" i="5"/>
  <c r="E57" i="5"/>
  <c r="E59" i="5"/>
  <c r="E61" i="5"/>
  <c r="E63" i="5"/>
  <c r="E65" i="5"/>
  <c r="E67" i="5"/>
  <c r="E69" i="5"/>
  <c r="E71" i="5"/>
  <c r="E73" i="5"/>
  <c r="E75" i="5"/>
  <c r="E77" i="5"/>
  <c r="E79" i="5"/>
  <c r="E81" i="5"/>
  <c r="C145" i="5"/>
  <c r="C180" i="5"/>
  <c r="C144" i="5"/>
  <c r="C120" i="5"/>
  <c r="C60" i="5"/>
  <c r="D4" i="5"/>
  <c r="D6" i="5"/>
  <c r="D8" i="5"/>
  <c r="D10" i="5"/>
  <c r="D12" i="5"/>
  <c r="D14" i="5"/>
  <c r="D16" i="5"/>
  <c r="D18" i="5"/>
  <c r="D20" i="5"/>
  <c r="D22" i="5"/>
  <c r="D24" i="5"/>
  <c r="D26" i="5"/>
  <c r="D28" i="5"/>
  <c r="D30" i="5"/>
  <c r="D32" i="5"/>
  <c r="D34" i="5"/>
  <c r="D36" i="5"/>
  <c r="D38" i="5"/>
  <c r="D40" i="5"/>
  <c r="D42" i="5"/>
  <c r="D44" i="5"/>
  <c r="D46" i="5"/>
  <c r="D48" i="5"/>
  <c r="D50" i="5"/>
  <c r="D52" i="5"/>
  <c r="D54" i="5"/>
  <c r="D56" i="5"/>
  <c r="D58" i="5"/>
  <c r="D60" i="5"/>
  <c r="D62" i="5"/>
  <c r="D64" i="5"/>
  <c r="D66" i="5"/>
  <c r="D68" i="5"/>
  <c r="D70" i="5"/>
  <c r="D72" i="5"/>
  <c r="D74" i="5"/>
  <c r="D76" i="5"/>
  <c r="D78" i="5"/>
  <c r="D80" i="5"/>
  <c r="D82" i="5"/>
  <c r="D84" i="5"/>
  <c r="D86" i="5"/>
  <c r="D88" i="5"/>
  <c r="D90" i="5"/>
  <c r="D92" i="5"/>
  <c r="D94" i="5"/>
  <c r="D3" i="5"/>
  <c r="D5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D79" i="5"/>
  <c r="D81" i="5"/>
  <c r="D83" i="5"/>
  <c r="D85" i="5"/>
  <c r="D87" i="5"/>
  <c r="D89" i="5"/>
  <c r="D91" i="5"/>
  <c r="D93" i="5"/>
  <c r="D95" i="5"/>
  <c r="D97" i="5"/>
  <c r="D99" i="5"/>
  <c r="D101" i="5"/>
  <c r="D103" i="5"/>
  <c r="C179" i="5"/>
  <c r="C167" i="5"/>
  <c r="C155" i="5"/>
  <c r="C143" i="5"/>
  <c r="C131" i="5"/>
  <c r="C119" i="5"/>
  <c r="C107" i="5"/>
  <c r="C95" i="5"/>
  <c r="C83" i="5"/>
  <c r="C71" i="5"/>
  <c r="C59" i="5"/>
  <c r="C47" i="5"/>
  <c r="C35" i="5"/>
  <c r="C23" i="5"/>
  <c r="F181" i="5"/>
  <c r="F179" i="5"/>
  <c r="F177" i="5"/>
  <c r="F175" i="5"/>
  <c r="F173" i="5"/>
  <c r="F171" i="5"/>
  <c r="F169" i="5"/>
  <c r="F167" i="5"/>
  <c r="F165" i="5"/>
  <c r="F163" i="5"/>
  <c r="F161" i="5"/>
  <c r="F159" i="5"/>
  <c r="F157" i="5"/>
  <c r="F155" i="5"/>
  <c r="F153" i="5"/>
  <c r="F151" i="5"/>
  <c r="F149" i="5"/>
  <c r="F147" i="5"/>
  <c r="F145" i="5"/>
  <c r="F143" i="5"/>
  <c r="F141" i="5"/>
  <c r="F139" i="5"/>
  <c r="F137" i="5"/>
  <c r="F135" i="5"/>
  <c r="F133" i="5"/>
  <c r="F131" i="5"/>
  <c r="F129" i="5"/>
  <c r="F127" i="5"/>
  <c r="F125" i="5"/>
  <c r="F123" i="5"/>
  <c r="F121" i="5"/>
  <c r="F119" i="5"/>
  <c r="F117" i="5"/>
  <c r="F115" i="5"/>
  <c r="F113" i="5"/>
  <c r="F111" i="5"/>
  <c r="F109" i="5"/>
  <c r="F107" i="5"/>
  <c r="F105" i="5"/>
  <c r="F103" i="5"/>
  <c r="G100" i="5"/>
  <c r="F98" i="5"/>
  <c r="F93" i="5"/>
  <c r="G89" i="5"/>
  <c r="G82" i="5"/>
  <c r="C81" i="9" l="1"/>
  <c r="F89" i="9"/>
  <c r="D135" i="9"/>
  <c r="D172" i="9"/>
  <c r="C142" i="9"/>
  <c r="D107" i="9"/>
  <c r="D111" i="9"/>
  <c r="D105" i="9"/>
  <c r="C82" i="9"/>
  <c r="D125" i="9"/>
  <c r="G39" i="7"/>
  <c r="C70" i="9"/>
  <c r="D163" i="9"/>
  <c r="D123" i="9"/>
  <c r="F59" i="9"/>
  <c r="E89" i="9"/>
  <c r="C150" i="9"/>
  <c r="C117" i="9"/>
  <c r="D131" i="9"/>
  <c r="G79" i="9"/>
  <c r="D141" i="9"/>
  <c r="D181" i="9"/>
  <c r="G168" i="9"/>
  <c r="D171" i="9"/>
  <c r="C152" i="9"/>
  <c r="G92" i="9"/>
  <c r="C151" i="7"/>
  <c r="D139" i="7"/>
  <c r="G65" i="9"/>
  <c r="C46" i="9"/>
  <c r="D143" i="7"/>
  <c r="G132" i="9"/>
  <c r="D151" i="9"/>
  <c r="F85" i="9"/>
  <c r="F53" i="9"/>
  <c r="C116" i="7"/>
  <c r="D179" i="9"/>
  <c r="C174" i="9"/>
  <c r="G150" i="9"/>
  <c r="C22" i="9"/>
  <c r="F77" i="9"/>
  <c r="G53" i="7"/>
  <c r="F49" i="9"/>
  <c r="D149" i="9"/>
  <c r="D155" i="9"/>
  <c r="D137" i="7"/>
  <c r="E102" i="7"/>
  <c r="E2" i="9"/>
  <c r="E2" i="7"/>
  <c r="D98" i="9"/>
  <c r="C164" i="9"/>
  <c r="D115" i="9"/>
  <c r="D173" i="9"/>
  <c r="D2" i="9"/>
  <c r="D2" i="7"/>
  <c r="G114" i="9"/>
  <c r="C91" i="9"/>
  <c r="D121" i="9"/>
  <c r="D133" i="9"/>
  <c r="G108" i="9"/>
  <c r="F2" i="9"/>
  <c r="F2" i="7"/>
  <c r="G59" i="9"/>
  <c r="G126" i="9"/>
  <c r="D177" i="9"/>
  <c r="D113" i="9"/>
  <c r="G2" i="9"/>
  <c r="G2" i="7"/>
  <c r="C31" i="9"/>
  <c r="C115" i="9"/>
  <c r="C44" i="9"/>
  <c r="G162" i="9"/>
  <c r="C54" i="9"/>
  <c r="G180" i="9"/>
  <c r="C47" i="7"/>
  <c r="C47" i="9"/>
  <c r="D52" i="7"/>
  <c r="D52" i="9"/>
  <c r="E88" i="7"/>
  <c r="E88" i="9"/>
  <c r="E173" i="7"/>
  <c r="E173" i="9"/>
  <c r="F16" i="7"/>
  <c r="F16" i="9"/>
  <c r="G175" i="7"/>
  <c r="G175" i="9"/>
  <c r="G23" i="7"/>
  <c r="G23" i="9"/>
  <c r="F152" i="7"/>
  <c r="F152" i="9"/>
  <c r="C32" i="7"/>
  <c r="C32" i="9"/>
  <c r="E180" i="7"/>
  <c r="E180" i="9"/>
  <c r="C59" i="7"/>
  <c r="C59" i="9"/>
  <c r="D74" i="7"/>
  <c r="D74" i="9"/>
  <c r="E67" i="7"/>
  <c r="E67" i="9"/>
  <c r="E38" i="7"/>
  <c r="E38" i="9"/>
  <c r="E175" i="7"/>
  <c r="E175" i="9"/>
  <c r="F38" i="7"/>
  <c r="F38" i="9"/>
  <c r="G153" i="7"/>
  <c r="G153" i="9"/>
  <c r="G72" i="7"/>
  <c r="G72" i="9"/>
  <c r="F130" i="7"/>
  <c r="F130" i="9"/>
  <c r="C58" i="7"/>
  <c r="C58" i="9"/>
  <c r="E170" i="7"/>
  <c r="E170" i="9"/>
  <c r="C71" i="7"/>
  <c r="C71" i="9"/>
  <c r="D24" i="7"/>
  <c r="D24" i="9"/>
  <c r="E60" i="7"/>
  <c r="E60" i="9"/>
  <c r="E177" i="7"/>
  <c r="E177" i="9"/>
  <c r="F12" i="7"/>
  <c r="F12" i="9"/>
  <c r="G179" i="7"/>
  <c r="G179" i="9"/>
  <c r="G46" i="7"/>
  <c r="G46" i="9"/>
  <c r="D166" i="7"/>
  <c r="D166" i="9"/>
  <c r="F108" i="7"/>
  <c r="F108" i="9"/>
  <c r="E142" i="7"/>
  <c r="E142" i="9"/>
  <c r="G136" i="7"/>
  <c r="G136" i="9"/>
  <c r="C83" i="7"/>
  <c r="C83" i="9"/>
  <c r="D70" i="7"/>
  <c r="D70" i="9"/>
  <c r="E39" i="7"/>
  <c r="E39" i="9"/>
  <c r="E107" i="7"/>
  <c r="E107" i="9"/>
  <c r="F58" i="7"/>
  <c r="F58" i="9"/>
  <c r="G157" i="7"/>
  <c r="G157" i="9"/>
  <c r="G44" i="7"/>
  <c r="G44" i="9"/>
  <c r="D120" i="7"/>
  <c r="D120" i="9"/>
  <c r="F158" i="7"/>
  <c r="F158" i="9"/>
  <c r="E144" i="7"/>
  <c r="E144" i="9"/>
  <c r="G29" i="7"/>
  <c r="G29" i="9"/>
  <c r="F171" i="7"/>
  <c r="F171" i="9"/>
  <c r="D92" i="7"/>
  <c r="D92" i="9"/>
  <c r="E80" i="7"/>
  <c r="E80" i="9"/>
  <c r="F80" i="7"/>
  <c r="F80" i="9"/>
  <c r="C122" i="7"/>
  <c r="C122" i="9"/>
  <c r="F163" i="7"/>
  <c r="F163" i="9"/>
  <c r="D7" i="7"/>
  <c r="D7" i="9"/>
  <c r="E69" i="7"/>
  <c r="E69" i="9"/>
  <c r="E16" i="7"/>
  <c r="E16" i="9"/>
  <c r="F7" i="7"/>
  <c r="F7" i="9"/>
  <c r="G127" i="7"/>
  <c r="G127" i="9"/>
  <c r="G50" i="7"/>
  <c r="G50" i="9"/>
  <c r="D162" i="7"/>
  <c r="D162" i="9"/>
  <c r="C113" i="7"/>
  <c r="C113" i="9"/>
  <c r="C34" i="7"/>
  <c r="C34" i="9"/>
  <c r="F117" i="7"/>
  <c r="F117" i="9"/>
  <c r="D53" i="7"/>
  <c r="D53" i="9"/>
  <c r="C60" i="7"/>
  <c r="C60" i="9"/>
  <c r="E14" i="7"/>
  <c r="E14" i="9"/>
  <c r="F29" i="7"/>
  <c r="F29" i="9"/>
  <c r="F55" i="7"/>
  <c r="F55" i="9"/>
  <c r="C121" i="7"/>
  <c r="C121" i="9"/>
  <c r="G48" i="7"/>
  <c r="G48" i="9"/>
  <c r="F178" i="7"/>
  <c r="F178" i="9"/>
  <c r="C105" i="7"/>
  <c r="C105" i="9"/>
  <c r="C67" i="7"/>
  <c r="C67" i="9"/>
  <c r="G89" i="7"/>
  <c r="G89" i="9"/>
  <c r="D99" i="7"/>
  <c r="D99" i="9"/>
  <c r="D48" i="7"/>
  <c r="D48" i="9"/>
  <c r="E41" i="7"/>
  <c r="E41" i="9"/>
  <c r="E129" i="7"/>
  <c r="E129" i="9"/>
  <c r="F27" i="7"/>
  <c r="F27" i="9"/>
  <c r="G131" i="7"/>
  <c r="G131" i="9"/>
  <c r="G19" i="7"/>
  <c r="G19" i="9"/>
  <c r="F51" i="7"/>
  <c r="F51" i="9"/>
  <c r="F180" i="7"/>
  <c r="F180" i="9"/>
  <c r="C93" i="7"/>
  <c r="C93" i="9"/>
  <c r="G37" i="7"/>
  <c r="G37" i="9"/>
  <c r="F145" i="7"/>
  <c r="F145" i="9"/>
  <c r="D94" i="7"/>
  <c r="D94" i="9"/>
  <c r="E15" i="7"/>
  <c r="E15" i="9"/>
  <c r="E155" i="7"/>
  <c r="E155" i="9"/>
  <c r="F82" i="7"/>
  <c r="F82" i="9"/>
  <c r="G133" i="7"/>
  <c r="G133" i="9"/>
  <c r="G68" i="7"/>
  <c r="G68" i="9"/>
  <c r="D144" i="7"/>
  <c r="D144" i="9"/>
  <c r="F57" i="7"/>
  <c r="F57" i="9"/>
  <c r="G91" i="7"/>
  <c r="G91" i="9"/>
  <c r="C129" i="7"/>
  <c r="C129" i="9"/>
  <c r="F123" i="7"/>
  <c r="F123" i="9"/>
  <c r="D71" i="7"/>
  <c r="D71" i="9"/>
  <c r="D44" i="7"/>
  <c r="D44" i="9"/>
  <c r="E37" i="7"/>
  <c r="E37" i="9"/>
  <c r="E109" i="7"/>
  <c r="E109" i="9"/>
  <c r="F23" i="7"/>
  <c r="F23" i="9"/>
  <c r="F73" i="7"/>
  <c r="F73" i="9"/>
  <c r="G159" i="7"/>
  <c r="G159" i="9"/>
  <c r="G42" i="7"/>
  <c r="G42" i="9"/>
  <c r="C28" i="7"/>
  <c r="C28" i="9"/>
  <c r="D170" i="7"/>
  <c r="D170" i="9"/>
  <c r="F112" i="7"/>
  <c r="F112" i="9"/>
  <c r="C17" i="7"/>
  <c r="C17" i="9"/>
  <c r="E146" i="7"/>
  <c r="E146" i="9"/>
  <c r="E152" i="7"/>
  <c r="E152" i="9"/>
  <c r="F149" i="7"/>
  <c r="F149" i="9"/>
  <c r="D21" i="7"/>
  <c r="D21" i="9"/>
  <c r="C145" i="7"/>
  <c r="C145" i="9"/>
  <c r="E78" i="7"/>
  <c r="E78" i="9"/>
  <c r="E135" i="7"/>
  <c r="E135" i="9"/>
  <c r="F21" i="7"/>
  <c r="F21" i="9"/>
  <c r="G78" i="7"/>
  <c r="G78" i="9"/>
  <c r="C25" i="7"/>
  <c r="C25" i="9"/>
  <c r="G64" i="7"/>
  <c r="G64" i="9"/>
  <c r="D124" i="7"/>
  <c r="D124" i="9"/>
  <c r="C173" i="7"/>
  <c r="C173" i="9"/>
  <c r="C90" i="7"/>
  <c r="C90" i="9"/>
  <c r="F151" i="7"/>
  <c r="F151" i="9"/>
  <c r="D19" i="7"/>
  <c r="D19" i="9"/>
  <c r="D16" i="7"/>
  <c r="D16" i="9"/>
  <c r="E33" i="7"/>
  <c r="E33" i="9"/>
  <c r="E9" i="7"/>
  <c r="E9" i="9"/>
  <c r="E76" i="7"/>
  <c r="E76" i="9"/>
  <c r="E52" i="7"/>
  <c r="E52" i="9"/>
  <c r="E28" i="7"/>
  <c r="E28" i="9"/>
  <c r="E4" i="7"/>
  <c r="E4" i="9"/>
  <c r="E113" i="7"/>
  <c r="E113" i="9"/>
  <c r="E137" i="7"/>
  <c r="E137" i="9"/>
  <c r="E161" i="7"/>
  <c r="E161" i="9"/>
  <c r="C24" i="7"/>
  <c r="C24" i="9"/>
  <c r="F43" i="7"/>
  <c r="F43" i="9"/>
  <c r="F19" i="7"/>
  <c r="F19" i="9"/>
  <c r="F76" i="7"/>
  <c r="F76" i="9"/>
  <c r="F52" i="7"/>
  <c r="F52" i="9"/>
  <c r="F28" i="7"/>
  <c r="F28" i="9"/>
  <c r="F4" i="7"/>
  <c r="F4" i="9"/>
  <c r="E83" i="7"/>
  <c r="E83" i="9"/>
  <c r="G115" i="7"/>
  <c r="G115" i="9"/>
  <c r="G139" i="7"/>
  <c r="G139" i="9"/>
  <c r="G163" i="7"/>
  <c r="G163" i="9"/>
  <c r="C37" i="7"/>
  <c r="C37" i="9"/>
  <c r="E101" i="7"/>
  <c r="E101" i="9"/>
  <c r="C146" i="7"/>
  <c r="C146" i="9"/>
  <c r="G11" i="7"/>
  <c r="G11" i="9"/>
  <c r="G62" i="7"/>
  <c r="G62" i="9"/>
  <c r="G38" i="7"/>
  <c r="G38" i="9"/>
  <c r="G14" i="7"/>
  <c r="G14" i="9"/>
  <c r="F99" i="7"/>
  <c r="F99" i="9"/>
  <c r="C135" i="7"/>
  <c r="C135" i="9"/>
  <c r="C88" i="7"/>
  <c r="C88" i="9"/>
  <c r="E99" i="7"/>
  <c r="E99" i="9"/>
  <c r="D126" i="7"/>
  <c r="D126" i="9"/>
  <c r="D150" i="7"/>
  <c r="D150" i="9"/>
  <c r="D176" i="7"/>
  <c r="D176" i="9"/>
  <c r="F75" i="7"/>
  <c r="F75" i="9"/>
  <c r="F116" i="7"/>
  <c r="F116" i="9"/>
  <c r="F140" i="7"/>
  <c r="F140" i="9"/>
  <c r="F164" i="7"/>
  <c r="F164" i="9"/>
  <c r="C41" i="7"/>
  <c r="C41" i="9"/>
  <c r="D102" i="7"/>
  <c r="D102" i="9"/>
  <c r="E126" i="7"/>
  <c r="E126" i="9"/>
  <c r="E154" i="7"/>
  <c r="E154" i="9"/>
  <c r="C66" i="7"/>
  <c r="C66" i="9"/>
  <c r="G152" i="7"/>
  <c r="G152" i="9"/>
  <c r="E172" i="7"/>
  <c r="E172" i="9"/>
  <c r="C42" i="7"/>
  <c r="C42" i="9"/>
  <c r="G160" i="7"/>
  <c r="G160" i="9"/>
  <c r="C18" i="7"/>
  <c r="C18" i="9"/>
  <c r="D55" i="7"/>
  <c r="D55" i="9"/>
  <c r="E21" i="7"/>
  <c r="E21" i="9"/>
  <c r="E125" i="7"/>
  <c r="E125" i="9"/>
  <c r="F64" i="7"/>
  <c r="F64" i="9"/>
  <c r="G151" i="7"/>
  <c r="G151" i="9"/>
  <c r="G74" i="7"/>
  <c r="G74" i="9"/>
  <c r="D114" i="7"/>
  <c r="D114" i="9"/>
  <c r="F128" i="7"/>
  <c r="F128" i="9"/>
  <c r="C69" i="7"/>
  <c r="C69" i="9"/>
  <c r="F165" i="7"/>
  <c r="F165" i="9"/>
  <c r="D50" i="7"/>
  <c r="D50" i="9"/>
  <c r="E86" i="7"/>
  <c r="E86" i="9"/>
  <c r="C132" i="7"/>
  <c r="C132" i="9"/>
  <c r="G105" i="7"/>
  <c r="G105" i="9"/>
  <c r="C86" i="7"/>
  <c r="C86" i="9"/>
  <c r="C75" i="7"/>
  <c r="C75" i="9"/>
  <c r="G35" i="7"/>
  <c r="G35" i="9"/>
  <c r="F106" i="7"/>
  <c r="F106" i="9"/>
  <c r="E116" i="7"/>
  <c r="E116" i="9"/>
  <c r="G130" i="7"/>
  <c r="G130" i="9"/>
  <c r="F143" i="7"/>
  <c r="F143" i="9"/>
  <c r="D3" i="7"/>
  <c r="D3" i="9"/>
  <c r="E84" i="7"/>
  <c r="E84" i="9"/>
  <c r="C156" i="7"/>
  <c r="C156" i="9"/>
  <c r="F61" i="7"/>
  <c r="F61" i="9"/>
  <c r="C133" i="7"/>
  <c r="C133" i="9"/>
  <c r="G22" i="7"/>
  <c r="G22" i="9"/>
  <c r="C100" i="7"/>
  <c r="C100" i="9"/>
  <c r="F156" i="7"/>
  <c r="F156" i="9"/>
  <c r="C138" i="7"/>
  <c r="C138" i="9"/>
  <c r="C140" i="7"/>
  <c r="C140" i="9"/>
  <c r="F121" i="7"/>
  <c r="F121" i="9"/>
  <c r="D25" i="7"/>
  <c r="D25" i="9"/>
  <c r="C144" i="7"/>
  <c r="C144" i="9"/>
  <c r="E34" i="7"/>
  <c r="E34" i="9"/>
  <c r="F25" i="7"/>
  <c r="F25" i="9"/>
  <c r="G109" i="7"/>
  <c r="G109" i="9"/>
  <c r="C110" i="7"/>
  <c r="C110" i="9"/>
  <c r="E87" i="7"/>
  <c r="E87" i="9"/>
  <c r="D168" i="7"/>
  <c r="D168" i="9"/>
  <c r="C149" i="7"/>
  <c r="C149" i="9"/>
  <c r="G134" i="7"/>
  <c r="G134" i="9"/>
  <c r="D95" i="7"/>
  <c r="D95" i="9"/>
  <c r="D20" i="7"/>
  <c r="D20" i="9"/>
  <c r="E56" i="7"/>
  <c r="E56" i="9"/>
  <c r="E181" i="7"/>
  <c r="E181" i="9"/>
  <c r="F8" i="7"/>
  <c r="F8" i="9"/>
  <c r="C13" i="7"/>
  <c r="C13" i="9"/>
  <c r="G18" i="7"/>
  <c r="G18" i="9"/>
  <c r="D122" i="7"/>
  <c r="D122" i="9"/>
  <c r="F136" i="7"/>
  <c r="F136" i="9"/>
  <c r="E122" i="7"/>
  <c r="E122" i="9"/>
  <c r="C162" i="7"/>
  <c r="C162" i="9"/>
  <c r="F125" i="7"/>
  <c r="F125" i="9"/>
  <c r="D45" i="7"/>
  <c r="D45" i="9"/>
  <c r="D18" i="7"/>
  <c r="D18" i="9"/>
  <c r="E54" i="7"/>
  <c r="E54" i="9"/>
  <c r="C12" i="7"/>
  <c r="C12" i="9"/>
  <c r="F30" i="7"/>
  <c r="F30" i="9"/>
  <c r="G161" i="7"/>
  <c r="G161" i="9"/>
  <c r="G40" i="7"/>
  <c r="G40" i="9"/>
  <c r="C64" i="7"/>
  <c r="C64" i="9"/>
  <c r="D174" i="7"/>
  <c r="D174" i="9"/>
  <c r="F69" i="7"/>
  <c r="F69" i="9"/>
  <c r="C29" i="7"/>
  <c r="C29" i="9"/>
  <c r="C33" i="7"/>
  <c r="C33" i="9"/>
  <c r="G154" i="7"/>
  <c r="G154" i="9"/>
  <c r="C119" i="7"/>
  <c r="C119" i="9"/>
  <c r="D88" i="7"/>
  <c r="D88" i="9"/>
  <c r="D65" i="7"/>
  <c r="D65" i="9"/>
  <c r="E55" i="7"/>
  <c r="E55" i="9"/>
  <c r="E26" i="7"/>
  <c r="E26" i="9"/>
  <c r="E139" i="7"/>
  <c r="E139" i="9"/>
  <c r="C36" i="7"/>
  <c r="C36" i="9"/>
  <c r="F50" i="7"/>
  <c r="F50" i="9"/>
  <c r="F26" i="7"/>
  <c r="F26" i="9"/>
  <c r="C181" i="7"/>
  <c r="C181" i="9"/>
  <c r="G86" i="7"/>
  <c r="G86" i="9"/>
  <c r="G117" i="7"/>
  <c r="G117" i="9"/>
  <c r="G141" i="7"/>
  <c r="G141" i="9"/>
  <c r="G165" i="7"/>
  <c r="G165" i="9"/>
  <c r="C49" i="7"/>
  <c r="C49" i="9"/>
  <c r="C14" i="7"/>
  <c r="C14" i="9"/>
  <c r="C158" i="7"/>
  <c r="C158" i="9"/>
  <c r="G9" i="7"/>
  <c r="G9" i="9"/>
  <c r="G60" i="7"/>
  <c r="G60" i="9"/>
  <c r="G36" i="7"/>
  <c r="G36" i="9"/>
  <c r="G12" i="7"/>
  <c r="G12" i="9"/>
  <c r="G101" i="7"/>
  <c r="G101" i="9"/>
  <c r="C147" i="7"/>
  <c r="C147" i="9"/>
  <c r="C112" i="7"/>
  <c r="C112" i="9"/>
  <c r="D104" i="7"/>
  <c r="D104" i="9"/>
  <c r="D128" i="7"/>
  <c r="D128" i="9"/>
  <c r="D152" i="7"/>
  <c r="D152" i="9"/>
  <c r="D178" i="7"/>
  <c r="D178" i="9"/>
  <c r="F84" i="7"/>
  <c r="F84" i="9"/>
  <c r="F118" i="7"/>
  <c r="F118" i="9"/>
  <c r="F142" i="7"/>
  <c r="F142" i="9"/>
  <c r="F166" i="7"/>
  <c r="F166" i="9"/>
  <c r="C53" i="7"/>
  <c r="C53" i="9"/>
  <c r="E104" i="7"/>
  <c r="E104" i="9"/>
  <c r="E128" i="7"/>
  <c r="E128" i="9"/>
  <c r="E156" i="7"/>
  <c r="E156" i="9"/>
  <c r="C94" i="7"/>
  <c r="C94" i="9"/>
  <c r="G47" i="7"/>
  <c r="G47" i="9"/>
  <c r="G158" i="7"/>
  <c r="G158" i="9"/>
  <c r="E168" i="7"/>
  <c r="E168" i="9"/>
  <c r="C163" i="7"/>
  <c r="C163" i="9"/>
  <c r="G77" i="7"/>
  <c r="G77" i="9"/>
  <c r="G166" i="7"/>
  <c r="G166" i="9"/>
  <c r="C102" i="7"/>
  <c r="C102" i="9"/>
  <c r="D79" i="7"/>
  <c r="D79" i="9"/>
  <c r="D4" i="7"/>
  <c r="D4" i="9"/>
  <c r="E40" i="7"/>
  <c r="E40" i="9"/>
  <c r="F31" i="7"/>
  <c r="F31" i="9"/>
  <c r="G41" i="7"/>
  <c r="G41" i="9"/>
  <c r="C74" i="7"/>
  <c r="C74" i="9"/>
  <c r="C63" i="7"/>
  <c r="C63" i="9"/>
  <c r="F104" i="7"/>
  <c r="F104" i="9"/>
  <c r="G75" i="7"/>
  <c r="G75" i="9"/>
  <c r="G116" i="7"/>
  <c r="G116" i="9"/>
  <c r="G82" i="7"/>
  <c r="G82" i="9"/>
  <c r="D29" i="7"/>
  <c r="D29" i="9"/>
  <c r="E43" i="7"/>
  <c r="E43" i="9"/>
  <c r="E127" i="7"/>
  <c r="E127" i="9"/>
  <c r="F5" i="7"/>
  <c r="F5" i="9"/>
  <c r="G177" i="7"/>
  <c r="G177" i="9"/>
  <c r="G24" i="7"/>
  <c r="G24" i="9"/>
  <c r="D140" i="7"/>
  <c r="D140" i="9"/>
  <c r="F154" i="7"/>
  <c r="F154" i="9"/>
  <c r="G122" i="7"/>
  <c r="G122" i="9"/>
  <c r="F167" i="7"/>
  <c r="F167" i="9"/>
  <c r="D72" i="7"/>
  <c r="D72" i="9"/>
  <c r="E17" i="7"/>
  <c r="E17" i="9"/>
  <c r="E153" i="7"/>
  <c r="E153" i="9"/>
  <c r="F3" i="7"/>
  <c r="F3" i="9"/>
  <c r="G155" i="7"/>
  <c r="G155" i="9"/>
  <c r="G70" i="7"/>
  <c r="G70" i="9"/>
  <c r="G43" i="7"/>
  <c r="G43" i="9"/>
  <c r="G84" i="7"/>
  <c r="G84" i="9"/>
  <c r="C103" i="7"/>
  <c r="C103" i="9"/>
  <c r="F93" i="7"/>
  <c r="F93" i="9"/>
  <c r="D49" i="7"/>
  <c r="D49" i="9"/>
  <c r="E63" i="7"/>
  <c r="E63" i="9"/>
  <c r="E131" i="7"/>
  <c r="E131" i="9"/>
  <c r="F10" i="7"/>
  <c r="F10" i="9"/>
  <c r="G17" i="7"/>
  <c r="G17" i="9"/>
  <c r="C136" i="7"/>
  <c r="C136" i="9"/>
  <c r="C5" i="7"/>
  <c r="C5" i="9"/>
  <c r="C127" i="7"/>
  <c r="C127" i="9"/>
  <c r="C166" i="7"/>
  <c r="C166" i="9"/>
  <c r="F147" i="7"/>
  <c r="F147" i="9"/>
  <c r="D23" i="7"/>
  <c r="D23" i="9"/>
  <c r="E61" i="7"/>
  <c r="E61" i="9"/>
  <c r="E133" i="7"/>
  <c r="E133" i="9"/>
  <c r="F56" i="7"/>
  <c r="F56" i="9"/>
  <c r="G135" i="7"/>
  <c r="G135" i="9"/>
  <c r="G66" i="7"/>
  <c r="G66" i="9"/>
  <c r="D146" i="7"/>
  <c r="D146" i="9"/>
  <c r="F160" i="7"/>
  <c r="F160" i="9"/>
  <c r="C153" i="7"/>
  <c r="C153" i="9"/>
  <c r="C78" i="7"/>
  <c r="C78" i="9"/>
  <c r="C107" i="7"/>
  <c r="C107" i="9"/>
  <c r="D42" i="7"/>
  <c r="D42" i="9"/>
  <c r="E11" i="7"/>
  <c r="E11" i="9"/>
  <c r="E111" i="7"/>
  <c r="E111" i="9"/>
  <c r="F54" i="7"/>
  <c r="F54" i="9"/>
  <c r="G137" i="7"/>
  <c r="G137" i="9"/>
  <c r="C134" i="7"/>
  <c r="C134" i="9"/>
  <c r="G96" i="7"/>
  <c r="G96" i="9"/>
  <c r="F94" i="7"/>
  <c r="F94" i="9"/>
  <c r="F114" i="7"/>
  <c r="F114" i="9"/>
  <c r="E97" i="7"/>
  <c r="E97" i="9"/>
  <c r="G146" i="7"/>
  <c r="G146" i="9"/>
  <c r="F127" i="7"/>
  <c r="F127" i="9"/>
  <c r="D43" i="7"/>
  <c r="D43" i="9"/>
  <c r="E57" i="7"/>
  <c r="E57" i="9"/>
  <c r="F129" i="7"/>
  <c r="F129" i="9"/>
  <c r="D89" i="7"/>
  <c r="D89" i="9"/>
  <c r="D86" i="7"/>
  <c r="D86" i="9"/>
  <c r="D38" i="7"/>
  <c r="D38" i="9"/>
  <c r="E31" i="7"/>
  <c r="E31" i="9"/>
  <c r="E74" i="7"/>
  <c r="E74" i="9"/>
  <c r="E115" i="7"/>
  <c r="E115" i="9"/>
  <c r="F41" i="7"/>
  <c r="F41" i="9"/>
  <c r="C143" i="7"/>
  <c r="C143" i="9"/>
  <c r="D15" i="7"/>
  <c r="D15" i="9"/>
  <c r="E53" i="7"/>
  <c r="E53" i="9"/>
  <c r="C48" i="7"/>
  <c r="C48" i="9"/>
  <c r="F24" i="7"/>
  <c r="F24" i="9"/>
  <c r="G143" i="7"/>
  <c r="G143" i="9"/>
  <c r="C61" i="7"/>
  <c r="C61" i="9"/>
  <c r="C170" i="7"/>
  <c r="C170" i="9"/>
  <c r="G34" i="7"/>
  <c r="G34" i="9"/>
  <c r="C15" i="7"/>
  <c r="C15" i="9"/>
  <c r="C124" i="7"/>
  <c r="C124" i="9"/>
  <c r="D106" i="7"/>
  <c r="D106" i="9"/>
  <c r="D130" i="7"/>
  <c r="D130" i="9"/>
  <c r="D180" i="7"/>
  <c r="D180" i="9"/>
  <c r="E91" i="7"/>
  <c r="E91" i="9"/>
  <c r="F120" i="7"/>
  <c r="F120" i="9"/>
  <c r="F144" i="7"/>
  <c r="F144" i="9"/>
  <c r="F168" i="7"/>
  <c r="F168" i="9"/>
  <c r="C65" i="7"/>
  <c r="C65" i="9"/>
  <c r="G51" i="7"/>
  <c r="G51" i="9"/>
  <c r="E106" i="7"/>
  <c r="E106" i="9"/>
  <c r="E130" i="7"/>
  <c r="E130" i="9"/>
  <c r="E158" i="7"/>
  <c r="E158" i="9"/>
  <c r="C128" i="7"/>
  <c r="C128" i="9"/>
  <c r="G71" i="7"/>
  <c r="G71" i="9"/>
  <c r="G164" i="7"/>
  <c r="G164" i="9"/>
  <c r="E160" i="7"/>
  <c r="E160" i="9"/>
  <c r="G88" i="7"/>
  <c r="G88" i="9"/>
  <c r="G172" i="7"/>
  <c r="G172" i="9"/>
  <c r="C6" i="7"/>
  <c r="C6" i="9"/>
  <c r="F139" i="7"/>
  <c r="F139" i="9"/>
  <c r="D31" i="7"/>
  <c r="D31" i="9"/>
  <c r="E45" i="7"/>
  <c r="E45" i="9"/>
  <c r="E98" i="7"/>
  <c r="E98" i="9"/>
  <c r="F40" i="7"/>
  <c r="F40" i="9"/>
  <c r="G73" i="7"/>
  <c r="G73" i="9"/>
  <c r="C52" i="7"/>
  <c r="C52" i="9"/>
  <c r="E114" i="7"/>
  <c r="E114" i="9"/>
  <c r="C130" i="7"/>
  <c r="C130" i="9"/>
  <c r="D77" i="7"/>
  <c r="D77" i="9"/>
  <c r="D26" i="7"/>
  <c r="D26" i="9"/>
  <c r="E103" i="7"/>
  <c r="E103" i="9"/>
  <c r="F62" i="7"/>
  <c r="F62" i="9"/>
  <c r="F79" i="7"/>
  <c r="F79" i="9"/>
  <c r="D164" i="7"/>
  <c r="D164" i="9"/>
  <c r="G80" i="7"/>
  <c r="G80" i="9"/>
  <c r="G45" i="7"/>
  <c r="G45" i="9"/>
  <c r="F119" i="7"/>
  <c r="F119" i="9"/>
  <c r="D27" i="7"/>
  <c r="D27" i="9"/>
  <c r="E65" i="7"/>
  <c r="E65" i="9"/>
  <c r="E105" i="7"/>
  <c r="E105" i="9"/>
  <c r="F36" i="7"/>
  <c r="F36" i="9"/>
  <c r="C98" i="7"/>
  <c r="C98" i="9"/>
  <c r="F132" i="7"/>
  <c r="F132" i="9"/>
  <c r="G128" i="7"/>
  <c r="G128" i="9"/>
  <c r="F169" i="7"/>
  <c r="F169" i="9"/>
  <c r="D46" i="7"/>
  <c r="D46" i="9"/>
  <c r="E58" i="7"/>
  <c r="E58" i="9"/>
  <c r="C168" i="7"/>
  <c r="C168" i="9"/>
  <c r="F67" i="7"/>
  <c r="F67" i="9"/>
  <c r="F87" i="7"/>
  <c r="F87" i="9"/>
  <c r="C99" i="7"/>
  <c r="C99" i="9"/>
  <c r="F134" i="7"/>
  <c r="F134" i="9"/>
  <c r="F98" i="7"/>
  <c r="F98" i="9"/>
  <c r="D47" i="7"/>
  <c r="D47" i="9"/>
  <c r="C180" i="7"/>
  <c r="C180" i="9"/>
  <c r="E32" i="7"/>
  <c r="E32" i="9"/>
  <c r="F47" i="7"/>
  <c r="F47" i="9"/>
  <c r="G111" i="7"/>
  <c r="G111" i="9"/>
  <c r="F90" i="7"/>
  <c r="F90" i="9"/>
  <c r="C111" i="7"/>
  <c r="C111" i="9"/>
  <c r="F91" i="7"/>
  <c r="F91" i="9"/>
  <c r="F63" i="7"/>
  <c r="F63" i="9"/>
  <c r="G94" i="7"/>
  <c r="G94" i="9"/>
  <c r="G140" i="7"/>
  <c r="G140" i="9"/>
  <c r="G100" i="7"/>
  <c r="G100" i="9"/>
  <c r="D93" i="7"/>
  <c r="D93" i="9"/>
  <c r="D66" i="7"/>
  <c r="D66" i="9"/>
  <c r="E35" i="7"/>
  <c r="E35" i="9"/>
  <c r="E6" i="7"/>
  <c r="E6" i="9"/>
  <c r="F78" i="7"/>
  <c r="F78" i="9"/>
  <c r="G113" i="7"/>
  <c r="G113" i="9"/>
  <c r="E96" i="7"/>
  <c r="E96" i="9"/>
  <c r="C123" i="7"/>
  <c r="C123" i="9"/>
  <c r="F162" i="7"/>
  <c r="F162" i="9"/>
  <c r="E150" i="7"/>
  <c r="E150" i="9"/>
  <c r="E166" i="7"/>
  <c r="E166" i="9"/>
  <c r="F103" i="7"/>
  <c r="F103" i="9"/>
  <c r="D67" i="7"/>
  <c r="D67" i="9"/>
  <c r="E81" i="7"/>
  <c r="E81" i="9"/>
  <c r="F177" i="7"/>
  <c r="F177" i="9"/>
  <c r="D41" i="7"/>
  <c r="D41" i="9"/>
  <c r="E79" i="7"/>
  <c r="E79" i="9"/>
  <c r="F17" i="7"/>
  <c r="F17" i="9"/>
  <c r="F107" i="7"/>
  <c r="F107" i="9"/>
  <c r="F179" i="7"/>
  <c r="F179" i="9"/>
  <c r="D39" i="7"/>
  <c r="D39" i="9"/>
  <c r="D60" i="7"/>
  <c r="D60" i="9"/>
  <c r="E77" i="7"/>
  <c r="E77" i="9"/>
  <c r="E5" i="7"/>
  <c r="E5" i="9"/>
  <c r="E24" i="7"/>
  <c r="E24" i="9"/>
  <c r="E117" i="7"/>
  <c r="E117" i="9"/>
  <c r="F39" i="7"/>
  <c r="F39" i="9"/>
  <c r="F48" i="7"/>
  <c r="F48" i="9"/>
  <c r="G119" i="7"/>
  <c r="G119" i="9"/>
  <c r="G167" i="7"/>
  <c r="G167" i="9"/>
  <c r="G49" i="7"/>
  <c r="G49" i="9"/>
  <c r="G7" i="7"/>
  <c r="G7" i="9"/>
  <c r="G10" i="7"/>
  <c r="G10" i="9"/>
  <c r="C159" i="7"/>
  <c r="C159" i="9"/>
  <c r="D154" i="7"/>
  <c r="D154" i="9"/>
  <c r="F109" i="7"/>
  <c r="F109" i="9"/>
  <c r="F133" i="7"/>
  <c r="F133" i="9"/>
  <c r="F157" i="7"/>
  <c r="F157" i="9"/>
  <c r="F181" i="7"/>
  <c r="F181" i="9"/>
  <c r="C155" i="7"/>
  <c r="C155" i="9"/>
  <c r="D85" i="7"/>
  <c r="D85" i="9"/>
  <c r="D61" i="7"/>
  <c r="D61" i="9"/>
  <c r="D37" i="7"/>
  <c r="D37" i="9"/>
  <c r="D13" i="7"/>
  <c r="D13" i="9"/>
  <c r="D82" i="7"/>
  <c r="D82" i="9"/>
  <c r="D58" i="7"/>
  <c r="D58" i="9"/>
  <c r="D34" i="7"/>
  <c r="D34" i="9"/>
  <c r="D10" i="7"/>
  <c r="D10" i="9"/>
  <c r="E75" i="7"/>
  <c r="E75" i="9"/>
  <c r="E51" i="7"/>
  <c r="E51" i="9"/>
  <c r="E27" i="7"/>
  <c r="E27" i="9"/>
  <c r="E3" i="7"/>
  <c r="E3" i="9"/>
  <c r="E70" i="7"/>
  <c r="E70" i="9"/>
  <c r="E46" i="7"/>
  <c r="E46" i="9"/>
  <c r="E22" i="7"/>
  <c r="E22" i="9"/>
  <c r="E119" i="7"/>
  <c r="E119" i="9"/>
  <c r="E143" i="7"/>
  <c r="E143" i="9"/>
  <c r="E167" i="7"/>
  <c r="E167" i="9"/>
  <c r="C72" i="7"/>
  <c r="C72" i="9"/>
  <c r="F37" i="7"/>
  <c r="F37" i="9"/>
  <c r="F13" i="7"/>
  <c r="F13" i="9"/>
  <c r="F70" i="7"/>
  <c r="F70" i="9"/>
  <c r="F46" i="7"/>
  <c r="F46" i="9"/>
  <c r="F22" i="7"/>
  <c r="F22" i="9"/>
  <c r="F96" i="7"/>
  <c r="F96" i="9"/>
  <c r="G121" i="7"/>
  <c r="G121" i="9"/>
  <c r="G145" i="7"/>
  <c r="G145" i="9"/>
  <c r="G169" i="7"/>
  <c r="G169" i="9"/>
  <c r="C73" i="7"/>
  <c r="C73" i="9"/>
  <c r="G55" i="7"/>
  <c r="G55" i="9"/>
  <c r="C38" i="7"/>
  <c r="C38" i="9"/>
  <c r="C3" i="7"/>
  <c r="C3" i="9"/>
  <c r="G5" i="7"/>
  <c r="G5" i="9"/>
  <c r="G56" i="7"/>
  <c r="G56" i="9"/>
  <c r="G32" i="7"/>
  <c r="G32" i="9"/>
  <c r="G8" i="7"/>
  <c r="G8" i="9"/>
  <c r="C27" i="7"/>
  <c r="C27" i="9"/>
  <c r="C171" i="7"/>
  <c r="C171" i="9"/>
  <c r="C148" i="7"/>
  <c r="C148" i="9"/>
  <c r="D108" i="7"/>
  <c r="D108" i="9"/>
  <c r="D132" i="7"/>
  <c r="D132" i="9"/>
  <c r="D156" i="7"/>
  <c r="D156" i="9"/>
  <c r="C4" i="7"/>
  <c r="C4" i="9"/>
  <c r="E94" i="7"/>
  <c r="E94" i="9"/>
  <c r="F122" i="7"/>
  <c r="F122" i="9"/>
  <c r="F146" i="7"/>
  <c r="F146" i="9"/>
  <c r="F170" i="7"/>
  <c r="F170" i="9"/>
  <c r="C77" i="7"/>
  <c r="C77" i="9"/>
  <c r="G57" i="7"/>
  <c r="G57" i="9"/>
  <c r="E108" i="7"/>
  <c r="E108" i="9"/>
  <c r="E132" i="7"/>
  <c r="E132" i="9"/>
  <c r="G85" i="7"/>
  <c r="G85" i="9"/>
  <c r="C154" i="7"/>
  <c r="C154" i="9"/>
  <c r="G97" i="7"/>
  <c r="G97" i="9"/>
  <c r="G170" i="7"/>
  <c r="G170" i="9"/>
  <c r="E176" i="7"/>
  <c r="E176" i="9"/>
  <c r="C8" i="7"/>
  <c r="C8" i="9"/>
  <c r="G106" i="7"/>
  <c r="G106" i="9"/>
  <c r="G178" i="7"/>
  <c r="G178" i="9"/>
  <c r="D76" i="7"/>
  <c r="D76" i="9"/>
  <c r="E149" i="7"/>
  <c r="E149" i="9"/>
  <c r="C109" i="7"/>
  <c r="C109" i="9"/>
  <c r="F176" i="7"/>
  <c r="F176" i="9"/>
  <c r="C79" i="7"/>
  <c r="C79" i="9"/>
  <c r="D101" i="7"/>
  <c r="D101" i="9"/>
  <c r="E62" i="7"/>
  <c r="E62" i="9"/>
  <c r="G129" i="7"/>
  <c r="G129" i="9"/>
  <c r="D116" i="7"/>
  <c r="D116" i="9"/>
  <c r="C125" i="7"/>
  <c r="C125" i="9"/>
  <c r="D51" i="7"/>
  <c r="D51" i="9"/>
  <c r="E36" i="7"/>
  <c r="E36" i="9"/>
  <c r="G107" i="7"/>
  <c r="G107" i="9"/>
  <c r="D142" i="7"/>
  <c r="D142" i="9"/>
  <c r="E118" i="7"/>
  <c r="E118" i="9"/>
  <c r="D73" i="7"/>
  <c r="D73" i="9"/>
  <c r="E10" i="7"/>
  <c r="E10" i="9"/>
  <c r="C157" i="7"/>
  <c r="C157" i="9"/>
  <c r="E174" i="7"/>
  <c r="E174" i="9"/>
  <c r="E8" i="7"/>
  <c r="E8" i="9"/>
  <c r="G15" i="7"/>
  <c r="G15" i="9"/>
  <c r="D69" i="7"/>
  <c r="D69" i="9"/>
  <c r="E159" i="7"/>
  <c r="E159" i="9"/>
  <c r="G13" i="7"/>
  <c r="G13" i="9"/>
  <c r="C9" i="7"/>
  <c r="C9" i="9"/>
  <c r="F175" i="7"/>
  <c r="F175" i="9"/>
  <c r="D64" i="7"/>
  <c r="D64" i="9"/>
  <c r="F153" i="7"/>
  <c r="F153" i="9"/>
  <c r="D62" i="7"/>
  <c r="D62" i="9"/>
  <c r="E7" i="7"/>
  <c r="E7" i="9"/>
  <c r="E163" i="7"/>
  <c r="E163" i="9"/>
  <c r="F131" i="7"/>
  <c r="F131" i="9"/>
  <c r="D87" i="7"/>
  <c r="D87" i="9"/>
  <c r="D36" i="7"/>
  <c r="D36" i="9"/>
  <c r="E72" i="7"/>
  <c r="E72" i="9"/>
  <c r="E165" i="7"/>
  <c r="E165" i="9"/>
  <c r="C26" i="7"/>
  <c r="C26" i="9"/>
  <c r="F135" i="7"/>
  <c r="F135" i="9"/>
  <c r="C167" i="7"/>
  <c r="C167" i="9"/>
  <c r="D59" i="7"/>
  <c r="D59" i="9"/>
  <c r="D11" i="7"/>
  <c r="D11" i="9"/>
  <c r="D32" i="7"/>
  <c r="D32" i="9"/>
  <c r="E73" i="7"/>
  <c r="E73" i="9"/>
  <c r="E25" i="7"/>
  <c r="E25" i="9"/>
  <c r="E68" i="7"/>
  <c r="E68" i="9"/>
  <c r="E20" i="7"/>
  <c r="E20" i="9"/>
  <c r="F83" i="7"/>
  <c r="F83" i="9"/>
  <c r="E121" i="7"/>
  <c r="E121" i="9"/>
  <c r="E145" i="7"/>
  <c r="E145" i="9"/>
  <c r="E169" i="7"/>
  <c r="E169" i="9"/>
  <c r="C84" i="7"/>
  <c r="C84" i="9"/>
  <c r="F35" i="7"/>
  <c r="F35" i="9"/>
  <c r="F11" i="7"/>
  <c r="F11" i="9"/>
  <c r="F68" i="7"/>
  <c r="F68" i="9"/>
  <c r="F44" i="7"/>
  <c r="F44" i="9"/>
  <c r="F20" i="7"/>
  <c r="F20" i="9"/>
  <c r="G98" i="7"/>
  <c r="G98" i="9"/>
  <c r="G123" i="7"/>
  <c r="G123" i="9"/>
  <c r="G147" i="7"/>
  <c r="G147" i="9"/>
  <c r="G171" i="7"/>
  <c r="G171" i="9"/>
  <c r="C85" i="7"/>
  <c r="C85" i="9"/>
  <c r="G61" i="7"/>
  <c r="G61" i="9"/>
  <c r="C50" i="7"/>
  <c r="C50" i="9"/>
  <c r="G27" i="7"/>
  <c r="G27" i="9"/>
  <c r="G3" i="7"/>
  <c r="G3" i="9"/>
  <c r="G54" i="7"/>
  <c r="G54" i="9"/>
  <c r="G30" i="7"/>
  <c r="G30" i="9"/>
  <c r="G6" i="7"/>
  <c r="G6" i="9"/>
  <c r="C39" i="7"/>
  <c r="C39" i="9"/>
  <c r="C2" i="7"/>
  <c r="C2" i="9"/>
  <c r="C172" i="7"/>
  <c r="C172" i="9"/>
  <c r="D110" i="7"/>
  <c r="D110" i="9"/>
  <c r="D134" i="7"/>
  <c r="D134" i="9"/>
  <c r="D158" i="7"/>
  <c r="D158" i="9"/>
  <c r="C16" i="7"/>
  <c r="C16" i="9"/>
  <c r="F97" i="7"/>
  <c r="F97" i="9"/>
  <c r="F124" i="7"/>
  <c r="F124" i="9"/>
  <c r="F148" i="7"/>
  <c r="F148" i="9"/>
  <c r="F172" i="7"/>
  <c r="F172" i="9"/>
  <c r="C89" i="7"/>
  <c r="C89" i="9"/>
  <c r="G63" i="7"/>
  <c r="G63" i="9"/>
  <c r="E110" i="7"/>
  <c r="E110" i="9"/>
  <c r="E134" i="7"/>
  <c r="E134" i="9"/>
  <c r="G95" i="7"/>
  <c r="G95" i="9"/>
  <c r="C11" i="7"/>
  <c r="C11" i="9"/>
  <c r="G104" i="7"/>
  <c r="G104" i="9"/>
  <c r="G176" i="7"/>
  <c r="G176" i="9"/>
  <c r="E162" i="7"/>
  <c r="E162" i="9"/>
  <c r="C68" i="7"/>
  <c r="C68" i="9"/>
  <c r="G112" i="7"/>
  <c r="G112" i="9"/>
  <c r="C19" i="7"/>
  <c r="C19" i="9"/>
  <c r="G81" i="7"/>
  <c r="G81" i="9"/>
  <c r="F115" i="7"/>
  <c r="F115" i="9"/>
  <c r="D103" i="7"/>
  <c r="D103" i="9"/>
  <c r="D28" i="7"/>
  <c r="D28" i="9"/>
  <c r="E64" i="7"/>
  <c r="E64" i="9"/>
  <c r="C108" i="7"/>
  <c r="C108" i="9"/>
  <c r="G103" i="7"/>
  <c r="G103" i="9"/>
  <c r="G26" i="7"/>
  <c r="G26" i="9"/>
  <c r="D138" i="7"/>
  <c r="D138" i="9"/>
  <c r="E138" i="7"/>
  <c r="E138" i="9"/>
  <c r="G124" i="7"/>
  <c r="G124" i="9"/>
  <c r="F141" i="7"/>
  <c r="F141" i="9"/>
  <c r="D5" i="7"/>
  <c r="D5" i="9"/>
  <c r="E19" i="7"/>
  <c r="E19" i="9"/>
  <c r="E151" i="7"/>
  <c r="E151" i="9"/>
  <c r="F14" i="7"/>
  <c r="F14" i="9"/>
  <c r="G21" i="7"/>
  <c r="G21" i="9"/>
  <c r="C76" i="7"/>
  <c r="C76" i="9"/>
  <c r="E140" i="7"/>
  <c r="E140" i="9"/>
  <c r="C114" i="7"/>
  <c r="C114" i="9"/>
  <c r="D75" i="7"/>
  <c r="D75" i="9"/>
  <c r="C120" i="7"/>
  <c r="C120" i="9"/>
  <c r="E12" i="7"/>
  <c r="E12" i="9"/>
  <c r="F60" i="7"/>
  <c r="F60" i="9"/>
  <c r="G83" i="7"/>
  <c r="G83" i="9"/>
  <c r="C87" i="7"/>
  <c r="C87" i="9"/>
  <c r="D118" i="7"/>
  <c r="D118" i="9"/>
  <c r="C137" i="7"/>
  <c r="C137" i="9"/>
  <c r="E148" i="7"/>
  <c r="E148" i="9"/>
  <c r="D97" i="7"/>
  <c r="D97" i="9"/>
  <c r="D22" i="7"/>
  <c r="D22" i="9"/>
  <c r="E82" i="7"/>
  <c r="E82" i="9"/>
  <c r="E179" i="7"/>
  <c r="E179" i="9"/>
  <c r="F34" i="7"/>
  <c r="F34" i="9"/>
  <c r="G181" i="7"/>
  <c r="G181" i="9"/>
  <c r="G20" i="7"/>
  <c r="G20" i="9"/>
  <c r="G87" i="7"/>
  <c r="G87" i="9"/>
  <c r="F110" i="7"/>
  <c r="F110" i="9"/>
  <c r="E120" i="7"/>
  <c r="E120" i="9"/>
  <c r="G142" i="7"/>
  <c r="G142" i="9"/>
  <c r="C95" i="7"/>
  <c r="C95" i="9"/>
  <c r="D68" i="7"/>
  <c r="D68" i="9"/>
  <c r="E13" i="7"/>
  <c r="E13" i="9"/>
  <c r="E157" i="7"/>
  <c r="E157" i="9"/>
  <c r="F32" i="7"/>
  <c r="F32" i="9"/>
  <c r="C169" i="7"/>
  <c r="C169" i="9"/>
  <c r="G90" i="7"/>
  <c r="G90" i="9"/>
  <c r="C160" i="7"/>
  <c r="C160" i="9"/>
  <c r="C161" i="7"/>
  <c r="C161" i="9"/>
  <c r="G148" i="7"/>
  <c r="G148" i="9"/>
  <c r="F173" i="7"/>
  <c r="F173" i="9"/>
  <c r="D90" i="7"/>
  <c r="D90" i="9"/>
  <c r="E59" i="7"/>
  <c r="E59" i="9"/>
  <c r="E30" i="7"/>
  <c r="E30" i="9"/>
  <c r="F45" i="7"/>
  <c r="F45" i="9"/>
  <c r="F6" i="7"/>
  <c r="F6" i="9"/>
  <c r="G16" i="7"/>
  <c r="G16" i="9"/>
  <c r="D148" i="7"/>
  <c r="D148" i="9"/>
  <c r="F138" i="7"/>
  <c r="F138" i="9"/>
  <c r="E124" i="7"/>
  <c r="E124" i="9"/>
  <c r="E178" i="7"/>
  <c r="E178" i="9"/>
  <c r="D91" i="7"/>
  <c r="D91" i="9"/>
  <c r="D40" i="7"/>
  <c r="D40" i="9"/>
  <c r="F105" i="7"/>
  <c r="F105" i="9"/>
  <c r="C131" i="7"/>
  <c r="C131" i="9"/>
  <c r="D17" i="7"/>
  <c r="D17" i="9"/>
  <c r="D14" i="7"/>
  <c r="D14" i="9"/>
  <c r="E50" i="7"/>
  <c r="E50" i="9"/>
  <c r="F74" i="7"/>
  <c r="F74" i="9"/>
  <c r="F155" i="7"/>
  <c r="F155" i="9"/>
  <c r="D63" i="7"/>
  <c r="D63" i="9"/>
  <c r="D84" i="7"/>
  <c r="D84" i="9"/>
  <c r="D12" i="7"/>
  <c r="D12" i="9"/>
  <c r="E29" i="7"/>
  <c r="E29" i="9"/>
  <c r="E48" i="7"/>
  <c r="E48" i="9"/>
  <c r="E141" i="7"/>
  <c r="E141" i="9"/>
  <c r="F15" i="7"/>
  <c r="F15" i="9"/>
  <c r="F72" i="7"/>
  <c r="F72" i="9"/>
  <c r="G93" i="7"/>
  <c r="G93" i="9"/>
  <c r="G58" i="7"/>
  <c r="G58" i="9"/>
  <c r="F111" i="7"/>
  <c r="F111" i="9"/>
  <c r="F159" i="7"/>
  <c r="F159" i="9"/>
  <c r="C23" i="7"/>
  <c r="C23" i="9"/>
  <c r="D83" i="7"/>
  <c r="D83" i="9"/>
  <c r="D35" i="7"/>
  <c r="D35" i="9"/>
  <c r="D80" i="7"/>
  <c r="D80" i="9"/>
  <c r="D56" i="7"/>
  <c r="D56" i="9"/>
  <c r="D8" i="7"/>
  <c r="D8" i="9"/>
  <c r="E49" i="7"/>
  <c r="E49" i="9"/>
  <c r="E92" i="7"/>
  <c r="E92" i="9"/>
  <c r="E44" i="7"/>
  <c r="E44" i="9"/>
  <c r="F113" i="7"/>
  <c r="F113" i="9"/>
  <c r="F137" i="7"/>
  <c r="F137" i="9"/>
  <c r="F161" i="7"/>
  <c r="F161" i="9"/>
  <c r="C35" i="7"/>
  <c r="C35" i="9"/>
  <c r="C179" i="7"/>
  <c r="C179" i="9"/>
  <c r="D81" i="7"/>
  <c r="D81" i="9"/>
  <c r="D57" i="7"/>
  <c r="D57" i="9"/>
  <c r="D33" i="7"/>
  <c r="D33" i="9"/>
  <c r="D9" i="7"/>
  <c r="D9" i="9"/>
  <c r="D78" i="7"/>
  <c r="D78" i="9"/>
  <c r="D54" i="7"/>
  <c r="D54" i="9"/>
  <c r="D30" i="7"/>
  <c r="D30" i="9"/>
  <c r="D6" i="7"/>
  <c r="D6" i="9"/>
  <c r="E71" i="7"/>
  <c r="E71" i="9"/>
  <c r="E47" i="7"/>
  <c r="E47" i="9"/>
  <c r="E23" i="7"/>
  <c r="E23" i="9"/>
  <c r="E90" i="7"/>
  <c r="E90" i="9"/>
  <c r="E66" i="7"/>
  <c r="E66" i="9"/>
  <c r="E42" i="7"/>
  <c r="E42" i="9"/>
  <c r="E18" i="7"/>
  <c r="E18" i="9"/>
  <c r="F86" i="7"/>
  <c r="F86" i="9"/>
  <c r="E123" i="7"/>
  <c r="E123" i="9"/>
  <c r="E147" i="7"/>
  <c r="E147" i="9"/>
  <c r="E171" i="7"/>
  <c r="E171" i="9"/>
  <c r="C96" i="7"/>
  <c r="C96" i="9"/>
  <c r="F33" i="7"/>
  <c r="F33" i="9"/>
  <c r="F9" i="7"/>
  <c r="F9" i="9"/>
  <c r="F66" i="7"/>
  <c r="F66" i="9"/>
  <c r="F42" i="7"/>
  <c r="F42" i="9"/>
  <c r="F18" i="7"/>
  <c r="F18" i="9"/>
  <c r="G33" i="7"/>
  <c r="G33" i="9"/>
  <c r="F101" i="7"/>
  <c r="F101" i="9"/>
  <c r="G125" i="7"/>
  <c r="G125" i="9"/>
  <c r="G149" i="7"/>
  <c r="G149" i="9"/>
  <c r="G173" i="7"/>
  <c r="G173" i="9"/>
  <c r="C97" i="7"/>
  <c r="C97" i="9"/>
  <c r="G67" i="7"/>
  <c r="G67" i="9"/>
  <c r="C62" i="7"/>
  <c r="C62" i="9"/>
  <c r="G25" i="7"/>
  <c r="G25" i="9"/>
  <c r="G76" i="7"/>
  <c r="G76" i="9"/>
  <c r="G52" i="7"/>
  <c r="G52" i="9"/>
  <c r="G28" i="7"/>
  <c r="G28" i="9"/>
  <c r="G4" i="7"/>
  <c r="G4" i="9"/>
  <c r="C51" i="7"/>
  <c r="C51" i="9"/>
  <c r="D112" i="7"/>
  <c r="D112" i="9"/>
  <c r="D136" i="7"/>
  <c r="D136" i="9"/>
  <c r="D160" i="7"/>
  <c r="D160" i="9"/>
  <c r="C40" i="7"/>
  <c r="C40" i="9"/>
  <c r="G99" i="7"/>
  <c r="G99" i="9"/>
  <c r="F126" i="7"/>
  <c r="F126" i="9"/>
  <c r="F150" i="7"/>
  <c r="F150" i="9"/>
  <c r="F174" i="7"/>
  <c r="F174" i="9"/>
  <c r="C101" i="7"/>
  <c r="C101" i="9"/>
  <c r="G69" i="7"/>
  <c r="G69" i="9"/>
  <c r="E112" i="7"/>
  <c r="E112" i="9"/>
  <c r="E136" i="7"/>
  <c r="E136" i="9"/>
  <c r="G102" i="7"/>
  <c r="G102" i="9"/>
  <c r="C43" i="7"/>
  <c r="C43" i="9"/>
  <c r="G110" i="7"/>
  <c r="G110" i="9"/>
  <c r="C7" i="7"/>
  <c r="C7" i="9"/>
  <c r="E164" i="7"/>
  <c r="E164" i="9"/>
  <c r="C104" i="7"/>
  <c r="C104" i="9"/>
  <c r="G118" i="7"/>
  <c r="G118" i="9"/>
  <c r="C45" i="7"/>
  <c r="C45" i="9"/>
</calcChain>
</file>

<file path=xl/sharedStrings.xml><?xml version="1.0" encoding="utf-8"?>
<sst xmlns="http://schemas.openxmlformats.org/spreadsheetml/2006/main" count="67" uniqueCount="45">
  <si>
    <t>CNY</t>
  </si>
  <si>
    <t>USD</t>
  </si>
  <si>
    <t>KRW</t>
  </si>
  <si>
    <t>JPY</t>
  </si>
  <si>
    <t>year</t>
  </si>
  <si>
    <t>EUR</t>
  </si>
  <si>
    <t>index</t>
  </si>
  <si>
    <t>sum</t>
  </si>
  <si>
    <t>min</t>
  </si>
  <si>
    <t>max</t>
  </si>
  <si>
    <t>GBP</t>
  </si>
  <si>
    <t>Delta(Log(CNY))</t>
  </si>
  <si>
    <t>Delta(Log(USD))</t>
  </si>
  <si>
    <t>Delta(Log(JPY))</t>
  </si>
  <si>
    <t>Delta(Log(KRW))</t>
  </si>
  <si>
    <t>Delta(Log(EUR))</t>
  </si>
  <si>
    <t>Delta(Log(CNY)) - Delta(Log(GBP))</t>
  </si>
  <si>
    <t>Delta(Log(USD)) - Delta(Log(GBP))</t>
  </si>
  <si>
    <t>Delta(Log(JPY)) - Delta(Log(GBP))</t>
  </si>
  <si>
    <t>Delta(Log(KRW)) - Delta(Log(GBP))</t>
  </si>
  <si>
    <t>Delta(Log(EUR)) - Delta(Log(GBP))</t>
  </si>
  <si>
    <t>Normalizatioin(CNY)</t>
  </si>
  <si>
    <t>Normalizatioin(USD)</t>
  </si>
  <si>
    <t>Normalizatioin(JPY)</t>
  </si>
  <si>
    <t>Normalizatioin(KRW)</t>
  </si>
  <si>
    <t>Normalizatioin(EUR)</t>
  </si>
  <si>
    <t>Normalizatioin(Log(CNY))</t>
  </si>
  <si>
    <t>Normalizatioin(Log(USD))</t>
  </si>
  <si>
    <t>Normalizatioin(Log(JPY))</t>
  </si>
  <si>
    <t>Normalizatioin(Log(KRW))</t>
  </si>
  <si>
    <t>Normalizatioin(Log(EUR))</t>
  </si>
  <si>
    <t>Delta(EMP)</t>
  </si>
  <si>
    <t>ForeignExchangeReserve（亿人民币表示）</t>
  </si>
  <si>
    <t>ForeignExchangeReserve（亿美元表示）</t>
  </si>
  <si>
    <t>ChinaBaseMoney（亿人民币表示）</t>
  </si>
  <si>
    <t>Delta(Log(GBP))</t>
  </si>
  <si>
    <t>Normalizatioin(GBP)</t>
  </si>
  <si>
    <t>Normalizatioin(Log(GBP))</t>
  </si>
  <si>
    <t>Normalizatioin(Log(CNY)) - Normalizatioin(Log(GBP))</t>
  </si>
  <si>
    <t>Normalizatioin(Log(USD)) - Normalizatioin(Log(GBP))</t>
  </si>
  <si>
    <t>Normalizatioin(Log(JPY)) - Normalizatioin(Log(GBP))</t>
  </si>
  <si>
    <t>Normalizatioin(Log(KRW)) - Normalizatioin(Log(GBP))</t>
  </si>
  <si>
    <t>Normalizatioin(Log(EUR)) - Normalizatioin(Log(GBP))</t>
  </si>
  <si>
    <t>Normalizatioin(ChinaBaseMoney)（亿人民币表示）</t>
  </si>
  <si>
    <t>Normalizatioin(ForeignExchangeReserve)（亿人民币表示）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</si>
</sst>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/m"/>
  </numFmts>
  <fonts count="2">
    <font>
      <sz val="12"/>
      <color theme="1"/>
      <name val="Calibri"/>
      <family val="2"/>
      <scheme val="minor"/>
    </font>
    <font>
      <b/>
      <sz val="12"/>
      <color theme="4" tint="-0.24997711111789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- GBP'!$C$1</c:f>
              <c:strCache>
                <c:ptCount val="1"/>
                <c:pt idx="0">
                  <c:v>Delta(Log(CNY)) - Delta(Log(GBP))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GBP'!$C$2:$C$180</c:f>
              <c:numCache>
                <c:formatCode>General</c:formatCode>
                <c:ptCount val="179"/>
                <c:pt idx="0">
                  <c:v>-2.3684089115582799E-2</c:v>
                </c:pt>
                <c:pt idx="1">
                  <c:v>-1.37080066884779E-2</c:v>
                </c:pt>
                <c:pt idx="2">
                  <c:v>1.84539515000615E-3</c:v>
                </c:pt>
                <c:pt idx="3">
                  <c:v>-4.7134029233664401E-2</c:v>
                </c:pt>
                <c:pt idx="4">
                  <c:v>1.5451229700307299E-3</c:v>
                </c:pt>
                <c:pt idx="5">
                  <c:v>-5.8819060333803496E-4</c:v>
                </c:pt>
                <c:pt idx="6">
                  <c:v>-1.28055010481184E-2</c:v>
                </c:pt>
                <c:pt idx="7">
                  <c:v>-3.7372305772633403E-2</c:v>
                </c:pt>
                <c:pt idx="8">
                  <c:v>1.1819962481648801E-2</c:v>
                </c:pt>
                <c:pt idx="9">
                  <c:v>-1.85898082356699E-2</c:v>
                </c:pt>
                <c:pt idx="10">
                  <c:v>2.8421509749410601E-2</c:v>
                </c:pt>
                <c:pt idx="11">
                  <c:v>7.4732049881447403E-3</c:v>
                </c:pt>
                <c:pt idx="12">
                  <c:v>-1.66227120262732E-2</c:v>
                </c:pt>
                <c:pt idx="13">
                  <c:v>-5.8824956126010096E-3</c:v>
                </c:pt>
                <c:pt idx="14">
                  <c:v>-6.2495334596966998E-3</c:v>
                </c:pt>
                <c:pt idx="15">
                  <c:v>-5.6187962810059196E-3</c:v>
                </c:pt>
                <c:pt idx="16">
                  <c:v>-1.71831796841296E-2</c:v>
                </c:pt>
                <c:pt idx="17">
                  <c:v>8.7127216074401898E-3</c:v>
                </c:pt>
                <c:pt idx="18">
                  <c:v>1.5357125913261299E-2</c:v>
                </c:pt>
                <c:pt idx="19">
                  <c:v>1.8812496451121499E-2</c:v>
                </c:pt>
                <c:pt idx="20">
                  <c:v>-9.2419401614027806E-3</c:v>
                </c:pt>
                <c:pt idx="21">
                  <c:v>-1.03105923291125E-2</c:v>
                </c:pt>
                <c:pt idx="22">
                  <c:v>3.7619927303767001E-3</c:v>
                </c:pt>
                <c:pt idx="23">
                  <c:v>-5.7890244971716704E-3</c:v>
                </c:pt>
                <c:pt idx="24">
                  <c:v>-7.1764008764236796E-3</c:v>
                </c:pt>
                <c:pt idx="25" formatCode="0.00E+00">
                  <c:v>-6.93355949550334E-5</c:v>
                </c:pt>
                <c:pt idx="26">
                  <c:v>1.4056956160867599E-2</c:v>
                </c:pt>
                <c:pt idx="27">
                  <c:v>1.20762116709742E-2</c:v>
                </c:pt>
                <c:pt idx="28">
                  <c:v>1.6514583146866001E-2</c:v>
                </c:pt>
                <c:pt idx="29">
                  <c:v>4.7134416274361803E-2</c:v>
                </c:pt>
                <c:pt idx="30">
                  <c:v>-1.52868170882132E-2</c:v>
                </c:pt>
                <c:pt idx="31">
                  <c:v>1.45556780466148E-2</c:v>
                </c:pt>
                <c:pt idx="32" formatCode="0.00E+00">
                  <c:v>6.7938501295494703E-4</c:v>
                </c:pt>
                <c:pt idx="33">
                  <c:v>1.02902664240194E-2</c:v>
                </c:pt>
                <c:pt idx="34">
                  <c:v>9.9089007026416098E-3</c:v>
                </c:pt>
                <c:pt idx="35">
                  <c:v>1.7853286845576501E-2</c:v>
                </c:pt>
                <c:pt idx="36">
                  <c:v>-4.4119308597544401E-3</c:v>
                </c:pt>
                <c:pt idx="37">
                  <c:v>-1.7508796448650402E-2</c:v>
                </c:pt>
                <c:pt idx="38">
                  <c:v>-4.9639550252074099E-3</c:v>
                </c:pt>
                <c:pt idx="39">
                  <c:v>2.9823273387196501E-2</c:v>
                </c:pt>
                <c:pt idx="40">
                  <c:v>2.3282478338028E-2</c:v>
                </c:pt>
                <c:pt idx="41">
                  <c:v>-2.1651261633499501E-2</c:v>
                </c:pt>
                <c:pt idx="42">
                  <c:v>-1.94320882585967E-2</c:v>
                </c:pt>
                <c:pt idx="43">
                  <c:v>1.38777217041447E-2</c:v>
                </c:pt>
                <c:pt idx="44">
                  <c:v>3.7656937409302198E-2</c:v>
                </c:pt>
                <c:pt idx="45">
                  <c:v>8.7272875397735906E-3</c:v>
                </c:pt>
                <c:pt idx="46">
                  <c:v>3.55195351121197E-2</c:v>
                </c:pt>
                <c:pt idx="47">
                  <c:v>3.6894780774277602E-2</c:v>
                </c:pt>
                <c:pt idx="48">
                  <c:v>2.4842273190096801E-2</c:v>
                </c:pt>
                <c:pt idx="49">
                  <c:v>-2.07093203582942E-2</c:v>
                </c:pt>
                <c:pt idx="50">
                  <c:v>-1.18354892076196E-2</c:v>
                </c:pt>
                <c:pt idx="51">
                  <c:v>-9.1531290890850599E-3</c:v>
                </c:pt>
                <c:pt idx="52">
                  <c:v>2.2318973944509001E-2</c:v>
                </c:pt>
                <c:pt idx="53">
                  <c:v>7.9153725102641993E-3</c:v>
                </c:pt>
                <c:pt idx="54">
                  <c:v>-1.2737086251658401E-2</c:v>
                </c:pt>
                <c:pt idx="55">
                  <c:v>-1.54664691408503E-2</c:v>
                </c:pt>
                <c:pt idx="56">
                  <c:v>8.9814886204507803E-3</c:v>
                </c:pt>
                <c:pt idx="57">
                  <c:v>2.8969491104832198E-2</c:v>
                </c:pt>
                <c:pt idx="58">
                  <c:v>3.6179694736237202E-2</c:v>
                </c:pt>
                <c:pt idx="59">
                  <c:v>-2.6429845157428099E-2</c:v>
                </c:pt>
                <c:pt idx="60">
                  <c:v>4.4235100861641499E-3</c:v>
                </c:pt>
                <c:pt idx="61">
                  <c:v>8.5721695841347607E-3</c:v>
                </c:pt>
                <c:pt idx="62">
                  <c:v>-4.6433156144335399E-3</c:v>
                </c:pt>
                <c:pt idx="63">
                  <c:v>-2.2768890247626301E-2</c:v>
                </c:pt>
                <c:pt idx="64">
                  <c:v>-1.9288538168919098E-2</c:v>
                </c:pt>
                <c:pt idx="65">
                  <c:v>-4.3832049178346398E-2</c:v>
                </c:pt>
                <c:pt idx="66">
                  <c:v>9.8018484764959002E-3</c:v>
                </c:pt>
                <c:pt idx="67">
                  <c:v>6.91474829295335E-3</c:v>
                </c:pt>
                <c:pt idx="68">
                  <c:v>-2.5126861382266101E-2</c:v>
                </c:pt>
                <c:pt idx="69">
                  <c:v>-1.8914446814705301E-2</c:v>
                </c:pt>
                <c:pt idx="70">
                  <c:v>5.9058661308431003E-3</c:v>
                </c:pt>
                <c:pt idx="71">
                  <c:v>9.1765482288973504E-3</c:v>
                </c:pt>
                <c:pt idx="72">
                  <c:v>-1.05942102540241E-2</c:v>
                </c:pt>
                <c:pt idx="73">
                  <c:v>-4.2921886110317596E-3</c:v>
                </c:pt>
                <c:pt idx="74">
                  <c:v>1.0106222622733E-2</c:v>
                </c:pt>
                <c:pt idx="75">
                  <c:v>5.61791965622849E-2</c:v>
                </c:pt>
                <c:pt idx="76">
                  <c:v>-1.36638455815365E-2</c:v>
                </c:pt>
                <c:pt idx="77">
                  <c:v>-1.56157437238791E-3</c:v>
                </c:pt>
                <c:pt idx="78">
                  <c:v>2.2697727904079298E-2</c:v>
                </c:pt>
                <c:pt idx="79">
                  <c:v>-8.1280725856105497E-3</c:v>
                </c:pt>
                <c:pt idx="80">
                  <c:v>-9.8519245813886193E-3</c:v>
                </c:pt>
                <c:pt idx="81">
                  <c:v>1.3853378460754E-2</c:v>
                </c:pt>
                <c:pt idx="82">
                  <c:v>2.1417464114777102E-2</c:v>
                </c:pt>
                <c:pt idx="83">
                  <c:v>-6.59329344002468E-3</c:v>
                </c:pt>
                <c:pt idx="84" formatCode="0.00E+00">
                  <c:v>-4.9349486173981801E-3</c:v>
                </c:pt>
                <c:pt idx="85">
                  <c:v>-7.2493945258526003E-3</c:v>
                </c:pt>
                <c:pt idx="86">
                  <c:v>1.8225779219893001E-2</c:v>
                </c:pt>
                <c:pt idx="87">
                  <c:v>-7.6395857556350597E-3</c:v>
                </c:pt>
                <c:pt idx="88">
                  <c:v>-4.78907482210822E-3</c:v>
                </c:pt>
                <c:pt idx="89">
                  <c:v>1.57813127321632E-2</c:v>
                </c:pt>
                <c:pt idx="90">
                  <c:v>-1.04973626215533E-2</c:v>
                </c:pt>
                <c:pt idx="91">
                  <c:v>-2.8743198975792498E-3</c:v>
                </c:pt>
                <c:pt idx="92">
                  <c:v>9.3695421208256392E-3</c:v>
                </c:pt>
                <c:pt idx="93">
                  <c:v>2.81660299399811E-3</c:v>
                </c:pt>
                <c:pt idx="94">
                  <c:v>-3.3758238886885901E-2</c:v>
                </c:pt>
                <c:pt idx="95">
                  <c:v>-4.1476701789862097E-2</c:v>
                </c:pt>
                <c:pt idx="96">
                  <c:v>-1.3657212336034501E-2</c:v>
                </c:pt>
                <c:pt idx="97">
                  <c:v>5.9048080917332201E-3</c:v>
                </c:pt>
                <c:pt idx="98">
                  <c:v>-1.9686266162363499E-2</c:v>
                </c:pt>
                <c:pt idx="99">
                  <c:v>-1.2013911305926101E-2</c:v>
                </c:pt>
                <c:pt idx="100">
                  <c:v>-1.01137836309635E-2</c:v>
                </c:pt>
                <c:pt idx="101">
                  <c:v>1.81438535658141E-3</c:v>
                </c:pt>
                <c:pt idx="102">
                  <c:v>-4.9610110121943302E-2</c:v>
                </c:pt>
                <c:pt idx="103">
                  <c:v>-4.9106944145818003E-2</c:v>
                </c:pt>
                <c:pt idx="104">
                  <c:v>-6.2959035344257799E-2</c:v>
                </c:pt>
                <c:pt idx="105">
                  <c:v>-9.9757693102916795E-2</c:v>
                </c:pt>
                <c:pt idx="106">
                  <c:v>-2.7577300932325698E-2</c:v>
                </c:pt>
                <c:pt idx="107">
                  <c:v>-2.8140896966841199E-2</c:v>
                </c:pt>
                <c:pt idx="108">
                  <c:v>-3.6363691092314299E-3</c:v>
                </c:pt>
                <c:pt idx="109">
                  <c:v>-1.59769745322474E-2</c:v>
                </c:pt>
                <c:pt idx="110">
                  <c:v>3.42827689594929E-2</c:v>
                </c:pt>
                <c:pt idx="111">
                  <c:v>4.6981759445653103E-2</c:v>
                </c:pt>
                <c:pt idx="112">
                  <c:v>5.9966615767017499E-2</c:v>
                </c:pt>
                <c:pt idx="113">
                  <c:v>-6.7656060260434803E-4</c:v>
                </c:pt>
                <c:pt idx="114">
                  <c:v>1.0946651378385901E-2</c:v>
                </c:pt>
                <c:pt idx="115">
                  <c:v>-1.40095867097174E-2</c:v>
                </c:pt>
                <c:pt idx="116">
                  <c:v>-8.9880451866603001E-3</c:v>
                </c:pt>
                <c:pt idx="117">
                  <c:v>2.53799382807922E-2</c:v>
                </c:pt>
                <c:pt idx="118">
                  <c:v>-2.2379838214053E-2</c:v>
                </c:pt>
                <c:pt idx="119">
                  <c:v>-4.3074034946730703E-3</c:v>
                </c:pt>
                <c:pt idx="120">
                  <c:v>-3.4709119632389998E-2</c:v>
                </c:pt>
                <c:pt idx="121">
                  <c:v>-3.5781571693161603E-2</c:v>
                </c:pt>
                <c:pt idx="122">
                  <c:v>1.7829395286704599E-2</c:v>
                </c:pt>
                <c:pt idx="123">
                  <c:v>-4.3036488626869797E-2</c:v>
                </c:pt>
                <c:pt idx="124" formatCode="0.00E+00">
                  <c:v>3.58353977330572E-3</c:v>
                </c:pt>
                <c:pt idx="125">
                  <c:v>2.96237004636506E-2</c:v>
                </c:pt>
                <c:pt idx="126">
                  <c:v>2.5364438800912902E-2</c:v>
                </c:pt>
                <c:pt idx="127">
                  <c:v>-1.18228189890561E-2</c:v>
                </c:pt>
                <c:pt idx="128">
                  <c:v>7.5865039734681599E-3</c:v>
                </c:pt>
                <c:pt idx="129">
                  <c:v>3.9832171426372196E-3</c:v>
                </c:pt>
                <c:pt idx="130">
                  <c:v>-2.3554377545422299E-2</c:v>
                </c:pt>
                <c:pt idx="131">
                  <c:v>2.5990450612385402E-3</c:v>
                </c:pt>
                <c:pt idx="132">
                  <c:v>1.93366270335672E-2</c:v>
                </c:pt>
                <c:pt idx="133">
                  <c:v>6.0533282596508798E-4</c:v>
                </c:pt>
                <c:pt idx="134">
                  <c:v>6.6513915939964098E-3</c:v>
                </c:pt>
                <c:pt idx="135">
                  <c:v>-5.75041943281879E-3</c:v>
                </c:pt>
                <c:pt idx="136">
                  <c:v>-1.13870263976249E-2</c:v>
                </c:pt>
                <c:pt idx="137">
                  <c:v>-7.2488741152794099E-3</c:v>
                </c:pt>
                <c:pt idx="138">
                  <c:v>3.9060596382480598E-3</c:v>
                </c:pt>
                <c:pt idx="139">
                  <c:v>-3.5549417645351501E-2</c:v>
                </c:pt>
                <c:pt idx="140">
                  <c:v>-4.5172012038934301E-3</c:v>
                </c:pt>
                <c:pt idx="141">
                  <c:v>-1.5593648306583299E-4</c:v>
                </c:pt>
                <c:pt idx="142" formatCode="0.00E+00">
                  <c:v>-1.32918178660464E-2</c:v>
                </c:pt>
                <c:pt idx="143">
                  <c:v>-1.33503276860797E-2</c:v>
                </c:pt>
                <c:pt idx="144">
                  <c:v>1.6285176113614599E-2</c:v>
                </c:pt>
                <c:pt idx="145" formatCode="0.00E+00">
                  <c:v>4.9301494571877304E-3</c:v>
                </c:pt>
                <c:pt idx="146">
                  <c:v>1.0698041476242299E-2</c:v>
                </c:pt>
                <c:pt idx="147">
                  <c:v>-3.7508701979129802E-3</c:v>
                </c:pt>
                <c:pt idx="148">
                  <c:v>-2.3856167452691399E-2</c:v>
                </c:pt>
                <c:pt idx="149">
                  <c:v>2.12203703658725E-3</c:v>
                </c:pt>
                <c:pt idx="150">
                  <c:v>9.5305826718647402E-3</c:v>
                </c:pt>
                <c:pt idx="151">
                  <c:v>2.47988083895191E-2</c:v>
                </c:pt>
                <c:pt idx="152">
                  <c:v>-6.2022763010133302E-3</c:v>
                </c:pt>
                <c:pt idx="153">
                  <c:v>-1.07815006948475E-2</c:v>
                </c:pt>
                <c:pt idx="154">
                  <c:v>1.25164176594291E-2</c:v>
                </c:pt>
                <c:pt idx="155">
                  <c:v>-1.1597526154683501E-2</c:v>
                </c:pt>
                <c:pt idx="156">
                  <c:v>-2.8807252354809201E-2</c:v>
                </c:pt>
                <c:pt idx="157">
                  <c:v>-2.9276661946019699E-2</c:v>
                </c:pt>
                <c:pt idx="158">
                  <c:v>9.7880504079639295E-3</c:v>
                </c:pt>
                <c:pt idx="159">
                  <c:v>-8.4441999100831593E-3</c:v>
                </c:pt>
                <c:pt idx="160">
                  <c:v>7.5679391826310501E-3</c:v>
                </c:pt>
                <c:pt idx="161">
                  <c:v>-1.8723894154902401E-2</c:v>
                </c:pt>
                <c:pt idx="162">
                  <c:v>1.8611247793319199E-2</c:v>
                </c:pt>
                <c:pt idx="163">
                  <c:v>2.1406119825110599E-2</c:v>
                </c:pt>
                <c:pt idx="164">
                  <c:v>1.0646729114167801E-2</c:v>
                </c:pt>
                <c:pt idx="165">
                  <c:v>9.40780041384925E-4</c:v>
                </c:pt>
                <c:pt idx="166">
                  <c:v>1.46409982944983E-2</c:v>
                </c:pt>
                <c:pt idx="167">
                  <c:v>2.8304761053527501E-3</c:v>
                </c:pt>
                <c:pt idx="168">
                  <c:v>6.8141111387262599E-3</c:v>
                </c:pt>
                <c:pt idx="169">
                  <c:v>1.00491494183069E-2</c:v>
                </c:pt>
                <c:pt idx="170">
                  <c:v>1.1050059687495201E-2</c:v>
                </c:pt>
                <c:pt idx="171">
                  <c:v>5.3566591545555799E-3</c:v>
                </c:pt>
                <c:pt idx="172">
                  <c:v>3.0124283875850302E-3</c:v>
                </c:pt>
                <c:pt idx="173">
                  <c:v>1.1374849236804201E-2</c:v>
                </c:pt>
                <c:pt idx="174">
                  <c:v>-2.3947522343402802E-2</c:v>
                </c:pt>
                <c:pt idx="175">
                  <c:v>-2.5383135872807799E-2</c:v>
                </c:pt>
                <c:pt idx="176">
                  <c:v>-1.6271061230373599E-2</c:v>
                </c:pt>
                <c:pt idx="177">
                  <c:v>-1.8399682097240501E-2</c:v>
                </c:pt>
                <c:pt idx="178">
                  <c:v>-1.0113651881583099E-2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6-4F40-BDA5-5BA786E4FACE}"/>
            </c:ext>
          </c:extLst>
        </c:ser>
        <c:ser>
          <c:idx val="1"/>
          <c:order val="1"/>
          <c:tx>
            <c:strRef>
              <c:f>'Delta Log money - GBP'!$D$1</c:f>
              <c:strCache>
                <c:ptCount val="1"/>
                <c:pt idx="0">
                  <c:v>Delta(Log(USD)) - Delta(Log(GBP))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GBP'!$D$2:$D$180</c:f>
              <c:numCache>
                <c:formatCode>General</c:formatCode>
                <c:ptCount val="179"/>
                <c:pt idx="0">
                  <c:v>-2.36469152487567E-2</c:v>
                </c:pt>
                <c:pt idx="1">
                  <c:v>-1.37281890452458E-2</c:v>
                </c:pt>
                <c:pt idx="2">
                  <c:v>1.7491183063354E-3</c:v>
                </c:pt>
                <c:pt idx="3">
                  <c:v>-4.7012731964664399E-2</c:v>
                </c:pt>
                <c:pt idx="4">
                  <c:v>1.69821789100927E-3</c:v>
                </c:pt>
                <c:pt idx="5">
                  <c:v>-8.8264508623930903E-4</c:v>
                </c:pt>
                <c:pt idx="6">
                  <c:v>-1.28851746659848E-2</c:v>
                </c:pt>
                <c:pt idx="7">
                  <c:v>-3.7115644238933702E-2</c:v>
                </c:pt>
                <c:pt idx="8">
                  <c:v>1.1861862232595201E-2</c:v>
                </c:pt>
                <c:pt idx="9">
                  <c:v>-1.8543452287803401E-2</c:v>
                </c:pt>
                <c:pt idx="10">
                  <c:v>2.8433172162291999E-2</c:v>
                </c:pt>
                <c:pt idx="11">
                  <c:v>7.4315538418867604E-3</c:v>
                </c:pt>
                <c:pt idx="12">
                  <c:v>-1.66325394240283E-2</c:v>
                </c:pt>
                <c:pt idx="13">
                  <c:v>-5.8117051802478699E-3</c:v>
                </c:pt>
                <c:pt idx="14">
                  <c:v>-6.2365821978573903E-3</c:v>
                </c:pt>
                <c:pt idx="15">
                  <c:v>-5.60147140961487E-3</c:v>
                </c:pt>
                <c:pt idx="16">
                  <c:v>-1.7136663142705202E-2</c:v>
                </c:pt>
                <c:pt idx="17">
                  <c:v>8.5932519187926805E-3</c:v>
                </c:pt>
                <c:pt idx="18">
                  <c:v>1.5353447307723299E-2</c:v>
                </c:pt>
                <c:pt idx="19">
                  <c:v>1.8867907783949402E-2</c:v>
                </c:pt>
                <c:pt idx="20">
                  <c:v>-9.1509002996318905E-3</c:v>
                </c:pt>
                <c:pt idx="21">
                  <c:v>-1.0396856516819E-2</c:v>
                </c:pt>
                <c:pt idx="22">
                  <c:v>3.7565578487961399E-3</c:v>
                </c:pt>
                <c:pt idx="23">
                  <c:v>-5.7024594435031196E-3</c:v>
                </c:pt>
                <c:pt idx="24">
                  <c:v>-7.1174631591954798E-3</c:v>
                </c:pt>
                <c:pt idx="25">
                  <c:v>-2.42546759972706E-4</c:v>
                </c:pt>
                <c:pt idx="26">
                  <c:v>1.4165539045983199E-2</c:v>
                </c:pt>
                <c:pt idx="27">
                  <c:v>1.2022749900387901E-2</c:v>
                </c:pt>
                <c:pt idx="28">
                  <c:v>1.6589075642618099E-2</c:v>
                </c:pt>
                <c:pt idx="29">
                  <c:v>4.70734490471705E-2</c:v>
                </c:pt>
                <c:pt idx="30">
                  <c:v>-1.5275615233083699E-2</c:v>
                </c:pt>
                <c:pt idx="31">
                  <c:v>1.45745878097815E-2</c:v>
                </c:pt>
                <c:pt idx="32">
                  <c:v>6.97431156945871E-4</c:v>
                </c:pt>
                <c:pt idx="33">
                  <c:v>1.0243645682979601E-2</c:v>
                </c:pt>
                <c:pt idx="34">
                  <c:v>9.9545354061781298E-3</c:v>
                </c:pt>
                <c:pt idx="35">
                  <c:v>1.7761583543752998E-2</c:v>
                </c:pt>
                <c:pt idx="36">
                  <c:v>-4.53007562431962E-3</c:v>
                </c:pt>
                <c:pt idx="37">
                  <c:v>-1.73580272417755E-2</c:v>
                </c:pt>
                <c:pt idx="38">
                  <c:v>-4.9206552678734998E-3</c:v>
                </c:pt>
                <c:pt idx="39">
                  <c:v>2.97952133090293E-2</c:v>
                </c:pt>
                <c:pt idx="40">
                  <c:v>2.32680293658163E-2</c:v>
                </c:pt>
                <c:pt idx="41">
                  <c:v>-2.1588305568161201E-2</c:v>
                </c:pt>
                <c:pt idx="42">
                  <c:v>-1.94764115155074E-2</c:v>
                </c:pt>
                <c:pt idx="43">
                  <c:v>1.3899296639819999E-2</c:v>
                </c:pt>
                <c:pt idx="44">
                  <c:v>3.7666563007830799E-2</c:v>
                </c:pt>
                <c:pt idx="45">
                  <c:v>8.7134971534083595E-3</c:v>
                </c:pt>
                <c:pt idx="46">
                  <c:v>3.5525658602495999E-2</c:v>
                </c:pt>
                <c:pt idx="47">
                  <c:v>3.6927323273144998E-2</c:v>
                </c:pt>
                <c:pt idx="48">
                  <c:v>2.4803461100308701E-2</c:v>
                </c:pt>
                <c:pt idx="49">
                  <c:v>-2.06949695933317E-2</c:v>
                </c:pt>
                <c:pt idx="50">
                  <c:v>-1.1835599138422101E-2</c:v>
                </c:pt>
                <c:pt idx="51">
                  <c:v>-9.1749117739586602E-3</c:v>
                </c:pt>
                <c:pt idx="52">
                  <c:v>2.23090891068746E-2</c:v>
                </c:pt>
                <c:pt idx="53">
                  <c:v>8.0077457962439199E-3</c:v>
                </c:pt>
                <c:pt idx="54">
                  <c:v>-1.28177166776845E-2</c:v>
                </c:pt>
                <c:pt idx="55">
                  <c:v>-1.5473066753416399E-2</c:v>
                </c:pt>
                <c:pt idx="56">
                  <c:v>9.0949830376017005E-3</c:v>
                </c:pt>
                <c:pt idx="57">
                  <c:v>2.8881639854995901E-2</c:v>
                </c:pt>
                <c:pt idx="58">
                  <c:v>3.6189125271095003E-2</c:v>
                </c:pt>
                <c:pt idx="59">
                  <c:v>-2.6344147298068901E-2</c:v>
                </c:pt>
                <c:pt idx="60">
                  <c:v>4.4153065773208898E-3</c:v>
                </c:pt>
                <c:pt idx="61">
                  <c:v>8.5584307346494599E-3</c:v>
                </c:pt>
                <c:pt idx="62">
                  <c:v>-4.6994258258954199E-3</c:v>
                </c:pt>
                <c:pt idx="63">
                  <c:v>-2.2722173047474401E-2</c:v>
                </c:pt>
                <c:pt idx="64">
                  <c:v>-1.9288597825655899E-2</c:v>
                </c:pt>
                <c:pt idx="65">
                  <c:v>-3.7315005236659503E-2</c:v>
                </c:pt>
                <c:pt idx="66">
                  <c:v>2.45928254827988E-2</c:v>
                </c:pt>
                <c:pt idx="67">
                  <c:v>8.1955999004320098E-3</c:v>
                </c:pt>
                <c:pt idx="68">
                  <c:v>-2.48418724912681E-2</c:v>
                </c:pt>
                <c:pt idx="69">
                  <c:v>-1.8151207595404902E-2</c:v>
                </c:pt>
                <c:pt idx="70">
                  <c:v>6.7878900555070603E-3</c:v>
                </c:pt>
                <c:pt idx="71">
                  <c:v>1.041929463827E-2</c:v>
                </c:pt>
                <c:pt idx="72">
                  <c:v>-8.75672040411349E-3</c:v>
                </c:pt>
                <c:pt idx="73">
                  <c:v>-2.3432667438235701E-3</c:v>
                </c:pt>
                <c:pt idx="74">
                  <c:v>1.2640037200652E-2</c:v>
                </c:pt>
                <c:pt idx="75">
                  <c:v>5.6244026878403103E-2</c:v>
                </c:pt>
                <c:pt idx="76">
                  <c:v>-1.27911562805778E-2</c:v>
                </c:pt>
                <c:pt idx="77">
                  <c:v>8.4337490576816298E-4</c:v>
                </c:pt>
                <c:pt idx="78">
                  <c:v>2.4409719950150299E-2</c:v>
                </c:pt>
                <c:pt idx="79">
                  <c:v>-3.0658703237457E-3</c:v>
                </c:pt>
                <c:pt idx="80">
                  <c:v>-5.8439951392687799E-3</c:v>
                </c:pt>
                <c:pt idx="81">
                  <c:v>1.8733476944288601E-2</c:v>
                </c:pt>
                <c:pt idx="82">
                  <c:v>2.67309175277286E-2</c:v>
                </c:pt>
                <c:pt idx="83">
                  <c:v>-2.4487473689047399E-3</c:v>
                </c:pt>
                <c:pt idx="84" formatCode="0.00E+00">
                  <c:v>4.69734673759492E-5</c:v>
                </c:pt>
                <c:pt idx="85">
                  <c:v>-5.5789939961606297E-3</c:v>
                </c:pt>
                <c:pt idx="86">
                  <c:v>2.00346630867386E-2</c:v>
                </c:pt>
                <c:pt idx="87">
                  <c:v>-1.3802031050170499E-3</c:v>
                </c:pt>
                <c:pt idx="88">
                  <c:v>9.0067466745213899E-4</c:v>
                </c:pt>
                <c:pt idx="89">
                  <c:v>2.32013184607416E-2</c:v>
                </c:pt>
                <c:pt idx="90">
                  <c:v>-1.0167637609994E-2</c:v>
                </c:pt>
                <c:pt idx="91">
                  <c:v>3.9818594745007502E-3</c:v>
                </c:pt>
                <c:pt idx="92">
                  <c:v>1.20702419592154E-2</c:v>
                </c:pt>
                <c:pt idx="93">
                  <c:v>1.3718722324265201E-2</c:v>
                </c:pt>
                <c:pt idx="94">
                  <c:v>-2.69710518542252E-2</c:v>
                </c:pt>
                <c:pt idx="95">
                  <c:v>-2.433751135748E-2</c:v>
                </c:pt>
                <c:pt idx="96">
                  <c:v>-3.0575295708161498E-3</c:v>
                </c:pt>
                <c:pt idx="97">
                  <c:v>1.9214436277397301E-2</c:v>
                </c:pt>
                <c:pt idx="98">
                  <c:v>-9.3846329502170599E-3</c:v>
                </c:pt>
                <c:pt idx="99">
                  <c:v>-7.9875657595503292E-3</c:v>
                </c:pt>
                <c:pt idx="100">
                  <c:v>6.3642796603671802E-4</c:v>
                </c:pt>
                <c:pt idx="101">
                  <c:v>1.0905605777112399E-2</c:v>
                </c:pt>
                <c:pt idx="102">
                  <c:v>-5.1841689686485198E-2</c:v>
                </c:pt>
                <c:pt idx="103">
                  <c:v>-4.7117246093932502E-2</c:v>
                </c:pt>
                <c:pt idx="104">
                  <c:v>-6.2828172952203207E-2</c:v>
                </c:pt>
                <c:pt idx="105">
                  <c:v>-9.8673628077305606E-2</c:v>
                </c:pt>
                <c:pt idx="106">
                  <c:v>-3.1193457082813601E-2</c:v>
                </c:pt>
                <c:pt idx="107">
                  <c:v>-2.54464750389027E-2</c:v>
                </c:pt>
                <c:pt idx="108">
                  <c:v>-3.7235870230839501E-3</c:v>
                </c:pt>
                <c:pt idx="109">
                  <c:v>-1.5931439877182499E-2</c:v>
                </c:pt>
                <c:pt idx="110">
                  <c:v>3.4945941076036498E-2</c:v>
                </c:pt>
                <c:pt idx="111">
                  <c:v>4.8109282139084497E-2</c:v>
                </c:pt>
                <c:pt idx="112">
                  <c:v>5.8415526534740199E-2</c:v>
                </c:pt>
                <c:pt idx="113">
                  <c:v>-3.6299069095757598E-4</c:v>
                </c:pt>
                <c:pt idx="114">
                  <c:v>1.09842046831334E-2</c:v>
                </c:pt>
                <c:pt idx="115">
                  <c:v>-1.3395215886280501E-2</c:v>
                </c:pt>
                <c:pt idx="116">
                  <c:v>-8.8468486971418799E-3</c:v>
                </c:pt>
                <c:pt idx="117">
                  <c:v>2.5225569533102399E-2</c:v>
                </c:pt>
                <c:pt idx="118">
                  <c:v>-2.2309019900309701E-2</c:v>
                </c:pt>
                <c:pt idx="119">
                  <c:v>-4.3110008846081304E-3</c:v>
                </c:pt>
                <c:pt idx="120">
                  <c:v>-3.4916214676353502E-2</c:v>
                </c:pt>
                <c:pt idx="121">
                  <c:v>-3.5462727855716303E-2</c:v>
                </c:pt>
                <c:pt idx="122">
                  <c:v>1.8216114930063299E-2</c:v>
                </c:pt>
                <c:pt idx="123">
                  <c:v>-4.3499349706947701E-2</c:v>
                </c:pt>
                <c:pt idx="124">
                  <c:v>4.7771620393390899E-3</c:v>
                </c:pt>
                <c:pt idx="125">
                  <c:v>3.5924752080316397E-2</c:v>
                </c:pt>
                <c:pt idx="126">
                  <c:v>2.3730299650571999E-2</c:v>
                </c:pt>
                <c:pt idx="127">
                  <c:v>-5.5341196101126701E-3</c:v>
                </c:pt>
                <c:pt idx="128">
                  <c:v>1.91223321014659E-2</c:v>
                </c:pt>
                <c:pt idx="129">
                  <c:v>6.2767773123446899E-3</c:v>
                </c:pt>
                <c:pt idx="130">
                  <c:v>-2.30531353894089E-2</c:v>
                </c:pt>
                <c:pt idx="131">
                  <c:v>1.0412974711283499E-2</c:v>
                </c:pt>
                <c:pt idx="132">
                  <c:v>2.2579228041143502E-2</c:v>
                </c:pt>
                <c:pt idx="133">
                  <c:v>2.0013737896237499E-3</c:v>
                </c:pt>
                <c:pt idx="134">
                  <c:v>1.2977021568019E-2</c:v>
                </c:pt>
                <c:pt idx="135">
                  <c:v>-1.2123147146607799E-3</c:v>
                </c:pt>
                <c:pt idx="136">
                  <c:v>-8.2899720746960302E-3</c:v>
                </c:pt>
                <c:pt idx="137">
                  <c:v>-3.63324850505156E-3</c:v>
                </c:pt>
                <c:pt idx="138">
                  <c:v>1.26944703375263E-2</c:v>
                </c:pt>
                <c:pt idx="139">
                  <c:v>-3.4495945737996303E-2</c:v>
                </c:pt>
                <c:pt idx="140">
                  <c:v>-2.4997793728465398E-3</c:v>
                </c:pt>
                <c:pt idx="141">
                  <c:v>2.9515562006900602E-3</c:v>
                </c:pt>
                <c:pt idx="142">
                  <c:v>-1.40231847636805E-2</c:v>
                </c:pt>
                <c:pt idx="143">
                  <c:v>-5.4130953384736499E-3</c:v>
                </c:pt>
                <c:pt idx="144">
                  <c:v>1.87625872524767E-2</c:v>
                </c:pt>
                <c:pt idx="145">
                  <c:v>1.32898424476534E-3</c:v>
                </c:pt>
                <c:pt idx="146">
                  <c:v>1.13340358893657E-2</c:v>
                </c:pt>
                <c:pt idx="147">
                  <c:v>-4.98325567573613E-3</c:v>
                </c:pt>
                <c:pt idx="148">
                  <c:v>-2.4013429991630999E-2</c:v>
                </c:pt>
                <c:pt idx="149">
                  <c:v>3.2743743772923198E-3</c:v>
                </c:pt>
                <c:pt idx="150">
                  <c:v>7.07669251252868E-3</c:v>
                </c:pt>
                <c:pt idx="151">
                  <c:v>2.4657955252127099E-2</c:v>
                </c:pt>
                <c:pt idx="152" formatCode="0.00E+00">
                  <c:v>-1.7763442194153501E-3</c:v>
                </c:pt>
                <c:pt idx="153">
                  <c:v>-7.0380584194391698E-3</c:v>
                </c:pt>
                <c:pt idx="154">
                  <c:v>1.04872285663357E-2</c:v>
                </c:pt>
                <c:pt idx="155">
                  <c:v>-9.6562333586834009E-3</c:v>
                </c:pt>
                <c:pt idx="156">
                  <c:v>-2.9971746872020699E-2</c:v>
                </c:pt>
                <c:pt idx="157">
                  <c:v>-2.71898323833588E-2</c:v>
                </c:pt>
                <c:pt idx="158">
                  <c:v>1.4794197659952799E-2</c:v>
                </c:pt>
                <c:pt idx="159">
                  <c:v>-8.40729240236871E-4</c:v>
                </c:pt>
                <c:pt idx="160">
                  <c:v>1.0741707676202699E-2</c:v>
                </c:pt>
                <c:pt idx="161">
                  <c:v>-1.8837588402372998E-2</c:v>
                </c:pt>
                <c:pt idx="162">
                  <c:v>2.0769223793723899E-2</c:v>
                </c:pt>
                <c:pt idx="163">
                  <c:v>2.3169195367509401E-2</c:v>
                </c:pt>
                <c:pt idx="164">
                  <c:v>1.4548899991539599E-2</c:v>
                </c:pt>
                <c:pt idx="165">
                  <c:v>6.50283973119115E-4</c:v>
                </c:pt>
                <c:pt idx="166">
                  <c:v>1.6940319116475401E-2</c:v>
                </c:pt>
                <c:pt idx="167">
                  <c:v>5.6036012733329402E-3</c:v>
                </c:pt>
                <c:pt idx="168">
                  <c:v>5.2825379553268197E-3</c:v>
                </c:pt>
                <c:pt idx="169">
                  <c:v>4.2838123617874998E-3</c:v>
                </c:pt>
                <c:pt idx="170">
                  <c:v>6.6513353050526901E-3</c:v>
                </c:pt>
                <c:pt idx="171">
                  <c:v>6.38137486694199E-3</c:v>
                </c:pt>
                <c:pt idx="172">
                  <c:v>4.0168375796444103E-3</c:v>
                </c:pt>
                <c:pt idx="173">
                  <c:v>9.7856775190483507E-3</c:v>
                </c:pt>
                <c:pt idx="174">
                  <c:v>-2.2275472058895501E-2</c:v>
                </c:pt>
                <c:pt idx="175">
                  <c:v>-2.4231489957071601E-2</c:v>
                </c:pt>
                <c:pt idx="176">
                  <c:v>-1.4341980669978899E-2</c:v>
                </c:pt>
                <c:pt idx="177">
                  <c:v>-1.8643001290861601E-2</c:v>
                </c:pt>
                <c:pt idx="178">
                  <c:v>-9.2509887089350599E-3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6-4F40-BDA5-5BA786E4FACE}"/>
            </c:ext>
          </c:extLst>
        </c:ser>
        <c:ser>
          <c:idx val="2"/>
          <c:order val="2"/>
          <c:tx>
            <c:strRef>
              <c:f>'Delta Log money - GBP'!$F$1</c:f>
              <c:strCache>
                <c:ptCount val="1"/>
                <c:pt idx="0">
                  <c:v>Delta(Log(KRW)) - Delta(Log(GBP))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GBP'!$F$2:$F$180</c:f>
              <c:numCache>
                <c:formatCode>General</c:formatCode>
                <c:ptCount val="179"/>
                <c:pt idx="0">
                  <c:v>-2.40802385080164E-2</c:v>
                </c:pt>
                <c:pt idx="1">
                  <c:v>-2.52559747122106E-2</c:v>
                </c:pt>
                <c:pt idx="2">
                  <c:v>-4.1509450599530604E-3</c:v>
                </c:pt>
                <c:pt idx="3">
                  <c:v>-3.7655109461310003E-2</c:v>
                </c:pt>
                <c:pt idx="4" formatCode="0.00E+00">
                  <c:v>-1.1535856149436099E-5</c:v>
                </c:pt>
                <c:pt idx="5">
                  <c:v>-3.5865389547686801E-3</c:v>
                </c:pt>
                <c:pt idx="6">
                  <c:v>-1.3305984627084501E-2</c:v>
                </c:pt>
                <c:pt idx="7">
                  <c:v>-3.5402965217857602E-2</c:v>
                </c:pt>
                <c:pt idx="8">
                  <c:v>2.2284644222870399E-2</c:v>
                </c:pt>
                <c:pt idx="9">
                  <c:v>5.18713616609445E-3</c:v>
                </c:pt>
                <c:pt idx="10">
                  <c:v>8.2113172280807195E-2</c:v>
                </c:pt>
                <c:pt idx="11">
                  <c:v>5.0637226220954699E-2</c:v>
                </c:pt>
                <c:pt idx="12">
                  <c:v>-3.31996964721335E-2</c:v>
                </c:pt>
                <c:pt idx="13">
                  <c:v>2.4213099373083899E-2</c:v>
                </c:pt>
                <c:pt idx="14">
                  <c:v>2.2077299164041799E-2</c:v>
                </c:pt>
                <c:pt idx="15">
                  <c:v>-2.83729298772868E-2</c:v>
                </c:pt>
                <c:pt idx="16">
                  <c:v>-1.9887836888408901E-2</c:v>
                </c:pt>
                <c:pt idx="17">
                  <c:v>1.36299953555065E-2</c:v>
                </c:pt>
                <c:pt idx="18">
                  <c:v>-3.2619838869540901E-4</c:v>
                </c:pt>
                <c:pt idx="19">
                  <c:v>2.9387935261489501E-2</c:v>
                </c:pt>
                <c:pt idx="20">
                  <c:v>-2.7855405483969702E-3</c:v>
                </c:pt>
                <c:pt idx="21">
                  <c:v>-2.6647403974645201E-2</c:v>
                </c:pt>
                <c:pt idx="22" formatCode="0.00E+00">
                  <c:v>6.7360323918990196E-3</c:v>
                </c:pt>
                <c:pt idx="23">
                  <c:v>1.5550473284696499E-2</c:v>
                </c:pt>
                <c:pt idx="24">
                  <c:v>-5.2706057921614296E-3</c:v>
                </c:pt>
                <c:pt idx="25">
                  <c:v>2.4239354671846702E-3</c:v>
                </c:pt>
                <c:pt idx="26">
                  <c:v>1.10738975080634E-2</c:v>
                </c:pt>
                <c:pt idx="27">
                  <c:v>-3.0118188765617601E-2</c:v>
                </c:pt>
                <c:pt idx="28">
                  <c:v>-2.0635001886268899E-2</c:v>
                </c:pt>
                <c:pt idx="29">
                  <c:v>1.8238369025950101E-2</c:v>
                </c:pt>
                <c:pt idx="30">
                  <c:v>-3.9770970292913902E-3</c:v>
                </c:pt>
                <c:pt idx="31">
                  <c:v>2.5362945061748899E-2</c:v>
                </c:pt>
                <c:pt idx="32">
                  <c:v>2.60511672033483E-2</c:v>
                </c:pt>
                <c:pt idx="33">
                  <c:v>-1.40294610667215E-2</c:v>
                </c:pt>
                <c:pt idx="34">
                  <c:v>8.8002962515116908E-3</c:v>
                </c:pt>
                <c:pt idx="35">
                  <c:v>-6.9165392842074399E-3</c:v>
                </c:pt>
                <c:pt idx="36">
                  <c:v>5.6770739500057203E-3</c:v>
                </c:pt>
                <c:pt idx="37">
                  <c:v>2.12174198390205E-2</c:v>
                </c:pt>
                <c:pt idx="38">
                  <c:v>-8.6674374892399299E-3</c:v>
                </c:pt>
                <c:pt idx="39">
                  <c:v>3.7343662922028099E-3</c:v>
                </c:pt>
                <c:pt idx="40">
                  <c:v>1.9909308459875302E-2</c:v>
                </c:pt>
                <c:pt idx="41">
                  <c:v>-3.3246906584688402E-2</c:v>
                </c:pt>
                <c:pt idx="42">
                  <c:v>-2.1573421394112401E-2</c:v>
                </c:pt>
                <c:pt idx="43">
                  <c:v>1.7274308909723799E-3</c:v>
                </c:pt>
                <c:pt idx="44">
                  <c:v>4.1395766609354803E-2</c:v>
                </c:pt>
                <c:pt idx="45">
                  <c:v>2.3876689355125501E-2</c:v>
                </c:pt>
                <c:pt idx="46">
                  <c:v>4.0017605654235101E-2</c:v>
                </c:pt>
                <c:pt idx="47">
                  <c:v>3.1665171647246103E-2</c:v>
                </c:pt>
                <c:pt idx="48">
                  <c:v>1.03247398068529E-2</c:v>
                </c:pt>
                <c:pt idx="49">
                  <c:v>-2.2085856429298101E-2</c:v>
                </c:pt>
                <c:pt idx="50">
                  <c:v>-2.1200120009253101E-2</c:v>
                </c:pt>
                <c:pt idx="51">
                  <c:v>7.9793371333943802E-3</c:v>
                </c:pt>
                <c:pt idx="52">
                  <c:v>7.4720591345357502E-3</c:v>
                </c:pt>
                <c:pt idx="53">
                  <c:v>7.9636582967440601E-3</c:v>
                </c:pt>
                <c:pt idx="54">
                  <c:v>-1.4539383051991201E-2</c:v>
                </c:pt>
                <c:pt idx="55">
                  <c:v>-2.23374267302251E-2</c:v>
                </c:pt>
                <c:pt idx="56">
                  <c:v>1.64284409833704E-3</c:v>
                </c:pt>
                <c:pt idx="57">
                  <c:v>-2.15464956563227E-2</c:v>
                </c:pt>
                <c:pt idx="58">
                  <c:v>6.0080014764052302E-3</c:v>
                </c:pt>
                <c:pt idx="59">
                  <c:v>-3.77433773596434E-2</c:v>
                </c:pt>
                <c:pt idx="60">
                  <c:v>-1.2185574908666201E-2</c:v>
                </c:pt>
                <c:pt idx="61">
                  <c:v>-6.2141409385312301E-3</c:v>
                </c:pt>
                <c:pt idx="62">
                  <c:v>-2.8615405748776399E-3</c:v>
                </c:pt>
                <c:pt idx="63" formatCode="0.00E+00">
                  <c:v>-2.9817027287238101E-2</c:v>
                </c:pt>
                <c:pt idx="64">
                  <c:v>-9.3105540862828996E-3</c:v>
                </c:pt>
                <c:pt idx="65">
                  <c:v>-1.3947994246962501E-2</c:v>
                </c:pt>
                <c:pt idx="66">
                  <c:v>1.0055393256372501E-2</c:v>
                </c:pt>
                <c:pt idx="67">
                  <c:v>1.5787651295956801E-2</c:v>
                </c:pt>
                <c:pt idx="68">
                  <c:v>-9.2032038151036392E-3</c:v>
                </c:pt>
                <c:pt idx="69">
                  <c:v>-2.2494981814210599E-2</c:v>
                </c:pt>
                <c:pt idx="70">
                  <c:v>-1.0873462466775501E-2</c:v>
                </c:pt>
                <c:pt idx="71">
                  <c:v>-2.8144908532158501E-2</c:v>
                </c:pt>
                <c:pt idx="72">
                  <c:v>-2.2189670139184499E-2</c:v>
                </c:pt>
                <c:pt idx="73">
                  <c:v>1.4199138213065699E-3</c:v>
                </c:pt>
                <c:pt idx="74">
                  <c:v>-9.2322452431074006E-3</c:v>
                </c:pt>
                <c:pt idx="75">
                  <c:v>4.3444098371324E-2</c:v>
                </c:pt>
                <c:pt idx="76">
                  <c:v>9.1245870258127603E-4</c:v>
                </c:pt>
                <c:pt idx="77">
                  <c:v>-3.02403113850891E-3</c:v>
                </c:pt>
                <c:pt idx="78">
                  <c:v>3.5644006545477003E-2</c:v>
                </c:pt>
                <c:pt idx="79">
                  <c:v>-1.14920100908806E-2</c:v>
                </c:pt>
                <c:pt idx="80">
                  <c:v>-6.04931341552106E-3</c:v>
                </c:pt>
                <c:pt idx="81" formatCode="0.00E+00">
                  <c:v>-2.5345198662618502E-4</c:v>
                </c:pt>
                <c:pt idx="82">
                  <c:v>1.7855378511397499E-2</c:v>
                </c:pt>
                <c:pt idx="83">
                  <c:v>8.6007326550222602E-3</c:v>
                </c:pt>
                <c:pt idx="84">
                  <c:v>-1.42214969709453E-4</c:v>
                </c:pt>
                <c:pt idx="85">
                  <c:v>9.68119113817001E-4</c:v>
                </c:pt>
                <c:pt idx="86">
                  <c:v>7.0276141798331099E-3</c:v>
                </c:pt>
                <c:pt idx="87">
                  <c:v>-4.6058601095861898E-3</c:v>
                </c:pt>
                <c:pt idx="88">
                  <c:v>6.3685241760524903E-4</c:v>
                </c:pt>
                <c:pt idx="89">
                  <c:v>1.3253899824368901E-2</c:v>
                </c:pt>
                <c:pt idx="90">
                  <c:v>7.3785287485280699E-3</c:v>
                </c:pt>
                <c:pt idx="91">
                  <c:v>-2.9964206499862901E-3</c:v>
                </c:pt>
                <c:pt idx="92">
                  <c:v>-2.8919134886834499E-3</c:v>
                </c:pt>
                <c:pt idx="93">
                  <c:v>1.6811130775573901E-2</c:v>
                </c:pt>
                <c:pt idx="94" formatCode="0.00E+00">
                  <c:v>-1.20216285107587E-2</c:v>
                </c:pt>
                <c:pt idx="95">
                  <c:v>-1.2762132558103999E-2</c:v>
                </c:pt>
                <c:pt idx="96">
                  <c:v>-7.0672564896090396E-4</c:v>
                </c:pt>
                <c:pt idx="97">
                  <c:v>5.63809194417366E-2</c:v>
                </c:pt>
                <c:pt idx="98">
                  <c:v>-1.9396522194076199E-3</c:v>
                </c:pt>
                <c:pt idx="99">
                  <c:v>3.9413152631580198E-2</c:v>
                </c:pt>
                <c:pt idx="100">
                  <c:v>-2.1595948029886599E-3</c:v>
                </c:pt>
                <c:pt idx="101">
                  <c:v>-3.7517002293653299E-3</c:v>
                </c:pt>
                <c:pt idx="102">
                  <c:v>-2.3173800793911702E-2</c:v>
                </c:pt>
                <c:pt idx="103">
                  <c:v>3.1426562844404898E-2</c:v>
                </c:pt>
                <c:pt idx="104">
                  <c:v>9.1299042984336401E-2</c:v>
                </c:pt>
                <c:pt idx="105">
                  <c:v>-4.2805604737934697E-2</c:v>
                </c:pt>
                <c:pt idx="106">
                  <c:v>-5.7046439398959398E-2</c:v>
                </c:pt>
                <c:pt idx="107">
                  <c:v>-3.1127696243219601E-2</c:v>
                </c:pt>
                <c:pt idx="108">
                  <c:v>5.6041996337979398E-2</c:v>
                </c:pt>
                <c:pt idx="109">
                  <c:v>-5.72487119695786E-3</c:v>
                </c:pt>
                <c:pt idx="110">
                  <c:v>-4.91252856158357E-2</c:v>
                </c:pt>
                <c:pt idx="111">
                  <c:v>-1.26254711528572E-2</c:v>
                </c:pt>
                <c:pt idx="112">
                  <c:v>6.4217497759607001E-2</c:v>
                </c:pt>
                <c:pt idx="113">
                  <c:v>-6.9840739968085597E-4</c:v>
                </c:pt>
                <c:pt idx="114">
                  <c:v>-8.4982446455571497E-3</c:v>
                </c:pt>
                <c:pt idx="115">
                  <c:v>-3.3846424324985198E-2</c:v>
                </c:pt>
                <c:pt idx="116">
                  <c:v>-4.15331663996273E-2</c:v>
                </c:pt>
                <c:pt idx="117" formatCode="0.00E+00">
                  <c:v>1.549796442721E-2</c:v>
                </c:pt>
                <c:pt idx="118">
                  <c:v>-1.9411568536600501E-2</c:v>
                </c:pt>
                <c:pt idx="119">
                  <c:v>-2.5410880952441799E-2</c:v>
                </c:pt>
                <c:pt idx="120">
                  <c:v>-2.2441053241639398E-2</c:v>
                </c:pt>
                <c:pt idx="121">
                  <c:v>-5.3063243788115402E-2</c:v>
                </c:pt>
                <c:pt idx="122" formatCode="0.00E+00">
                  <c:v>8.3025428996352804E-5</c:v>
                </c:pt>
                <c:pt idx="123">
                  <c:v>-1.6770280391652499E-3</c:v>
                </c:pt>
                <c:pt idx="124" formatCode="0.00E+00">
                  <c:v>4.81545140218156E-2</c:v>
                </c:pt>
                <c:pt idx="125">
                  <c:v>2.76146093012688E-2</c:v>
                </c:pt>
                <c:pt idx="126">
                  <c:v>3.3020270217745101E-3</c:v>
                </c:pt>
                <c:pt idx="127">
                  <c:v>-2.0634133129185099E-2</c:v>
                </c:pt>
                <c:pt idx="128">
                  <c:v>-1.6757793552469199E-2</c:v>
                </c:pt>
                <c:pt idx="129">
                  <c:v>1.31701838064304E-2</c:v>
                </c:pt>
                <c:pt idx="130">
                  <c:v>-9.7250052794548604E-3</c:v>
                </c:pt>
                <c:pt idx="131">
                  <c:v>-1.2647001671000999E-2</c:v>
                </c:pt>
                <c:pt idx="132">
                  <c:v>2.22366976433447E-2</c:v>
                </c:pt>
                <c:pt idx="133">
                  <c:v>3.6717128172955001E-3</c:v>
                </c:pt>
                <c:pt idx="134">
                  <c:v>-2.0504148099810202E-2</c:v>
                </c:pt>
                <c:pt idx="135">
                  <c:v>-1.67415754097344E-4</c:v>
                </c:pt>
                <c:pt idx="136">
                  <c:v>-1.10403902876189E-2</c:v>
                </c:pt>
                <c:pt idx="137">
                  <c:v>-2.5879492115538801E-2</c:v>
                </c:pt>
                <c:pt idx="138">
                  <c:v>2.8322194328929299E-2</c:v>
                </c:pt>
                <c:pt idx="139">
                  <c:v>1.39856810481917E-3</c:v>
                </c:pt>
                <c:pt idx="140">
                  <c:v>3.23375753865454E-2</c:v>
                </c:pt>
                <c:pt idx="141">
                  <c:v>-1.34003825644306E-2</c:v>
                </c:pt>
                <c:pt idx="142">
                  <c:v>-2.0320264768400901E-3</c:v>
                </c:pt>
                <c:pt idx="143">
                  <c:v>-1.0096919533358799E-2</c:v>
                </c:pt>
                <c:pt idx="144">
                  <c:v>9.9481796048916894E-4</c:v>
                </c:pt>
                <c:pt idx="145">
                  <c:v>3.8980367580051501E-3</c:v>
                </c:pt>
                <c:pt idx="146">
                  <c:v>1.9524050168856898E-2</c:v>
                </c:pt>
                <c:pt idx="147">
                  <c:v>1.5159185534700199E-2</c:v>
                </c:pt>
                <c:pt idx="148">
                  <c:v>-1.8335251147795901E-2</c:v>
                </c:pt>
                <c:pt idx="149">
                  <c:v>-1.5749074120317699E-2</c:v>
                </c:pt>
                <c:pt idx="150">
                  <c:v>-2.2003683390239802E-3</c:v>
                </c:pt>
                <c:pt idx="151">
                  <c:v>1.6686926770844001E-2</c:v>
                </c:pt>
                <c:pt idx="152">
                  <c:v>-1.71495027017615E-2</c:v>
                </c:pt>
                <c:pt idx="153">
                  <c:v>-2.4132358264074501E-2</c:v>
                </c:pt>
                <c:pt idx="154">
                  <c:v>-4.8234634542410098E-4</c:v>
                </c:pt>
                <c:pt idx="155">
                  <c:v>-1.9740805517662201E-2</c:v>
                </c:pt>
                <c:pt idx="156">
                  <c:v>-8.8034021897155403E-3</c:v>
                </c:pt>
                <c:pt idx="157">
                  <c:v>-1.26587310271836E-2</c:v>
                </c:pt>
                <c:pt idx="158">
                  <c:v>3.1349940679262597E-2</c:v>
                </c:pt>
                <c:pt idx="159">
                  <c:v>-9.6429386560788997E-3</c:v>
                </c:pt>
                <c:pt idx="160" formatCode="0.00E+00">
                  <c:v>3.18139420586942E-2</c:v>
                </c:pt>
                <c:pt idx="161">
                  <c:v>-2.75203780445566E-2</c:v>
                </c:pt>
                <c:pt idx="162">
                  <c:v>1.2085965585408301E-2</c:v>
                </c:pt>
                <c:pt idx="163">
                  <c:v>-6.0254845176620497E-3</c:v>
                </c:pt>
                <c:pt idx="164">
                  <c:v>-1.22661043670586E-3</c:v>
                </c:pt>
                <c:pt idx="165">
                  <c:v>-3.6777146571425599E-3</c:v>
                </c:pt>
                <c:pt idx="166">
                  <c:v>1.16997841446879E-2</c:v>
                </c:pt>
                <c:pt idx="167">
                  <c:v>1.4353516448279299E-2</c:v>
                </c:pt>
                <c:pt idx="168">
                  <c:v>1.0628401365976699E-2</c:v>
                </c:pt>
                <c:pt idx="169">
                  <c:v>3.2822382085521099E-3</c:v>
                </c:pt>
                <c:pt idx="170">
                  <c:v>-1.9574802127776202E-2</c:v>
                </c:pt>
                <c:pt idx="171">
                  <c:v>-1.08309721409176E-2</c:v>
                </c:pt>
                <c:pt idx="172">
                  <c:v>-2.0147689025677398E-3</c:v>
                </c:pt>
                <c:pt idx="173">
                  <c:v>1.1481753636776599E-2</c:v>
                </c:pt>
                <c:pt idx="174">
                  <c:v>-1.77720945944966E-2</c:v>
                </c:pt>
                <c:pt idx="175">
                  <c:v>-1.4466078440061401E-2</c:v>
                </c:pt>
                <c:pt idx="176">
                  <c:v>1.13122993294461E-2</c:v>
                </c:pt>
                <c:pt idx="177">
                  <c:v>1.4230252227077E-2</c:v>
                </c:pt>
                <c:pt idx="178">
                  <c:v>-2.9259230696773199E-3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6-4F40-BDA5-5BA786E4FACE}"/>
            </c:ext>
          </c:extLst>
        </c:ser>
        <c:ser>
          <c:idx val="3"/>
          <c:order val="3"/>
          <c:tx>
            <c:strRef>
              <c:f>'Delta Log money - GBP'!$E$1</c:f>
              <c:strCache>
                <c:ptCount val="1"/>
                <c:pt idx="0">
                  <c:v>Delta(Log(JPY)) - Delta(Log(GBP))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GBP'!$E$2:$E$180</c:f>
              <c:numCache>
                <c:formatCode>General</c:formatCode>
                <c:ptCount val="179"/>
                <c:pt idx="0">
                  <c:v>1.6126588899958098E-2</c:v>
                </c:pt>
                <c:pt idx="1">
                  <c:v>-4.1536256836471601E-2</c:v>
                </c:pt>
                <c:pt idx="2">
                  <c:v>-7.2962060700909603E-3</c:v>
                </c:pt>
                <c:pt idx="3">
                  <c:v>-2.1169335491607998E-2</c:v>
                </c:pt>
                <c:pt idx="4" formatCode="0.00E+00">
                  <c:v>-1.4491518384776501E-2</c:v>
                </c:pt>
                <c:pt idx="5">
                  <c:v>1.3112334459506301E-2</c:v>
                </c:pt>
                <c:pt idx="6">
                  <c:v>-1.24386988577329E-2</c:v>
                </c:pt>
                <c:pt idx="7">
                  <c:v>-4.9194624909939297E-2</c:v>
                </c:pt>
                <c:pt idx="8">
                  <c:v>2.6836831149221502E-2</c:v>
                </c:pt>
                <c:pt idx="9">
                  <c:v>-1.4047178392976801E-2</c:v>
                </c:pt>
                <c:pt idx="10">
                  <c:v>5.9441246987222397E-2</c:v>
                </c:pt>
                <c:pt idx="11">
                  <c:v>4.7245444160861003E-2</c:v>
                </c:pt>
                <c:pt idx="12">
                  <c:v>-2.2557985320661899E-2</c:v>
                </c:pt>
                <c:pt idx="13">
                  <c:v>3.8634433376813097E-2</c:v>
                </c:pt>
                <c:pt idx="14">
                  <c:v>1.2229042409404801E-2</c:v>
                </c:pt>
                <c:pt idx="15">
                  <c:v>-2.1674722659527301E-2</c:v>
                </c:pt>
                <c:pt idx="16">
                  <c:v>-1.2546989035849899E-2</c:v>
                </c:pt>
                <c:pt idx="17">
                  <c:v>2.5614371509695099E-2</c:v>
                </c:pt>
                <c:pt idx="18">
                  <c:v>-9.8881104048661496E-3</c:v>
                </c:pt>
                <c:pt idx="19">
                  <c:v>-3.9739643449746599E-3</c:v>
                </c:pt>
                <c:pt idx="20">
                  <c:v>1.39679529938674E-2</c:v>
                </c:pt>
                <c:pt idx="21">
                  <c:v>-2.3707951441627201E-3</c:v>
                </c:pt>
                <c:pt idx="22">
                  <c:v>4.5794245142829502E-2</c:v>
                </c:pt>
                <c:pt idx="23">
                  <c:v>3.3133767354479399E-2</c:v>
                </c:pt>
                <c:pt idx="24">
                  <c:v>-5.1505126254869403E-4</c:v>
                </c:pt>
                <c:pt idx="25">
                  <c:v>-1.8021059435433799E-2</c:v>
                </c:pt>
                <c:pt idx="26">
                  <c:v>1.0329932684330599E-2</c:v>
                </c:pt>
                <c:pt idx="27">
                  <c:v>-2.2013105986172499E-2</c:v>
                </c:pt>
                <c:pt idx="28">
                  <c:v>-9.5070164806982903E-3</c:v>
                </c:pt>
                <c:pt idx="29">
                  <c:v>4.9179852910074002E-3</c:v>
                </c:pt>
                <c:pt idx="30">
                  <c:v>-6.3352550997681804E-3</c:v>
                </c:pt>
                <c:pt idx="31">
                  <c:v>3.07533120227849E-2</c:v>
                </c:pt>
                <c:pt idx="32">
                  <c:v>2.53829972518607E-2</c:v>
                </c:pt>
                <c:pt idx="33">
                  <c:v>-1.0244158098991801E-2</c:v>
                </c:pt>
                <c:pt idx="34">
                  <c:v>1.06121103359853E-2</c:v>
                </c:pt>
                <c:pt idx="35">
                  <c:v>-5.9055199657325197E-3</c:v>
                </c:pt>
                <c:pt idx="36">
                  <c:v>2.07726930529273E-3</c:v>
                </c:pt>
                <c:pt idx="37">
                  <c:v>-2.3481608010222001E-2</c:v>
                </c:pt>
                <c:pt idx="38">
                  <c:v>4.4977885129626801E-3</c:v>
                </c:pt>
                <c:pt idx="39">
                  <c:v>8.9429192518210004E-3</c:v>
                </c:pt>
                <c:pt idx="40" formatCode="0.00E+00">
                  <c:v>3.1727870448704003E-2</c:v>
                </c:pt>
                <c:pt idx="41">
                  <c:v>-2.03528292574814E-2</c:v>
                </c:pt>
                <c:pt idx="42">
                  <c:v>-1.8989664570147599E-2</c:v>
                </c:pt>
                <c:pt idx="43">
                  <c:v>-1.7937030632681299E-2</c:v>
                </c:pt>
                <c:pt idx="44">
                  <c:v>-1.0373718492170499E-2</c:v>
                </c:pt>
                <c:pt idx="45">
                  <c:v>5.4673102399115398E-3</c:v>
                </c:pt>
                <c:pt idx="46">
                  <c:v>2.1794807282209099E-2</c:v>
                </c:pt>
                <c:pt idx="47">
                  <c:v>2.6040889633660198E-2</c:v>
                </c:pt>
                <c:pt idx="48">
                  <c:v>2.7680535908977798E-2</c:v>
                </c:pt>
                <c:pt idx="49">
                  <c:v>-3.7418233533401701E-3</c:v>
                </c:pt>
                <c:pt idx="50">
                  <c:v>-2.32292859742214E-2</c:v>
                </c:pt>
                <c:pt idx="51">
                  <c:v>3.2422469065429199E-2</c:v>
                </c:pt>
                <c:pt idx="52">
                  <c:v>-8.0340218258323503E-4</c:v>
                </c:pt>
                <c:pt idx="53">
                  <c:v>7.1546160503693796E-3</c:v>
                </c:pt>
                <c:pt idx="54">
                  <c:v>-4.8184471569002697E-3</c:v>
                </c:pt>
                <c:pt idx="55">
                  <c:v>-1.6183725363539202E-2</c:v>
                </c:pt>
                <c:pt idx="56">
                  <c:v>-4.3315939283677897E-3</c:v>
                </c:pt>
                <c:pt idx="57">
                  <c:v>-9.6186681954211206E-3</c:v>
                </c:pt>
                <c:pt idx="58">
                  <c:v>2.8548513554465402E-2</c:v>
                </c:pt>
                <c:pt idx="59">
                  <c:v>-3.15265969502403E-2</c:v>
                </c:pt>
                <c:pt idx="60">
                  <c:v>2.1830387865922E-2</c:v>
                </c:pt>
                <c:pt idx="61">
                  <c:v>1.02774619460175E-2</c:v>
                </c:pt>
                <c:pt idx="62" formatCode="0.00E+00">
                  <c:v>1.32718247654243E-2</c:v>
                </c:pt>
                <c:pt idx="63">
                  <c:v>-2.62939768369422E-2</c:v>
                </c:pt>
                <c:pt idx="64">
                  <c:v>-1.21894251253984E-3</c:v>
                </c:pt>
                <c:pt idx="65">
                  <c:v>-7.8244643475744498E-3</c:v>
                </c:pt>
                <c:pt idx="66">
                  <c:v>1.2446671308607301E-2</c:v>
                </c:pt>
                <c:pt idx="67">
                  <c:v>1.22103516969233E-2</c:v>
                </c:pt>
                <c:pt idx="68">
                  <c:v>8.0166603176589097E-3</c:v>
                </c:pt>
                <c:pt idx="69">
                  <c:v>1.4056662917772101E-2</c:v>
                </c:pt>
                <c:pt idx="70">
                  <c:v>6.5778700866843103E-3</c:v>
                </c:pt>
                <c:pt idx="71">
                  <c:v>-1.4021022378017599E-2</c:v>
                </c:pt>
                <c:pt idx="72">
                  <c:v>1.0937793528014699E-2</c:v>
                </c:pt>
                <c:pt idx="73">
                  <c:v>-7.9404278505673699E-3</c:v>
                </c:pt>
                <c:pt idx="74">
                  <c:v>1.09447557232497E-2</c:v>
                </c:pt>
                <c:pt idx="75">
                  <c:v>1.00689875501803E-2</c:v>
                </c:pt>
                <c:pt idx="76">
                  <c:v>1.13940002844046E-2</c:v>
                </c:pt>
                <c:pt idx="77">
                  <c:v>9.1285231072918398E-3</c:v>
                </c:pt>
                <c:pt idx="78">
                  <c:v>2.8153255923456601E-2</c:v>
                </c:pt>
                <c:pt idx="79">
                  <c:v>7.3019785277814702E-3</c:v>
                </c:pt>
                <c:pt idx="80" formatCode="0.00E+00">
                  <c:v>7.3441005518715104E-3</c:v>
                </c:pt>
                <c:pt idx="81">
                  <c:v>7.1338861339289598E-3</c:v>
                </c:pt>
                <c:pt idx="82">
                  <c:v>2.74786120943828E-2</c:v>
                </c:pt>
                <c:pt idx="83">
                  <c:v>2.2446468569912899E-2</c:v>
                </c:pt>
                <c:pt idx="84" formatCode="0.00E+00">
                  <c:v>2.2791853824455401E-3</c:v>
                </c:pt>
                <c:pt idx="85">
                  <c:v>-3.2679869472567499E-2</c:v>
                </c:pt>
                <c:pt idx="86">
                  <c:v>3.3099177855734602E-2</c:v>
                </c:pt>
                <c:pt idx="87">
                  <c:v>1.38476276743578E-2</c:v>
                </c:pt>
                <c:pt idx="88">
                  <c:v>1.6751815692986501E-2</c:v>
                </c:pt>
                <c:pt idx="89">
                  <c:v>1.39307191872747E-2</c:v>
                </c:pt>
                <c:pt idx="90">
                  <c:v>-5.0217188319659899E-2</c:v>
                </c:pt>
                <c:pt idx="91">
                  <c:v>-1.12226321658183E-2</c:v>
                </c:pt>
                <c:pt idx="92">
                  <c:v>1.91590975356618E-2</c:v>
                </c:pt>
                <c:pt idx="93">
                  <c:v>-2.8492383130186299E-2</c:v>
                </c:pt>
                <c:pt idx="94">
                  <c:v>-1.4524798612206199E-2</c:v>
                </c:pt>
                <c:pt idx="95">
                  <c:v>-6.5198955920213297E-2</c:v>
                </c:pt>
                <c:pt idx="96">
                  <c:v>-1.0165729802987E-2</c:v>
                </c:pt>
                <c:pt idx="97">
                  <c:v>-4.2452445755950502E-2</c:v>
                </c:pt>
                <c:pt idx="98">
                  <c:v>8.4226282547453808E-3</c:v>
                </c:pt>
                <c:pt idx="99">
                  <c:v>7.9169233867182297E-3</c:v>
                </c:pt>
                <c:pt idx="100">
                  <c:v>2.48342325631177E-2</c:v>
                </c:pt>
                <c:pt idx="101">
                  <c:v>1.1499372252845299E-2</c:v>
                </c:pt>
                <c:pt idx="102">
                  <c:v>-2.83732148830909E-2</c:v>
                </c:pt>
                <c:pt idx="103">
                  <c:v>-7.0851226146454296E-2</c:v>
                </c:pt>
                <c:pt idx="104">
                  <c:v>-0.12580170192611101</c:v>
                </c:pt>
                <c:pt idx="105">
                  <c:v>-0.13224832155667601</c:v>
                </c:pt>
                <c:pt idx="106">
                  <c:v>-9.3982377128537506E-2</c:v>
                </c:pt>
                <c:pt idx="107">
                  <c:v>-3.2905858490615399E-2</c:v>
                </c:pt>
                <c:pt idx="108">
                  <c:v>1.9994309534480899E-2</c:v>
                </c:pt>
                <c:pt idx="109">
                  <c:v>3.7851009419146299E-2</c:v>
                </c:pt>
                <c:pt idx="110">
                  <c:v>4.8124314403151403E-2</c:v>
                </c:pt>
                <c:pt idx="111">
                  <c:v>2.3691422937849399E-2</c:v>
                </c:pt>
                <c:pt idx="112">
                  <c:v>6.0047611169660502E-2</c:v>
                </c:pt>
                <c:pt idx="113">
                  <c:v>-2.44348198463403E-2</c:v>
                </c:pt>
                <c:pt idx="114">
                  <c:v>1.5998655153319202E-2</c:v>
                </c:pt>
                <c:pt idx="115">
                  <c:v>-5.1720592503648098E-2</c:v>
                </c:pt>
                <c:pt idx="116">
                  <c:v>-1.95047470833313E-2</c:v>
                </c:pt>
                <c:pt idx="117">
                  <c:v>1.0755177306129401E-2</c:v>
                </c:pt>
                <c:pt idx="118">
                  <c:v>-1.2451995347905601E-2</c:v>
                </c:pt>
                <c:pt idx="119">
                  <c:v>1.05578686902337E-2</c:v>
                </c:pt>
                <c:pt idx="120">
                  <c:v>-4.8141136044519098E-2</c:v>
                </c:pt>
                <c:pt idx="121">
                  <c:v>-2.8655552328539498E-2</c:v>
                </c:pt>
                <c:pt idx="122">
                  <c:v>4.8043279110638097E-2</c:v>
                </c:pt>
                <c:pt idx="123">
                  <c:v>-5.9724627318447597E-2</c:v>
                </c:pt>
                <c:pt idx="124">
                  <c:v>-7.5642235566499901E-3</c:v>
                </c:pt>
                <c:pt idx="125">
                  <c:v>-1.12313563198896E-3</c:v>
                </c:pt>
                <c:pt idx="126">
                  <c:v>-1.3360029154285699E-4</c:v>
                </c:pt>
                <c:pt idx="127">
                  <c:v>-1.7584022128832099E-2</c:v>
                </c:pt>
                <c:pt idx="128">
                  <c:v>-1.3277905756948099E-2</c:v>
                </c:pt>
                <c:pt idx="129">
                  <c:v>1.5912060047933201E-2</c:v>
                </c:pt>
                <c:pt idx="130">
                  <c:v>-1.42534390255318E-2</c:v>
                </c:pt>
                <c:pt idx="131">
                  <c:v>1.2419131560847999E-3</c:v>
                </c:pt>
                <c:pt idx="132">
                  <c:v>2.3394754310995899E-2</c:v>
                </c:pt>
                <c:pt idx="133">
                  <c:v>-9.3186238290102804E-3</c:v>
                </c:pt>
                <c:pt idx="134">
                  <c:v>3.182711957059E-2</c:v>
                </c:pt>
                <c:pt idx="135">
                  <c:v>-2.6816363126275201E-2</c:v>
                </c:pt>
                <c:pt idx="136">
                  <c:v>-1.6906900826848599E-2</c:v>
                </c:pt>
                <c:pt idx="137">
                  <c:v>-1.7596920974062999E-2</c:v>
                </c:pt>
                <c:pt idx="138">
                  <c:v>-1.57615631559576E-2</c:v>
                </c:pt>
                <c:pt idx="139">
                  <c:v>-3.7363478817019902E-2</c:v>
                </c:pt>
                <c:pt idx="140">
                  <c:v>-5.13341854521987E-3</c:v>
                </c:pt>
                <c:pt idx="141">
                  <c:v>1.42355762921005E-2</c:v>
                </c:pt>
                <c:pt idx="142">
                  <c:v>-1.02837537728711E-2</c:v>
                </c:pt>
                <c:pt idx="143">
                  <c:v>-1.6672395225975401E-2</c:v>
                </c:pt>
                <c:pt idx="144">
                  <c:v>3.9428795491168199E-2</c:v>
                </c:pt>
                <c:pt idx="145">
                  <c:v>5.0310062745230102E-2</c:v>
                </c:pt>
                <c:pt idx="146">
                  <c:v>-2.7870765935234E-3</c:v>
                </c:pt>
                <c:pt idx="147">
                  <c:v>-2.51659860585862E-2</c:v>
                </c:pt>
                <c:pt idx="148">
                  <c:v>-2.9442753014091098E-2</c:v>
                </c:pt>
                <c:pt idx="149" formatCode="0.00E+00">
                  <c:v>-6.8791391291178603E-5</c:v>
                </c:pt>
                <c:pt idx="150">
                  <c:v>3.0613517925170402E-3</c:v>
                </c:pt>
                <c:pt idx="151">
                  <c:v>1.8155737986218001E-2</c:v>
                </c:pt>
                <c:pt idx="152">
                  <c:v>8.3191558456533494E-3</c:v>
                </c:pt>
                <c:pt idx="153">
                  <c:v>1.7813743833935001E-2</c:v>
                </c:pt>
                <c:pt idx="154">
                  <c:v>4.4448857478831198E-2</c:v>
                </c:pt>
                <c:pt idx="155">
                  <c:v>5.2084074016102197E-2</c:v>
                </c:pt>
                <c:pt idx="156">
                  <c:v>1.40003119951305E-2</c:v>
                </c:pt>
                <c:pt idx="157">
                  <c:v>-9.5109744329907007E-3</c:v>
                </c:pt>
                <c:pt idx="158">
                  <c:v>4.7407561398528801E-2</c:v>
                </c:pt>
                <c:pt idx="159">
                  <c:v>2.9785944042404301E-2</c:v>
                </c:pt>
                <c:pt idx="160">
                  <c:v>-2.3893953036178601E-2</c:v>
                </c:pt>
                <c:pt idx="161">
                  <c:v>3.3153617935254799E-3</c:v>
                </c:pt>
                <c:pt idx="162">
                  <c:v>1.9914237435599302E-3</c:v>
                </c:pt>
                <c:pt idx="163">
                  <c:v>3.6146195145064702E-2</c:v>
                </c:pt>
                <c:pt idx="164">
                  <c:v>1.2183158333020599E-3</c:v>
                </c:pt>
                <c:pt idx="165">
                  <c:v>2.3294043968643301E-2</c:v>
                </c:pt>
                <c:pt idx="166">
                  <c:v>5.1450382561821197E-2</c:v>
                </c:pt>
                <c:pt idx="167">
                  <c:v>9.4418258452041992E-3</c:v>
                </c:pt>
                <c:pt idx="168">
                  <c:v>-1.2741774651940801E-2</c:v>
                </c:pt>
                <c:pt idx="169">
                  <c:v>6.3336754610140399E-3</c:v>
                </c:pt>
                <c:pt idx="170">
                  <c:v>8.3727432137692404E-3</c:v>
                </c:pt>
                <c:pt idx="171" formatCode="0.00E+00">
                  <c:v>-8.7473559525708095E-5</c:v>
                </c:pt>
                <c:pt idx="172">
                  <c:v>5.9800814990800802E-3</c:v>
                </c:pt>
                <c:pt idx="173">
                  <c:v>6.5801408140770999E-3</c:v>
                </c:pt>
                <c:pt idx="174">
                  <c:v>-9.9834475971612401E-3</c:v>
                </c:pt>
                <c:pt idx="175">
                  <c:v>1.7545652401150899E-2</c:v>
                </c:pt>
                <c:pt idx="176">
                  <c:v>-8.2152343547201596E-3</c:v>
                </c:pt>
                <c:pt idx="177">
                  <c:v>5.3719461021343902E-2</c:v>
                </c:pt>
                <c:pt idx="178">
                  <c:v>2.0097957332074399E-2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6-4F40-BDA5-5BA786E4FACE}"/>
            </c:ext>
          </c:extLst>
        </c:ser>
        <c:ser>
          <c:idx val="4"/>
          <c:order val="4"/>
          <c:tx>
            <c:strRef>
              <c:f>'Delta Log money - GBP'!$G$1</c:f>
              <c:strCache>
                <c:ptCount val="1"/>
                <c:pt idx="0">
                  <c:v>Delta(Log(EUR)) - Delta(Log(GBP))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GBP'!$G$2:$G$180</c:f>
              <c:numCache>
                <c:formatCode>General</c:formatCode>
                <c:ptCount val="179"/>
                <c:pt idx="0">
                  <c:v>3.59520837290078E-3</c:v>
                </c:pt>
                <c:pt idx="1">
                  <c:v>5.32650297438109E-3</c:v>
                </c:pt>
                <c:pt idx="2">
                  <c:v>2.294691243656E-2</c:v>
                </c:pt>
                <c:pt idx="3">
                  <c:v>-8.2720006362123604E-3</c:v>
                </c:pt>
                <c:pt idx="4">
                  <c:v>-4.2416196751356001E-2</c:v>
                </c:pt>
                <c:pt idx="5">
                  <c:v>1.0417204233196401E-2</c:v>
                </c:pt>
                <c:pt idx="6">
                  <c:v>2.5309555884967999E-2</c:v>
                </c:pt>
                <c:pt idx="7">
                  <c:v>-1.05843194682259E-3</c:v>
                </c:pt>
                <c:pt idx="8">
                  <c:v>3.28057384297996E-2</c:v>
                </c:pt>
                <c:pt idx="9">
                  <c:v>-1.9063309440215299E-2</c:v>
                </c:pt>
                <c:pt idx="10">
                  <c:v>-2.6707817790849901E-2</c:v>
                </c:pt>
                <c:pt idx="11">
                  <c:v>-3.1684871479336602E-2</c:v>
                </c:pt>
                <c:pt idx="12">
                  <c:v>2.1599993776586501E-3</c:v>
                </c:pt>
                <c:pt idx="13">
                  <c:v>8.2410424492080393E-3</c:v>
                </c:pt>
                <c:pt idx="14">
                  <c:v>1.11482663140494E-2</c:v>
                </c:pt>
                <c:pt idx="15">
                  <c:v>1.4540243410798801E-2</c:v>
                </c:pt>
                <c:pt idx="16">
                  <c:v>7.9772052864069392E-3</c:v>
                </c:pt>
                <c:pt idx="17">
                  <c:v>-3.0693684322013998E-4</c:v>
                </c:pt>
                <c:pt idx="18">
                  <c:v>-3.0859522244552601E-2</c:v>
                </c:pt>
                <c:pt idx="19">
                  <c:v>7.0674841106729801E-3</c:v>
                </c:pt>
                <c:pt idx="20">
                  <c:v>-1.35535664198522E-3</c:v>
                </c:pt>
                <c:pt idx="21">
                  <c:v>8.7145424208582793E-3</c:v>
                </c:pt>
                <c:pt idx="22">
                  <c:v>1.3003245828530099E-4</c:v>
                </c:pt>
                <c:pt idx="23">
                  <c:v>3.8443321605122201E-3</c:v>
                </c:pt>
                <c:pt idx="24">
                  <c:v>7.3117239161620299E-3</c:v>
                </c:pt>
                <c:pt idx="25">
                  <c:v>-5.80227226345936E-3</c:v>
                </c:pt>
                <c:pt idx="26">
                  <c:v>1.13603637126153E-3</c:v>
                </c:pt>
                <c:pt idx="27">
                  <c:v>-2.2161790091457401E-2</c:v>
                </c:pt>
                <c:pt idx="28">
                  <c:v>-2.5048800343870099E-2</c:v>
                </c:pt>
                <c:pt idx="29">
                  <c:v>1.07980249537635E-2</c:v>
                </c:pt>
                <c:pt idx="30">
                  <c:v>-7.1104619007400505E-4</c:v>
                </c:pt>
                <c:pt idx="31">
                  <c:v>1.24912057101489E-2</c:v>
                </c:pt>
                <c:pt idx="32">
                  <c:v>-3.2768425829948799E-4</c:v>
                </c:pt>
                <c:pt idx="33">
                  <c:v>-1.11863246791109E-2</c:v>
                </c:pt>
                <c:pt idx="34">
                  <c:v>-9.59314656520616E-3</c:v>
                </c:pt>
                <c:pt idx="35">
                  <c:v>-2.1305873163166698E-2</c:v>
                </c:pt>
                <c:pt idx="36">
                  <c:v>-1.8746210760792501E-2</c:v>
                </c:pt>
                <c:pt idx="37">
                  <c:v>-1.8417987358839899E-2</c:v>
                </c:pt>
                <c:pt idx="38">
                  <c:v>-1.1703157716518E-2</c:v>
                </c:pt>
                <c:pt idx="39">
                  <c:v>-3.3915235897338601E-2</c:v>
                </c:pt>
                <c:pt idx="40">
                  <c:v>1.6162144029832501E-2</c:v>
                </c:pt>
                <c:pt idx="41">
                  <c:v>3.1604553032075198E-3</c:v>
                </c:pt>
                <c:pt idx="42">
                  <c:v>7.0510518550942502E-4</c:v>
                </c:pt>
                <c:pt idx="43">
                  <c:v>2.9687719601502699E-3</c:v>
                </c:pt>
                <c:pt idx="44">
                  <c:v>-3.5088707495639599E-4</c:v>
                </c:pt>
                <c:pt idx="45">
                  <c:v>6.8970141051066299E-3</c:v>
                </c:pt>
                <c:pt idx="46">
                  <c:v>-1.3280411356332201E-2</c:v>
                </c:pt>
                <c:pt idx="47">
                  <c:v>1.4318429786358E-2</c:v>
                </c:pt>
                <c:pt idx="48">
                  <c:v>2.33268069909153E-2</c:v>
                </c:pt>
                <c:pt idx="49">
                  <c:v>7.7373860808797601E-3</c:v>
                </c:pt>
                <c:pt idx="50">
                  <c:v>9.7472322467367905E-3</c:v>
                </c:pt>
                <c:pt idx="51">
                  <c:v>-9.6359923297156796E-3</c:v>
                </c:pt>
                <c:pt idx="52">
                  <c:v>1.06296349638791E-2</c:v>
                </c:pt>
                <c:pt idx="53">
                  <c:v>-2.04325899737273E-3</c:v>
                </c:pt>
                <c:pt idx="54">
                  <c:v>-7.3576992832344902E-3</c:v>
                </c:pt>
                <c:pt idx="55">
                  <c:v>-1.62271284518423E-2</c:v>
                </c:pt>
                <c:pt idx="56">
                  <c:v>-1.6073679258692498E-2</c:v>
                </c:pt>
                <c:pt idx="57">
                  <c:v>-1.0053480369536001E-2</c:v>
                </c:pt>
                <c:pt idx="58">
                  <c:v>6.7128005163551397E-3</c:v>
                </c:pt>
                <c:pt idx="59">
                  <c:v>-5.0117348988255603E-3</c:v>
                </c:pt>
                <c:pt idx="60">
                  <c:v>1.2944453342000801E-2</c:v>
                </c:pt>
                <c:pt idx="61">
                  <c:v>-5.1598544093096601E-3</c:v>
                </c:pt>
                <c:pt idx="62">
                  <c:v>1.4540014577854501E-2</c:v>
                </c:pt>
                <c:pt idx="63">
                  <c:v>-1.93109044323125E-3</c:v>
                </c:pt>
                <c:pt idx="64">
                  <c:v>2.2634264083282001E-2</c:v>
                </c:pt>
                <c:pt idx="65">
                  <c:v>-2.7846061152430799E-2</c:v>
                </c:pt>
                <c:pt idx="66">
                  <c:v>3.27988235308657E-3</c:v>
                </c:pt>
                <c:pt idx="67">
                  <c:v>1.22775456335179E-2</c:v>
                </c:pt>
                <c:pt idx="68">
                  <c:v>-7.0742148236667699E-3</c:v>
                </c:pt>
                <c:pt idx="69">
                  <c:v>3.1566066567302298E-3</c:v>
                </c:pt>
                <c:pt idx="70">
                  <c:v>7.2125841364323296E-4</c:v>
                </c:pt>
                <c:pt idx="71">
                  <c:v>-9.9347982855888008E-3</c:v>
                </c:pt>
                <c:pt idx="72">
                  <c:v>4.0848595694801303E-3</c:v>
                </c:pt>
                <c:pt idx="73">
                  <c:v>-9.4603388089413206E-3</c:v>
                </c:pt>
                <c:pt idx="74">
                  <c:v>-6.5516005163496196E-3</c:v>
                </c:pt>
                <c:pt idx="75">
                  <c:v>1.55178216326691E-2</c:v>
                </c:pt>
                <c:pt idx="76">
                  <c:v>-4.6833573008527299E-3</c:v>
                </c:pt>
                <c:pt idx="77">
                  <c:v>-2.1320569806996298E-3</c:v>
                </c:pt>
                <c:pt idx="78">
                  <c:v>1.66030058234732E-2</c:v>
                </c:pt>
                <c:pt idx="79">
                  <c:v>2.5273872757570798E-3</c:v>
                </c:pt>
                <c:pt idx="80" formatCode="0.00E+00">
                  <c:v>3.3317581369698402E-3</c:v>
                </c:pt>
                <c:pt idx="81">
                  <c:v>-1.6681342228939101E-3</c:v>
                </c:pt>
                <c:pt idx="82">
                  <c:v>2.0992954842601898E-3</c:v>
                </c:pt>
                <c:pt idx="83">
                  <c:v>1.3279056030063499E-2</c:v>
                </c:pt>
                <c:pt idx="84">
                  <c:v>-6.2323726406958704E-3</c:v>
                </c:pt>
                <c:pt idx="85">
                  <c:v>-1.8263043326363498E-2</c:v>
                </c:pt>
                <c:pt idx="86">
                  <c:v>2.5766101104507399E-4</c:v>
                </c:pt>
                <c:pt idx="87">
                  <c:v>-2.1721540659823701E-3</c:v>
                </c:pt>
                <c:pt idx="88">
                  <c:v>7.8266702267301199E-3</c:v>
                </c:pt>
                <c:pt idx="89">
                  <c:v>2.11401649549958E-3</c:v>
                </c:pt>
                <c:pt idx="90">
                  <c:v>-4.3122143719857E-3</c:v>
                </c:pt>
                <c:pt idx="91">
                  <c:v>-1.5944193330905399E-2</c:v>
                </c:pt>
                <c:pt idx="92">
                  <c:v>-1.1378075213262799E-2</c:v>
                </c:pt>
                <c:pt idx="93">
                  <c:v>-1.70427030424097E-2</c:v>
                </c:pt>
                <c:pt idx="94">
                  <c:v>-1.8712678096841899E-2</c:v>
                </c:pt>
                <c:pt idx="95">
                  <c:v>-3.43397567853597E-2</c:v>
                </c:pt>
                <c:pt idx="96">
                  <c:v>-5.1335441742960701E-3</c:v>
                </c:pt>
                <c:pt idx="97">
                  <c:v>-3.1777021346810201E-2</c:v>
                </c:pt>
                <c:pt idx="98">
                  <c:v>-2.5256085188266601E-2</c:v>
                </c:pt>
                <c:pt idx="99">
                  <c:v>4.3683719040161799E-3</c:v>
                </c:pt>
                <c:pt idx="100">
                  <c:v>-4.7800963077437901E-4</c:v>
                </c:pt>
                <c:pt idx="101">
                  <c:v>-1.67760767861824E-3</c:v>
                </c:pt>
                <c:pt idx="102">
                  <c:v>9.5216378051143902E-4</c:v>
                </c:pt>
                <c:pt idx="103">
                  <c:v>-7.4167582858436498E-3</c:v>
                </c:pt>
                <c:pt idx="104">
                  <c:v>1.52306464890025E-2</c:v>
                </c:pt>
                <c:pt idx="105">
                  <c:v>-5.28551205546232E-2</c:v>
                </c:pt>
                <c:pt idx="106">
                  <c:v>-9.3151721583084796E-2</c:v>
                </c:pt>
                <c:pt idx="107">
                  <c:v>-1.0318092123299E-2</c:v>
                </c:pt>
                <c:pt idx="108">
                  <c:v>3.5063884439177302E-2</c:v>
                </c:pt>
                <c:pt idx="109">
                  <c:v>-3.4623006954514098E-2</c:v>
                </c:pt>
                <c:pt idx="110">
                  <c:v>2.3063325618127399E-2</c:v>
                </c:pt>
                <c:pt idx="111">
                  <c:v>1.4064255595792E-2</c:v>
                </c:pt>
                <c:pt idx="112">
                  <c:v>3.33328251241026E-2</c:v>
                </c:pt>
                <c:pt idx="113">
                  <c:v>-4.8013923483672402E-3</c:v>
                </c:pt>
                <c:pt idx="114">
                  <c:v>-2.23291068924375E-3</c:v>
                </c:pt>
                <c:pt idx="115">
                  <c:v>-3.4241632498131301E-2</c:v>
                </c:pt>
                <c:pt idx="116">
                  <c:v>-2.5962433021455501E-2</c:v>
                </c:pt>
                <c:pt idx="117">
                  <c:v>1.8890279281689799E-2</c:v>
                </c:pt>
                <c:pt idx="118">
                  <c:v>-2.9225276436145603E-4</c:v>
                </c:pt>
                <c:pt idx="119">
                  <c:v>1.7604212395610299E-2</c:v>
                </c:pt>
                <c:pt idx="120">
                  <c:v>7.4766435831812297E-3</c:v>
                </c:pt>
                <c:pt idx="121">
                  <c:v>-2.8338693732196801E-2</c:v>
                </c:pt>
                <c:pt idx="122">
                  <c:v>2.85034204300816E-2</c:v>
                </c:pt>
                <c:pt idx="123">
                  <c:v>2.17202738365775E-2</c:v>
                </c:pt>
                <c:pt idx="124">
                  <c:v>3.4967730572799602E-2</c:v>
                </c:pt>
                <c:pt idx="125">
                  <c:v>-9.5211004526056207E-3</c:v>
                </c:pt>
                <c:pt idx="126">
                  <c:v>1.47668952330789E-2</c:v>
                </c:pt>
                <c:pt idx="127">
                  <c:v>-1.8036136375935201E-2</c:v>
                </c:pt>
                <c:pt idx="128">
                  <c:v>-4.36199238909942E-2</c:v>
                </c:pt>
                <c:pt idx="129">
                  <c:v>2.3763870310967099E-2</c:v>
                </c:pt>
                <c:pt idx="130">
                  <c:v>9.6608255171444207E-3</c:v>
                </c:pt>
                <c:pt idx="131" formatCode="0.00E+00">
                  <c:v>4.0933961631711702E-5</c:v>
                </c:pt>
                <c:pt idx="132">
                  <c:v>1.16559611042463E-3</c:v>
                </c:pt>
                <c:pt idx="133">
                  <c:v>-2.4223605454123401E-2</c:v>
                </c:pt>
                <c:pt idx="134">
                  <c:v>-1.8265023074970299E-2</c:v>
                </c:pt>
                <c:pt idx="135">
                  <c:v>8.0510797286156809E-3</c:v>
                </c:pt>
                <c:pt idx="136">
                  <c:v>-1.25738176205863E-2</c:v>
                </c:pt>
                <c:pt idx="137">
                  <c:v>2.1462580846523501E-3</c:v>
                </c:pt>
                <c:pt idx="138">
                  <c:v>9.9528621014277792E-3</c:v>
                </c:pt>
                <c:pt idx="139">
                  <c:v>5.35313547393222E-3</c:v>
                </c:pt>
                <c:pt idx="140">
                  <c:v>2.2026807508025701E-3</c:v>
                </c:pt>
                <c:pt idx="141">
                  <c:v>1.3944951042283301E-2</c:v>
                </c:pt>
                <c:pt idx="142" formatCode="0.00E+00">
                  <c:v>1.54740367761008E-2</c:v>
                </c:pt>
                <c:pt idx="143">
                  <c:v>1.54974622927506E-2</c:v>
                </c:pt>
                <c:pt idx="144">
                  <c:v>-6.4921069453331998E-3</c:v>
                </c:pt>
                <c:pt idx="145">
                  <c:v>2.9625523605114599E-3</c:v>
                </c:pt>
                <c:pt idx="146">
                  <c:v>1.4584896617583099E-2</c:v>
                </c:pt>
                <c:pt idx="147">
                  <c:v>2.2167420272085001E-2</c:v>
                </c:pt>
                <c:pt idx="148">
                  <c:v>-2.7417211154186498E-3</c:v>
                </c:pt>
                <c:pt idx="149">
                  <c:v>2.31938107931417E-2</c:v>
                </c:pt>
                <c:pt idx="150">
                  <c:v>-6.09291717249827E-4</c:v>
                </c:pt>
                <c:pt idx="151">
                  <c:v>-1.27003139019274E-2</c:v>
                </c:pt>
                <c:pt idx="152">
                  <c:v>-1.0244785299858601E-2</c:v>
                </c:pt>
                <c:pt idx="153">
                  <c:v>4.1930964314385597E-3</c:v>
                </c:pt>
                <c:pt idx="154">
                  <c:v>-1.1492201580951E-2</c:v>
                </c:pt>
                <c:pt idx="155">
                  <c:v>-2.2965278891697902E-2</c:v>
                </c:pt>
                <c:pt idx="156">
                  <c:v>-3.5873681074704303E-2</c:v>
                </c:pt>
                <c:pt idx="157">
                  <c:v>3.3360051926393801E-3</c:v>
                </c:pt>
                <c:pt idx="158">
                  <c:v>1.038776493628E-2</c:v>
                </c:pt>
                <c:pt idx="159">
                  <c:v>2.4294488103380999E-3</c:v>
                </c:pt>
                <c:pt idx="160">
                  <c:v>-4.2302367183832401E-3</c:v>
                </c:pt>
                <c:pt idx="161">
                  <c:v>-1.170629367018E-2</c:v>
                </c:pt>
                <c:pt idx="162">
                  <c:v>2.87961582611809E-3</c:v>
                </c:pt>
                <c:pt idx="163">
                  <c:v>2.0580436525309598E-2</c:v>
                </c:pt>
                <c:pt idx="164">
                  <c:v>-6.7451071069522502E-3</c:v>
                </c:pt>
                <c:pt idx="165">
                  <c:v>1.1545616012365E-2</c:v>
                </c:pt>
                <c:pt idx="166">
                  <c:v>1.6655236189339099E-3</c:v>
                </c:pt>
                <c:pt idx="167">
                  <c:v>1.10255940561854E-2</c:v>
                </c:pt>
                <c:pt idx="168">
                  <c:v>3.3234912815762198E-3</c:v>
                </c:pt>
                <c:pt idx="169">
                  <c:v>-8.1223391339329508E-3</c:v>
                </c:pt>
                <c:pt idx="170">
                  <c:v>7.8555597348060908E-3</c:v>
                </c:pt>
                <c:pt idx="171">
                  <c:v>1.15168785787637E-2</c:v>
                </c:pt>
                <c:pt idx="172">
                  <c:v>1.3995454843220999E-2</c:v>
                </c:pt>
                <c:pt idx="173">
                  <c:v>1.4011526484514101E-2</c:v>
                </c:pt>
                <c:pt idx="174">
                  <c:v>-5.7536964284505597E-3</c:v>
                </c:pt>
                <c:pt idx="175">
                  <c:v>8.2924820718526492E-3</c:v>
                </c:pt>
                <c:pt idx="176">
                  <c:v>3.2765929941601401E-3</c:v>
                </c:pt>
                <c:pt idx="177">
                  <c:v>-2.9888295669937299E-3</c:v>
                </c:pt>
                <c:pt idx="178">
                  <c:v>3.8979547601878102E-3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6-4F40-BDA5-5BA786E4FACE}"/>
            </c:ext>
          </c:extLst>
        </c:ser>
        <c:ser>
          <c:idx val="5"/>
          <c:order val="5"/>
          <c:tx>
            <c:strRef>
              <c:f>'Delta Log money - GBP'!#REF!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16-4F40-BDA5-5BA786E4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</a:t>
            </a:r>
            <a:r>
              <a:rPr lang="zh-CN" altLang="en-US"/>
              <a:t> </a:t>
            </a:r>
            <a:r>
              <a:rPr lang="en-US" altLang="zh-CN"/>
              <a:t>Log</a:t>
            </a:r>
            <a:r>
              <a:rPr lang="en-US" altLang="zh-CN" baseline="0"/>
              <a:t> Money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- GBP'!$C$1</c:f>
              <c:strCache>
                <c:ptCount val="1"/>
                <c:pt idx="0">
                  <c:v>Delta(Log(CNY)) - Delta(Log(GBP))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GBP'!$C$2:$C$180</c:f>
              <c:numCache>
                <c:formatCode>General</c:formatCode>
                <c:ptCount val="179"/>
                <c:pt idx="0">
                  <c:v>-2.3684089115582799E-2</c:v>
                </c:pt>
                <c:pt idx="1">
                  <c:v>-1.37080066884779E-2</c:v>
                </c:pt>
                <c:pt idx="2">
                  <c:v>1.84539515000615E-3</c:v>
                </c:pt>
                <c:pt idx="3">
                  <c:v>-4.7134029233664401E-2</c:v>
                </c:pt>
                <c:pt idx="4">
                  <c:v>1.5451229700307299E-3</c:v>
                </c:pt>
                <c:pt idx="5">
                  <c:v>-5.8819060333803496E-4</c:v>
                </c:pt>
                <c:pt idx="6">
                  <c:v>-1.28055010481184E-2</c:v>
                </c:pt>
                <c:pt idx="7">
                  <c:v>-3.7372305772633403E-2</c:v>
                </c:pt>
                <c:pt idx="8">
                  <c:v>1.1819962481648801E-2</c:v>
                </c:pt>
                <c:pt idx="9">
                  <c:v>-1.85898082356699E-2</c:v>
                </c:pt>
                <c:pt idx="10">
                  <c:v>2.8421509749410601E-2</c:v>
                </c:pt>
                <c:pt idx="11">
                  <c:v>7.4732049881447403E-3</c:v>
                </c:pt>
                <c:pt idx="12">
                  <c:v>-1.66227120262732E-2</c:v>
                </c:pt>
                <c:pt idx="13">
                  <c:v>-5.8824956126010096E-3</c:v>
                </c:pt>
                <c:pt idx="14">
                  <c:v>-6.2495334596966998E-3</c:v>
                </c:pt>
                <c:pt idx="15">
                  <c:v>-5.6187962810059196E-3</c:v>
                </c:pt>
                <c:pt idx="16">
                  <c:v>-1.71831796841296E-2</c:v>
                </c:pt>
                <c:pt idx="17">
                  <c:v>8.7127216074401898E-3</c:v>
                </c:pt>
                <c:pt idx="18">
                  <c:v>1.5357125913261299E-2</c:v>
                </c:pt>
                <c:pt idx="19">
                  <c:v>1.8812496451121499E-2</c:v>
                </c:pt>
                <c:pt idx="20">
                  <c:v>-9.2419401614027806E-3</c:v>
                </c:pt>
                <c:pt idx="21">
                  <c:v>-1.03105923291125E-2</c:v>
                </c:pt>
                <c:pt idx="22">
                  <c:v>3.7619927303767001E-3</c:v>
                </c:pt>
                <c:pt idx="23">
                  <c:v>-5.7890244971716704E-3</c:v>
                </c:pt>
                <c:pt idx="24">
                  <c:v>-7.1764008764236796E-3</c:v>
                </c:pt>
                <c:pt idx="25" formatCode="0.00E+00">
                  <c:v>-6.93355949550334E-5</c:v>
                </c:pt>
                <c:pt idx="26">
                  <c:v>1.4056956160867599E-2</c:v>
                </c:pt>
                <c:pt idx="27">
                  <c:v>1.20762116709742E-2</c:v>
                </c:pt>
                <c:pt idx="28">
                  <c:v>1.6514583146866001E-2</c:v>
                </c:pt>
                <c:pt idx="29">
                  <c:v>4.7134416274361803E-2</c:v>
                </c:pt>
                <c:pt idx="30">
                  <c:v>-1.52868170882132E-2</c:v>
                </c:pt>
                <c:pt idx="31">
                  <c:v>1.45556780466148E-2</c:v>
                </c:pt>
                <c:pt idx="32" formatCode="0.00E+00">
                  <c:v>6.7938501295494703E-4</c:v>
                </c:pt>
                <c:pt idx="33">
                  <c:v>1.02902664240194E-2</c:v>
                </c:pt>
                <c:pt idx="34">
                  <c:v>9.9089007026416098E-3</c:v>
                </c:pt>
                <c:pt idx="35">
                  <c:v>1.7853286845576501E-2</c:v>
                </c:pt>
                <c:pt idx="36">
                  <c:v>-4.4119308597544401E-3</c:v>
                </c:pt>
                <c:pt idx="37">
                  <c:v>-1.7508796448650402E-2</c:v>
                </c:pt>
                <c:pt idx="38">
                  <c:v>-4.9639550252074099E-3</c:v>
                </c:pt>
                <c:pt idx="39">
                  <c:v>2.9823273387196501E-2</c:v>
                </c:pt>
                <c:pt idx="40">
                  <c:v>2.3282478338028E-2</c:v>
                </c:pt>
                <c:pt idx="41">
                  <c:v>-2.1651261633499501E-2</c:v>
                </c:pt>
                <c:pt idx="42">
                  <c:v>-1.94320882585967E-2</c:v>
                </c:pt>
                <c:pt idx="43">
                  <c:v>1.38777217041447E-2</c:v>
                </c:pt>
                <c:pt idx="44">
                  <c:v>3.7656937409302198E-2</c:v>
                </c:pt>
                <c:pt idx="45">
                  <c:v>8.7272875397735906E-3</c:v>
                </c:pt>
                <c:pt idx="46">
                  <c:v>3.55195351121197E-2</c:v>
                </c:pt>
                <c:pt idx="47">
                  <c:v>3.6894780774277602E-2</c:v>
                </c:pt>
                <c:pt idx="48">
                  <c:v>2.4842273190096801E-2</c:v>
                </c:pt>
                <c:pt idx="49">
                  <c:v>-2.07093203582942E-2</c:v>
                </c:pt>
                <c:pt idx="50">
                  <c:v>-1.18354892076196E-2</c:v>
                </c:pt>
                <c:pt idx="51">
                  <c:v>-9.1531290890850599E-3</c:v>
                </c:pt>
                <c:pt idx="52">
                  <c:v>2.2318973944509001E-2</c:v>
                </c:pt>
                <c:pt idx="53">
                  <c:v>7.9153725102641993E-3</c:v>
                </c:pt>
                <c:pt idx="54">
                  <c:v>-1.2737086251658401E-2</c:v>
                </c:pt>
                <c:pt idx="55">
                  <c:v>-1.54664691408503E-2</c:v>
                </c:pt>
                <c:pt idx="56">
                  <c:v>8.9814886204507803E-3</c:v>
                </c:pt>
                <c:pt idx="57">
                  <c:v>2.8969491104832198E-2</c:v>
                </c:pt>
                <c:pt idx="58">
                  <c:v>3.6179694736237202E-2</c:v>
                </c:pt>
                <c:pt idx="59">
                  <c:v>-2.6429845157428099E-2</c:v>
                </c:pt>
                <c:pt idx="60">
                  <c:v>4.4235100861641499E-3</c:v>
                </c:pt>
                <c:pt idx="61">
                  <c:v>8.5721695841347607E-3</c:v>
                </c:pt>
                <c:pt idx="62">
                  <c:v>-4.6433156144335399E-3</c:v>
                </c:pt>
                <c:pt idx="63">
                  <c:v>-2.2768890247626301E-2</c:v>
                </c:pt>
                <c:pt idx="64">
                  <c:v>-1.9288538168919098E-2</c:v>
                </c:pt>
                <c:pt idx="65">
                  <c:v>-4.3832049178346398E-2</c:v>
                </c:pt>
                <c:pt idx="66">
                  <c:v>9.8018484764959002E-3</c:v>
                </c:pt>
                <c:pt idx="67">
                  <c:v>6.91474829295335E-3</c:v>
                </c:pt>
                <c:pt idx="68">
                  <c:v>-2.5126861382266101E-2</c:v>
                </c:pt>
                <c:pt idx="69">
                  <c:v>-1.8914446814705301E-2</c:v>
                </c:pt>
                <c:pt idx="70">
                  <c:v>5.9058661308431003E-3</c:v>
                </c:pt>
                <c:pt idx="71">
                  <c:v>9.1765482288973504E-3</c:v>
                </c:pt>
                <c:pt idx="72">
                  <c:v>-1.05942102540241E-2</c:v>
                </c:pt>
                <c:pt idx="73">
                  <c:v>-4.2921886110317596E-3</c:v>
                </c:pt>
                <c:pt idx="74">
                  <c:v>1.0106222622733E-2</c:v>
                </c:pt>
                <c:pt idx="75">
                  <c:v>5.61791965622849E-2</c:v>
                </c:pt>
                <c:pt idx="76">
                  <c:v>-1.36638455815365E-2</c:v>
                </c:pt>
                <c:pt idx="77">
                  <c:v>-1.56157437238791E-3</c:v>
                </c:pt>
                <c:pt idx="78">
                  <c:v>2.2697727904079298E-2</c:v>
                </c:pt>
                <c:pt idx="79">
                  <c:v>-8.1280725856105497E-3</c:v>
                </c:pt>
                <c:pt idx="80">
                  <c:v>-9.8519245813886193E-3</c:v>
                </c:pt>
                <c:pt idx="81">
                  <c:v>1.3853378460754E-2</c:v>
                </c:pt>
                <c:pt idx="82">
                  <c:v>2.1417464114777102E-2</c:v>
                </c:pt>
                <c:pt idx="83">
                  <c:v>-6.59329344002468E-3</c:v>
                </c:pt>
                <c:pt idx="84" formatCode="0.00E+00">
                  <c:v>-4.9349486173981801E-3</c:v>
                </c:pt>
                <c:pt idx="85">
                  <c:v>-7.2493945258526003E-3</c:v>
                </c:pt>
                <c:pt idx="86">
                  <c:v>1.8225779219893001E-2</c:v>
                </c:pt>
                <c:pt idx="87">
                  <c:v>-7.6395857556350597E-3</c:v>
                </c:pt>
                <c:pt idx="88">
                  <c:v>-4.78907482210822E-3</c:v>
                </c:pt>
                <c:pt idx="89">
                  <c:v>1.57813127321632E-2</c:v>
                </c:pt>
                <c:pt idx="90">
                  <c:v>-1.04973626215533E-2</c:v>
                </c:pt>
                <c:pt idx="91">
                  <c:v>-2.8743198975792498E-3</c:v>
                </c:pt>
                <c:pt idx="92">
                  <c:v>9.3695421208256392E-3</c:v>
                </c:pt>
                <c:pt idx="93">
                  <c:v>2.81660299399811E-3</c:v>
                </c:pt>
                <c:pt idx="94">
                  <c:v>-3.3758238886885901E-2</c:v>
                </c:pt>
                <c:pt idx="95">
                  <c:v>-4.1476701789862097E-2</c:v>
                </c:pt>
                <c:pt idx="96">
                  <c:v>-1.3657212336034501E-2</c:v>
                </c:pt>
                <c:pt idx="97">
                  <c:v>5.9048080917332201E-3</c:v>
                </c:pt>
                <c:pt idx="98">
                  <c:v>-1.9686266162363499E-2</c:v>
                </c:pt>
                <c:pt idx="99">
                  <c:v>-1.2013911305926101E-2</c:v>
                </c:pt>
                <c:pt idx="100">
                  <c:v>-1.01137836309635E-2</c:v>
                </c:pt>
                <c:pt idx="101">
                  <c:v>1.81438535658141E-3</c:v>
                </c:pt>
                <c:pt idx="102">
                  <c:v>-4.9610110121943302E-2</c:v>
                </c:pt>
                <c:pt idx="103">
                  <c:v>-4.9106944145818003E-2</c:v>
                </c:pt>
                <c:pt idx="104">
                  <c:v>-6.2959035344257799E-2</c:v>
                </c:pt>
                <c:pt idx="105">
                  <c:v>-9.9757693102916795E-2</c:v>
                </c:pt>
                <c:pt idx="106">
                  <c:v>-2.7577300932325698E-2</c:v>
                </c:pt>
                <c:pt idx="107">
                  <c:v>-2.8140896966841199E-2</c:v>
                </c:pt>
                <c:pt idx="108">
                  <c:v>-3.6363691092314299E-3</c:v>
                </c:pt>
                <c:pt idx="109">
                  <c:v>-1.59769745322474E-2</c:v>
                </c:pt>
                <c:pt idx="110">
                  <c:v>3.42827689594929E-2</c:v>
                </c:pt>
                <c:pt idx="111">
                  <c:v>4.6981759445653103E-2</c:v>
                </c:pt>
                <c:pt idx="112">
                  <c:v>5.9966615767017499E-2</c:v>
                </c:pt>
                <c:pt idx="113">
                  <c:v>-6.7656060260434803E-4</c:v>
                </c:pt>
                <c:pt idx="114">
                  <c:v>1.0946651378385901E-2</c:v>
                </c:pt>
                <c:pt idx="115">
                  <c:v>-1.40095867097174E-2</c:v>
                </c:pt>
                <c:pt idx="116">
                  <c:v>-8.9880451866603001E-3</c:v>
                </c:pt>
                <c:pt idx="117">
                  <c:v>2.53799382807922E-2</c:v>
                </c:pt>
                <c:pt idx="118">
                  <c:v>-2.2379838214053E-2</c:v>
                </c:pt>
                <c:pt idx="119">
                  <c:v>-4.3074034946730703E-3</c:v>
                </c:pt>
                <c:pt idx="120">
                  <c:v>-3.4709119632389998E-2</c:v>
                </c:pt>
                <c:pt idx="121">
                  <c:v>-3.5781571693161603E-2</c:v>
                </c:pt>
                <c:pt idx="122">
                  <c:v>1.7829395286704599E-2</c:v>
                </c:pt>
                <c:pt idx="123">
                  <c:v>-4.3036488626869797E-2</c:v>
                </c:pt>
                <c:pt idx="124" formatCode="0.00E+00">
                  <c:v>3.58353977330572E-3</c:v>
                </c:pt>
                <c:pt idx="125">
                  <c:v>2.96237004636506E-2</c:v>
                </c:pt>
                <c:pt idx="126">
                  <c:v>2.5364438800912902E-2</c:v>
                </c:pt>
                <c:pt idx="127">
                  <c:v>-1.18228189890561E-2</c:v>
                </c:pt>
                <c:pt idx="128">
                  <c:v>7.5865039734681599E-3</c:v>
                </c:pt>
                <c:pt idx="129">
                  <c:v>3.9832171426372196E-3</c:v>
                </c:pt>
                <c:pt idx="130">
                  <c:v>-2.3554377545422299E-2</c:v>
                </c:pt>
                <c:pt idx="131">
                  <c:v>2.5990450612385402E-3</c:v>
                </c:pt>
                <c:pt idx="132">
                  <c:v>1.93366270335672E-2</c:v>
                </c:pt>
                <c:pt idx="133">
                  <c:v>6.0533282596508798E-4</c:v>
                </c:pt>
                <c:pt idx="134">
                  <c:v>6.6513915939964098E-3</c:v>
                </c:pt>
                <c:pt idx="135">
                  <c:v>-5.75041943281879E-3</c:v>
                </c:pt>
                <c:pt idx="136">
                  <c:v>-1.13870263976249E-2</c:v>
                </c:pt>
                <c:pt idx="137">
                  <c:v>-7.2488741152794099E-3</c:v>
                </c:pt>
                <c:pt idx="138">
                  <c:v>3.9060596382480598E-3</c:v>
                </c:pt>
                <c:pt idx="139">
                  <c:v>-3.5549417645351501E-2</c:v>
                </c:pt>
                <c:pt idx="140">
                  <c:v>-4.5172012038934301E-3</c:v>
                </c:pt>
                <c:pt idx="141">
                  <c:v>-1.5593648306583299E-4</c:v>
                </c:pt>
                <c:pt idx="142" formatCode="0.00E+00">
                  <c:v>-1.32918178660464E-2</c:v>
                </c:pt>
                <c:pt idx="143">
                  <c:v>-1.33503276860797E-2</c:v>
                </c:pt>
                <c:pt idx="144">
                  <c:v>1.6285176113614599E-2</c:v>
                </c:pt>
                <c:pt idx="145" formatCode="0.00E+00">
                  <c:v>4.9301494571877304E-3</c:v>
                </c:pt>
                <c:pt idx="146">
                  <c:v>1.0698041476242299E-2</c:v>
                </c:pt>
                <c:pt idx="147">
                  <c:v>-3.7508701979129802E-3</c:v>
                </c:pt>
                <c:pt idx="148">
                  <c:v>-2.3856167452691399E-2</c:v>
                </c:pt>
                <c:pt idx="149">
                  <c:v>2.12203703658725E-3</c:v>
                </c:pt>
                <c:pt idx="150">
                  <c:v>9.5305826718647402E-3</c:v>
                </c:pt>
                <c:pt idx="151">
                  <c:v>2.47988083895191E-2</c:v>
                </c:pt>
                <c:pt idx="152">
                  <c:v>-6.2022763010133302E-3</c:v>
                </c:pt>
                <c:pt idx="153">
                  <c:v>-1.07815006948475E-2</c:v>
                </c:pt>
                <c:pt idx="154">
                  <c:v>1.25164176594291E-2</c:v>
                </c:pt>
                <c:pt idx="155">
                  <c:v>-1.1597526154683501E-2</c:v>
                </c:pt>
                <c:pt idx="156">
                  <c:v>-2.8807252354809201E-2</c:v>
                </c:pt>
                <c:pt idx="157">
                  <c:v>-2.9276661946019699E-2</c:v>
                </c:pt>
                <c:pt idx="158">
                  <c:v>9.7880504079639295E-3</c:v>
                </c:pt>
                <c:pt idx="159">
                  <c:v>-8.4441999100831593E-3</c:v>
                </c:pt>
                <c:pt idx="160">
                  <c:v>7.5679391826310501E-3</c:v>
                </c:pt>
                <c:pt idx="161">
                  <c:v>-1.8723894154902401E-2</c:v>
                </c:pt>
                <c:pt idx="162">
                  <c:v>1.8611247793319199E-2</c:v>
                </c:pt>
                <c:pt idx="163">
                  <c:v>2.1406119825110599E-2</c:v>
                </c:pt>
                <c:pt idx="164">
                  <c:v>1.0646729114167801E-2</c:v>
                </c:pt>
                <c:pt idx="165">
                  <c:v>9.40780041384925E-4</c:v>
                </c:pt>
                <c:pt idx="166">
                  <c:v>1.46409982944983E-2</c:v>
                </c:pt>
                <c:pt idx="167">
                  <c:v>2.8304761053527501E-3</c:v>
                </c:pt>
                <c:pt idx="168">
                  <c:v>6.8141111387262599E-3</c:v>
                </c:pt>
                <c:pt idx="169">
                  <c:v>1.00491494183069E-2</c:v>
                </c:pt>
                <c:pt idx="170">
                  <c:v>1.1050059687495201E-2</c:v>
                </c:pt>
                <c:pt idx="171">
                  <c:v>5.3566591545555799E-3</c:v>
                </c:pt>
                <c:pt idx="172">
                  <c:v>3.0124283875850302E-3</c:v>
                </c:pt>
                <c:pt idx="173">
                  <c:v>1.1374849236804201E-2</c:v>
                </c:pt>
                <c:pt idx="174">
                  <c:v>-2.3947522343402802E-2</c:v>
                </c:pt>
                <c:pt idx="175">
                  <c:v>-2.5383135872807799E-2</c:v>
                </c:pt>
                <c:pt idx="176">
                  <c:v>-1.6271061230373599E-2</c:v>
                </c:pt>
                <c:pt idx="177">
                  <c:v>-1.8399682097240501E-2</c:v>
                </c:pt>
                <c:pt idx="178">
                  <c:v>-1.0113651881583099E-2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1-0848-AD55-3E7DED48DEDD}"/>
            </c:ext>
          </c:extLst>
        </c:ser>
        <c:ser>
          <c:idx val="1"/>
          <c:order val="1"/>
          <c:tx>
            <c:strRef>
              <c:f>'Delta Log money - GBP'!$D$1</c:f>
              <c:strCache>
                <c:ptCount val="1"/>
                <c:pt idx="0">
                  <c:v>Delta(Log(USD)) - Delta(Log(GBP))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GBP'!$D$2:$D$180</c:f>
              <c:numCache>
                <c:formatCode>General</c:formatCode>
                <c:ptCount val="179"/>
                <c:pt idx="0">
                  <c:v>-2.36469152487567E-2</c:v>
                </c:pt>
                <c:pt idx="1">
                  <c:v>-1.37281890452458E-2</c:v>
                </c:pt>
                <c:pt idx="2">
                  <c:v>1.7491183063354E-3</c:v>
                </c:pt>
                <c:pt idx="3">
                  <c:v>-4.7012731964664399E-2</c:v>
                </c:pt>
                <c:pt idx="4">
                  <c:v>1.69821789100927E-3</c:v>
                </c:pt>
                <c:pt idx="5">
                  <c:v>-8.8264508623930903E-4</c:v>
                </c:pt>
                <c:pt idx="6">
                  <c:v>-1.28851746659848E-2</c:v>
                </c:pt>
                <c:pt idx="7">
                  <c:v>-3.7115644238933702E-2</c:v>
                </c:pt>
                <c:pt idx="8">
                  <c:v>1.1861862232595201E-2</c:v>
                </c:pt>
                <c:pt idx="9">
                  <c:v>-1.8543452287803401E-2</c:v>
                </c:pt>
                <c:pt idx="10">
                  <c:v>2.8433172162291999E-2</c:v>
                </c:pt>
                <c:pt idx="11">
                  <c:v>7.4315538418867604E-3</c:v>
                </c:pt>
                <c:pt idx="12">
                  <c:v>-1.66325394240283E-2</c:v>
                </c:pt>
                <c:pt idx="13">
                  <c:v>-5.8117051802478699E-3</c:v>
                </c:pt>
                <c:pt idx="14">
                  <c:v>-6.2365821978573903E-3</c:v>
                </c:pt>
                <c:pt idx="15">
                  <c:v>-5.60147140961487E-3</c:v>
                </c:pt>
                <c:pt idx="16">
                  <c:v>-1.7136663142705202E-2</c:v>
                </c:pt>
                <c:pt idx="17">
                  <c:v>8.5932519187926805E-3</c:v>
                </c:pt>
                <c:pt idx="18">
                  <c:v>1.5353447307723299E-2</c:v>
                </c:pt>
                <c:pt idx="19">
                  <c:v>1.8867907783949402E-2</c:v>
                </c:pt>
                <c:pt idx="20">
                  <c:v>-9.1509002996318905E-3</c:v>
                </c:pt>
                <c:pt idx="21">
                  <c:v>-1.0396856516819E-2</c:v>
                </c:pt>
                <c:pt idx="22">
                  <c:v>3.7565578487961399E-3</c:v>
                </c:pt>
                <c:pt idx="23">
                  <c:v>-5.7024594435031196E-3</c:v>
                </c:pt>
                <c:pt idx="24">
                  <c:v>-7.1174631591954798E-3</c:v>
                </c:pt>
                <c:pt idx="25">
                  <c:v>-2.42546759972706E-4</c:v>
                </c:pt>
                <c:pt idx="26">
                  <c:v>1.4165539045983199E-2</c:v>
                </c:pt>
                <c:pt idx="27">
                  <c:v>1.2022749900387901E-2</c:v>
                </c:pt>
                <c:pt idx="28">
                  <c:v>1.6589075642618099E-2</c:v>
                </c:pt>
                <c:pt idx="29">
                  <c:v>4.70734490471705E-2</c:v>
                </c:pt>
                <c:pt idx="30">
                  <c:v>-1.5275615233083699E-2</c:v>
                </c:pt>
                <c:pt idx="31">
                  <c:v>1.45745878097815E-2</c:v>
                </c:pt>
                <c:pt idx="32">
                  <c:v>6.97431156945871E-4</c:v>
                </c:pt>
                <c:pt idx="33">
                  <c:v>1.0243645682979601E-2</c:v>
                </c:pt>
                <c:pt idx="34">
                  <c:v>9.9545354061781298E-3</c:v>
                </c:pt>
                <c:pt idx="35">
                  <c:v>1.7761583543752998E-2</c:v>
                </c:pt>
                <c:pt idx="36">
                  <c:v>-4.53007562431962E-3</c:v>
                </c:pt>
                <c:pt idx="37">
                  <c:v>-1.73580272417755E-2</c:v>
                </c:pt>
                <c:pt idx="38">
                  <c:v>-4.9206552678734998E-3</c:v>
                </c:pt>
                <c:pt idx="39">
                  <c:v>2.97952133090293E-2</c:v>
                </c:pt>
                <c:pt idx="40">
                  <c:v>2.32680293658163E-2</c:v>
                </c:pt>
                <c:pt idx="41">
                  <c:v>-2.1588305568161201E-2</c:v>
                </c:pt>
                <c:pt idx="42">
                  <c:v>-1.94764115155074E-2</c:v>
                </c:pt>
                <c:pt idx="43">
                  <c:v>1.3899296639819999E-2</c:v>
                </c:pt>
                <c:pt idx="44">
                  <c:v>3.7666563007830799E-2</c:v>
                </c:pt>
                <c:pt idx="45">
                  <c:v>8.7134971534083595E-3</c:v>
                </c:pt>
                <c:pt idx="46">
                  <c:v>3.5525658602495999E-2</c:v>
                </c:pt>
                <c:pt idx="47">
                  <c:v>3.6927323273144998E-2</c:v>
                </c:pt>
                <c:pt idx="48">
                  <c:v>2.4803461100308701E-2</c:v>
                </c:pt>
                <c:pt idx="49">
                  <c:v>-2.06949695933317E-2</c:v>
                </c:pt>
                <c:pt idx="50">
                  <c:v>-1.1835599138422101E-2</c:v>
                </c:pt>
                <c:pt idx="51">
                  <c:v>-9.1749117739586602E-3</c:v>
                </c:pt>
                <c:pt idx="52">
                  <c:v>2.23090891068746E-2</c:v>
                </c:pt>
                <c:pt idx="53">
                  <c:v>8.0077457962439199E-3</c:v>
                </c:pt>
                <c:pt idx="54">
                  <c:v>-1.28177166776845E-2</c:v>
                </c:pt>
                <c:pt idx="55">
                  <c:v>-1.5473066753416399E-2</c:v>
                </c:pt>
                <c:pt idx="56">
                  <c:v>9.0949830376017005E-3</c:v>
                </c:pt>
                <c:pt idx="57">
                  <c:v>2.8881639854995901E-2</c:v>
                </c:pt>
                <c:pt idx="58">
                  <c:v>3.6189125271095003E-2</c:v>
                </c:pt>
                <c:pt idx="59">
                  <c:v>-2.6344147298068901E-2</c:v>
                </c:pt>
                <c:pt idx="60">
                  <c:v>4.4153065773208898E-3</c:v>
                </c:pt>
                <c:pt idx="61">
                  <c:v>8.5584307346494599E-3</c:v>
                </c:pt>
                <c:pt idx="62">
                  <c:v>-4.6994258258954199E-3</c:v>
                </c:pt>
                <c:pt idx="63">
                  <c:v>-2.2722173047474401E-2</c:v>
                </c:pt>
                <c:pt idx="64">
                  <c:v>-1.9288597825655899E-2</c:v>
                </c:pt>
                <c:pt idx="65">
                  <c:v>-3.7315005236659503E-2</c:v>
                </c:pt>
                <c:pt idx="66">
                  <c:v>2.45928254827988E-2</c:v>
                </c:pt>
                <c:pt idx="67">
                  <c:v>8.1955999004320098E-3</c:v>
                </c:pt>
                <c:pt idx="68">
                  <c:v>-2.48418724912681E-2</c:v>
                </c:pt>
                <c:pt idx="69">
                  <c:v>-1.8151207595404902E-2</c:v>
                </c:pt>
                <c:pt idx="70">
                  <c:v>6.7878900555070603E-3</c:v>
                </c:pt>
                <c:pt idx="71">
                  <c:v>1.041929463827E-2</c:v>
                </c:pt>
                <c:pt idx="72">
                  <c:v>-8.75672040411349E-3</c:v>
                </c:pt>
                <c:pt idx="73">
                  <c:v>-2.3432667438235701E-3</c:v>
                </c:pt>
                <c:pt idx="74">
                  <c:v>1.2640037200652E-2</c:v>
                </c:pt>
                <c:pt idx="75">
                  <c:v>5.6244026878403103E-2</c:v>
                </c:pt>
                <c:pt idx="76">
                  <c:v>-1.27911562805778E-2</c:v>
                </c:pt>
                <c:pt idx="77">
                  <c:v>8.4337490576816298E-4</c:v>
                </c:pt>
                <c:pt idx="78">
                  <c:v>2.4409719950150299E-2</c:v>
                </c:pt>
                <c:pt idx="79">
                  <c:v>-3.0658703237457E-3</c:v>
                </c:pt>
                <c:pt idx="80">
                  <c:v>-5.8439951392687799E-3</c:v>
                </c:pt>
                <c:pt idx="81">
                  <c:v>1.8733476944288601E-2</c:v>
                </c:pt>
                <c:pt idx="82">
                  <c:v>2.67309175277286E-2</c:v>
                </c:pt>
                <c:pt idx="83">
                  <c:v>-2.4487473689047399E-3</c:v>
                </c:pt>
                <c:pt idx="84" formatCode="0.00E+00">
                  <c:v>4.69734673759492E-5</c:v>
                </c:pt>
                <c:pt idx="85">
                  <c:v>-5.5789939961606297E-3</c:v>
                </c:pt>
                <c:pt idx="86">
                  <c:v>2.00346630867386E-2</c:v>
                </c:pt>
                <c:pt idx="87">
                  <c:v>-1.3802031050170499E-3</c:v>
                </c:pt>
                <c:pt idx="88">
                  <c:v>9.0067466745213899E-4</c:v>
                </c:pt>
                <c:pt idx="89">
                  <c:v>2.32013184607416E-2</c:v>
                </c:pt>
                <c:pt idx="90">
                  <c:v>-1.0167637609994E-2</c:v>
                </c:pt>
                <c:pt idx="91">
                  <c:v>3.9818594745007502E-3</c:v>
                </c:pt>
                <c:pt idx="92">
                  <c:v>1.20702419592154E-2</c:v>
                </c:pt>
                <c:pt idx="93">
                  <c:v>1.3718722324265201E-2</c:v>
                </c:pt>
                <c:pt idx="94">
                  <c:v>-2.69710518542252E-2</c:v>
                </c:pt>
                <c:pt idx="95">
                  <c:v>-2.433751135748E-2</c:v>
                </c:pt>
                <c:pt idx="96">
                  <c:v>-3.0575295708161498E-3</c:v>
                </c:pt>
                <c:pt idx="97">
                  <c:v>1.9214436277397301E-2</c:v>
                </c:pt>
                <c:pt idx="98">
                  <c:v>-9.3846329502170599E-3</c:v>
                </c:pt>
                <c:pt idx="99">
                  <c:v>-7.9875657595503292E-3</c:v>
                </c:pt>
                <c:pt idx="100">
                  <c:v>6.3642796603671802E-4</c:v>
                </c:pt>
                <c:pt idx="101">
                  <c:v>1.0905605777112399E-2</c:v>
                </c:pt>
                <c:pt idx="102">
                  <c:v>-5.1841689686485198E-2</c:v>
                </c:pt>
                <c:pt idx="103">
                  <c:v>-4.7117246093932502E-2</c:v>
                </c:pt>
                <c:pt idx="104">
                  <c:v>-6.2828172952203207E-2</c:v>
                </c:pt>
                <c:pt idx="105">
                  <c:v>-9.8673628077305606E-2</c:v>
                </c:pt>
                <c:pt idx="106">
                  <c:v>-3.1193457082813601E-2</c:v>
                </c:pt>
                <c:pt idx="107">
                  <c:v>-2.54464750389027E-2</c:v>
                </c:pt>
                <c:pt idx="108">
                  <c:v>-3.7235870230839501E-3</c:v>
                </c:pt>
                <c:pt idx="109">
                  <c:v>-1.5931439877182499E-2</c:v>
                </c:pt>
                <c:pt idx="110">
                  <c:v>3.4945941076036498E-2</c:v>
                </c:pt>
                <c:pt idx="111">
                  <c:v>4.8109282139084497E-2</c:v>
                </c:pt>
                <c:pt idx="112">
                  <c:v>5.8415526534740199E-2</c:v>
                </c:pt>
                <c:pt idx="113">
                  <c:v>-3.6299069095757598E-4</c:v>
                </c:pt>
                <c:pt idx="114">
                  <c:v>1.09842046831334E-2</c:v>
                </c:pt>
                <c:pt idx="115">
                  <c:v>-1.3395215886280501E-2</c:v>
                </c:pt>
                <c:pt idx="116">
                  <c:v>-8.8468486971418799E-3</c:v>
                </c:pt>
                <c:pt idx="117">
                  <c:v>2.5225569533102399E-2</c:v>
                </c:pt>
                <c:pt idx="118">
                  <c:v>-2.2309019900309701E-2</c:v>
                </c:pt>
                <c:pt idx="119">
                  <c:v>-4.3110008846081304E-3</c:v>
                </c:pt>
                <c:pt idx="120">
                  <c:v>-3.4916214676353502E-2</c:v>
                </c:pt>
                <c:pt idx="121">
                  <c:v>-3.5462727855716303E-2</c:v>
                </c:pt>
                <c:pt idx="122">
                  <c:v>1.8216114930063299E-2</c:v>
                </c:pt>
                <c:pt idx="123">
                  <c:v>-4.3499349706947701E-2</c:v>
                </c:pt>
                <c:pt idx="124">
                  <c:v>4.7771620393390899E-3</c:v>
                </c:pt>
                <c:pt idx="125">
                  <c:v>3.5924752080316397E-2</c:v>
                </c:pt>
                <c:pt idx="126">
                  <c:v>2.3730299650571999E-2</c:v>
                </c:pt>
                <c:pt idx="127">
                  <c:v>-5.5341196101126701E-3</c:v>
                </c:pt>
                <c:pt idx="128">
                  <c:v>1.91223321014659E-2</c:v>
                </c:pt>
                <c:pt idx="129">
                  <c:v>6.2767773123446899E-3</c:v>
                </c:pt>
                <c:pt idx="130">
                  <c:v>-2.30531353894089E-2</c:v>
                </c:pt>
                <c:pt idx="131">
                  <c:v>1.0412974711283499E-2</c:v>
                </c:pt>
                <c:pt idx="132">
                  <c:v>2.2579228041143502E-2</c:v>
                </c:pt>
                <c:pt idx="133">
                  <c:v>2.0013737896237499E-3</c:v>
                </c:pt>
                <c:pt idx="134">
                  <c:v>1.2977021568019E-2</c:v>
                </c:pt>
                <c:pt idx="135">
                  <c:v>-1.2123147146607799E-3</c:v>
                </c:pt>
                <c:pt idx="136">
                  <c:v>-8.2899720746960302E-3</c:v>
                </c:pt>
                <c:pt idx="137">
                  <c:v>-3.63324850505156E-3</c:v>
                </c:pt>
                <c:pt idx="138">
                  <c:v>1.26944703375263E-2</c:v>
                </c:pt>
                <c:pt idx="139">
                  <c:v>-3.4495945737996303E-2</c:v>
                </c:pt>
                <c:pt idx="140">
                  <c:v>-2.4997793728465398E-3</c:v>
                </c:pt>
                <c:pt idx="141">
                  <c:v>2.9515562006900602E-3</c:v>
                </c:pt>
                <c:pt idx="142">
                  <c:v>-1.40231847636805E-2</c:v>
                </c:pt>
                <c:pt idx="143">
                  <c:v>-5.4130953384736499E-3</c:v>
                </c:pt>
                <c:pt idx="144">
                  <c:v>1.87625872524767E-2</c:v>
                </c:pt>
                <c:pt idx="145">
                  <c:v>1.32898424476534E-3</c:v>
                </c:pt>
                <c:pt idx="146">
                  <c:v>1.13340358893657E-2</c:v>
                </c:pt>
                <c:pt idx="147">
                  <c:v>-4.98325567573613E-3</c:v>
                </c:pt>
                <c:pt idx="148">
                  <c:v>-2.4013429991630999E-2</c:v>
                </c:pt>
                <c:pt idx="149">
                  <c:v>3.2743743772923198E-3</c:v>
                </c:pt>
                <c:pt idx="150">
                  <c:v>7.07669251252868E-3</c:v>
                </c:pt>
                <c:pt idx="151">
                  <c:v>2.4657955252127099E-2</c:v>
                </c:pt>
                <c:pt idx="152" formatCode="0.00E+00">
                  <c:v>-1.7763442194153501E-3</c:v>
                </c:pt>
                <c:pt idx="153">
                  <c:v>-7.0380584194391698E-3</c:v>
                </c:pt>
                <c:pt idx="154">
                  <c:v>1.04872285663357E-2</c:v>
                </c:pt>
                <c:pt idx="155">
                  <c:v>-9.6562333586834009E-3</c:v>
                </c:pt>
                <c:pt idx="156">
                  <c:v>-2.9971746872020699E-2</c:v>
                </c:pt>
                <c:pt idx="157">
                  <c:v>-2.71898323833588E-2</c:v>
                </c:pt>
                <c:pt idx="158">
                  <c:v>1.4794197659952799E-2</c:v>
                </c:pt>
                <c:pt idx="159">
                  <c:v>-8.40729240236871E-4</c:v>
                </c:pt>
                <c:pt idx="160">
                  <c:v>1.0741707676202699E-2</c:v>
                </c:pt>
                <c:pt idx="161">
                  <c:v>-1.8837588402372998E-2</c:v>
                </c:pt>
                <c:pt idx="162">
                  <c:v>2.0769223793723899E-2</c:v>
                </c:pt>
                <c:pt idx="163">
                  <c:v>2.3169195367509401E-2</c:v>
                </c:pt>
                <c:pt idx="164">
                  <c:v>1.4548899991539599E-2</c:v>
                </c:pt>
                <c:pt idx="165">
                  <c:v>6.50283973119115E-4</c:v>
                </c:pt>
                <c:pt idx="166">
                  <c:v>1.6940319116475401E-2</c:v>
                </c:pt>
                <c:pt idx="167">
                  <c:v>5.6036012733329402E-3</c:v>
                </c:pt>
                <c:pt idx="168">
                  <c:v>5.2825379553268197E-3</c:v>
                </c:pt>
                <c:pt idx="169">
                  <c:v>4.2838123617874998E-3</c:v>
                </c:pt>
                <c:pt idx="170">
                  <c:v>6.6513353050526901E-3</c:v>
                </c:pt>
                <c:pt idx="171">
                  <c:v>6.38137486694199E-3</c:v>
                </c:pt>
                <c:pt idx="172">
                  <c:v>4.0168375796444103E-3</c:v>
                </c:pt>
                <c:pt idx="173">
                  <c:v>9.7856775190483507E-3</c:v>
                </c:pt>
                <c:pt idx="174">
                  <c:v>-2.2275472058895501E-2</c:v>
                </c:pt>
                <c:pt idx="175">
                  <c:v>-2.4231489957071601E-2</c:v>
                </c:pt>
                <c:pt idx="176">
                  <c:v>-1.4341980669978899E-2</c:v>
                </c:pt>
                <c:pt idx="177">
                  <c:v>-1.8643001290861601E-2</c:v>
                </c:pt>
                <c:pt idx="178">
                  <c:v>-9.2509887089350599E-3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1-0848-AD55-3E7DED48DEDD}"/>
            </c:ext>
          </c:extLst>
        </c:ser>
        <c:ser>
          <c:idx val="3"/>
          <c:order val="2"/>
          <c:tx>
            <c:strRef>
              <c:f>'Delta Log money - GBP'!$E$1</c:f>
              <c:strCache>
                <c:ptCount val="1"/>
                <c:pt idx="0">
                  <c:v>Delta(Log(JPY)) - Delta(Log(GBP))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GBP'!$E$2:$E$180</c:f>
              <c:numCache>
                <c:formatCode>General</c:formatCode>
                <c:ptCount val="179"/>
                <c:pt idx="0">
                  <c:v>1.6126588899958098E-2</c:v>
                </c:pt>
                <c:pt idx="1">
                  <c:v>-4.1536256836471601E-2</c:v>
                </c:pt>
                <c:pt idx="2">
                  <c:v>-7.2962060700909603E-3</c:v>
                </c:pt>
                <c:pt idx="3">
                  <c:v>-2.1169335491607998E-2</c:v>
                </c:pt>
                <c:pt idx="4" formatCode="0.00E+00">
                  <c:v>-1.4491518384776501E-2</c:v>
                </c:pt>
                <c:pt idx="5">
                  <c:v>1.3112334459506301E-2</c:v>
                </c:pt>
                <c:pt idx="6">
                  <c:v>-1.24386988577329E-2</c:v>
                </c:pt>
                <c:pt idx="7">
                  <c:v>-4.9194624909939297E-2</c:v>
                </c:pt>
                <c:pt idx="8">
                  <c:v>2.6836831149221502E-2</c:v>
                </c:pt>
                <c:pt idx="9">
                  <c:v>-1.4047178392976801E-2</c:v>
                </c:pt>
                <c:pt idx="10">
                  <c:v>5.9441246987222397E-2</c:v>
                </c:pt>
                <c:pt idx="11">
                  <c:v>4.7245444160861003E-2</c:v>
                </c:pt>
                <c:pt idx="12">
                  <c:v>-2.2557985320661899E-2</c:v>
                </c:pt>
                <c:pt idx="13">
                  <c:v>3.8634433376813097E-2</c:v>
                </c:pt>
                <c:pt idx="14">
                  <c:v>1.2229042409404801E-2</c:v>
                </c:pt>
                <c:pt idx="15">
                  <c:v>-2.1674722659527301E-2</c:v>
                </c:pt>
                <c:pt idx="16">
                  <c:v>-1.2546989035849899E-2</c:v>
                </c:pt>
                <c:pt idx="17">
                  <c:v>2.5614371509695099E-2</c:v>
                </c:pt>
                <c:pt idx="18">
                  <c:v>-9.8881104048661496E-3</c:v>
                </c:pt>
                <c:pt idx="19">
                  <c:v>-3.9739643449746599E-3</c:v>
                </c:pt>
                <c:pt idx="20">
                  <c:v>1.39679529938674E-2</c:v>
                </c:pt>
                <c:pt idx="21">
                  <c:v>-2.3707951441627201E-3</c:v>
                </c:pt>
                <c:pt idx="22">
                  <c:v>4.5794245142829502E-2</c:v>
                </c:pt>
                <c:pt idx="23">
                  <c:v>3.3133767354479399E-2</c:v>
                </c:pt>
                <c:pt idx="24">
                  <c:v>-5.1505126254869403E-4</c:v>
                </c:pt>
                <c:pt idx="25">
                  <c:v>-1.8021059435433799E-2</c:v>
                </c:pt>
                <c:pt idx="26">
                  <c:v>1.0329932684330599E-2</c:v>
                </c:pt>
                <c:pt idx="27">
                  <c:v>-2.2013105986172499E-2</c:v>
                </c:pt>
                <c:pt idx="28">
                  <c:v>-9.5070164806982903E-3</c:v>
                </c:pt>
                <c:pt idx="29">
                  <c:v>4.9179852910074002E-3</c:v>
                </c:pt>
                <c:pt idx="30">
                  <c:v>-6.3352550997681804E-3</c:v>
                </c:pt>
                <c:pt idx="31">
                  <c:v>3.07533120227849E-2</c:v>
                </c:pt>
                <c:pt idx="32">
                  <c:v>2.53829972518607E-2</c:v>
                </c:pt>
                <c:pt idx="33">
                  <c:v>-1.0244158098991801E-2</c:v>
                </c:pt>
                <c:pt idx="34">
                  <c:v>1.06121103359853E-2</c:v>
                </c:pt>
                <c:pt idx="35">
                  <c:v>-5.9055199657325197E-3</c:v>
                </c:pt>
                <c:pt idx="36">
                  <c:v>2.07726930529273E-3</c:v>
                </c:pt>
                <c:pt idx="37">
                  <c:v>-2.3481608010222001E-2</c:v>
                </c:pt>
                <c:pt idx="38">
                  <c:v>4.4977885129626801E-3</c:v>
                </c:pt>
                <c:pt idx="39">
                  <c:v>8.9429192518210004E-3</c:v>
                </c:pt>
                <c:pt idx="40" formatCode="0.00E+00">
                  <c:v>3.1727870448704003E-2</c:v>
                </c:pt>
                <c:pt idx="41">
                  <c:v>-2.03528292574814E-2</c:v>
                </c:pt>
                <c:pt idx="42">
                  <c:v>-1.8989664570147599E-2</c:v>
                </c:pt>
                <c:pt idx="43">
                  <c:v>-1.7937030632681299E-2</c:v>
                </c:pt>
                <c:pt idx="44">
                  <c:v>-1.0373718492170499E-2</c:v>
                </c:pt>
                <c:pt idx="45">
                  <c:v>5.4673102399115398E-3</c:v>
                </c:pt>
                <c:pt idx="46">
                  <c:v>2.1794807282209099E-2</c:v>
                </c:pt>
                <c:pt idx="47">
                  <c:v>2.6040889633660198E-2</c:v>
                </c:pt>
                <c:pt idx="48">
                  <c:v>2.7680535908977798E-2</c:v>
                </c:pt>
                <c:pt idx="49">
                  <c:v>-3.7418233533401701E-3</c:v>
                </c:pt>
                <c:pt idx="50">
                  <c:v>-2.32292859742214E-2</c:v>
                </c:pt>
                <c:pt idx="51">
                  <c:v>3.2422469065429199E-2</c:v>
                </c:pt>
                <c:pt idx="52">
                  <c:v>-8.0340218258323503E-4</c:v>
                </c:pt>
                <c:pt idx="53">
                  <c:v>7.1546160503693796E-3</c:v>
                </c:pt>
                <c:pt idx="54">
                  <c:v>-4.8184471569002697E-3</c:v>
                </c:pt>
                <c:pt idx="55">
                  <c:v>-1.6183725363539202E-2</c:v>
                </c:pt>
                <c:pt idx="56">
                  <c:v>-4.3315939283677897E-3</c:v>
                </c:pt>
                <c:pt idx="57">
                  <c:v>-9.6186681954211206E-3</c:v>
                </c:pt>
                <c:pt idx="58">
                  <c:v>2.8548513554465402E-2</c:v>
                </c:pt>
                <c:pt idx="59">
                  <c:v>-3.15265969502403E-2</c:v>
                </c:pt>
                <c:pt idx="60">
                  <c:v>2.1830387865922E-2</c:v>
                </c:pt>
                <c:pt idx="61">
                  <c:v>1.02774619460175E-2</c:v>
                </c:pt>
                <c:pt idx="62" formatCode="0.00E+00">
                  <c:v>1.32718247654243E-2</c:v>
                </c:pt>
                <c:pt idx="63">
                  <c:v>-2.62939768369422E-2</c:v>
                </c:pt>
                <c:pt idx="64">
                  <c:v>-1.21894251253984E-3</c:v>
                </c:pt>
                <c:pt idx="65">
                  <c:v>-7.8244643475744498E-3</c:v>
                </c:pt>
                <c:pt idx="66">
                  <c:v>1.2446671308607301E-2</c:v>
                </c:pt>
                <c:pt idx="67">
                  <c:v>1.22103516969233E-2</c:v>
                </c:pt>
                <c:pt idx="68">
                  <c:v>8.0166603176589097E-3</c:v>
                </c:pt>
                <c:pt idx="69">
                  <c:v>1.4056662917772101E-2</c:v>
                </c:pt>
                <c:pt idx="70">
                  <c:v>6.5778700866843103E-3</c:v>
                </c:pt>
                <c:pt idx="71">
                  <c:v>-1.4021022378017599E-2</c:v>
                </c:pt>
                <c:pt idx="72">
                  <c:v>1.0937793528014699E-2</c:v>
                </c:pt>
                <c:pt idx="73">
                  <c:v>-7.9404278505673699E-3</c:v>
                </c:pt>
                <c:pt idx="74">
                  <c:v>1.09447557232497E-2</c:v>
                </c:pt>
                <c:pt idx="75">
                  <c:v>1.00689875501803E-2</c:v>
                </c:pt>
                <c:pt idx="76">
                  <c:v>1.13940002844046E-2</c:v>
                </c:pt>
                <c:pt idx="77">
                  <c:v>9.1285231072918398E-3</c:v>
                </c:pt>
                <c:pt idx="78">
                  <c:v>2.8153255923456601E-2</c:v>
                </c:pt>
                <c:pt idx="79">
                  <c:v>7.3019785277814702E-3</c:v>
                </c:pt>
                <c:pt idx="80" formatCode="0.00E+00">
                  <c:v>7.3441005518715104E-3</c:v>
                </c:pt>
                <c:pt idx="81">
                  <c:v>7.1338861339289598E-3</c:v>
                </c:pt>
                <c:pt idx="82">
                  <c:v>2.74786120943828E-2</c:v>
                </c:pt>
                <c:pt idx="83">
                  <c:v>2.2446468569912899E-2</c:v>
                </c:pt>
                <c:pt idx="84" formatCode="0.00E+00">
                  <c:v>2.2791853824455401E-3</c:v>
                </c:pt>
                <c:pt idx="85">
                  <c:v>-3.2679869472567499E-2</c:v>
                </c:pt>
                <c:pt idx="86">
                  <c:v>3.3099177855734602E-2</c:v>
                </c:pt>
                <c:pt idx="87">
                  <c:v>1.38476276743578E-2</c:v>
                </c:pt>
                <c:pt idx="88">
                  <c:v>1.6751815692986501E-2</c:v>
                </c:pt>
                <c:pt idx="89">
                  <c:v>1.39307191872747E-2</c:v>
                </c:pt>
                <c:pt idx="90">
                  <c:v>-5.0217188319659899E-2</c:v>
                </c:pt>
                <c:pt idx="91">
                  <c:v>-1.12226321658183E-2</c:v>
                </c:pt>
                <c:pt idx="92">
                  <c:v>1.91590975356618E-2</c:v>
                </c:pt>
                <c:pt idx="93">
                  <c:v>-2.8492383130186299E-2</c:v>
                </c:pt>
                <c:pt idx="94">
                  <c:v>-1.4524798612206199E-2</c:v>
                </c:pt>
                <c:pt idx="95">
                  <c:v>-6.5198955920213297E-2</c:v>
                </c:pt>
                <c:pt idx="96">
                  <c:v>-1.0165729802987E-2</c:v>
                </c:pt>
                <c:pt idx="97">
                  <c:v>-4.2452445755950502E-2</c:v>
                </c:pt>
                <c:pt idx="98">
                  <c:v>8.4226282547453808E-3</c:v>
                </c:pt>
                <c:pt idx="99">
                  <c:v>7.9169233867182297E-3</c:v>
                </c:pt>
                <c:pt idx="100">
                  <c:v>2.48342325631177E-2</c:v>
                </c:pt>
                <c:pt idx="101">
                  <c:v>1.1499372252845299E-2</c:v>
                </c:pt>
                <c:pt idx="102">
                  <c:v>-2.83732148830909E-2</c:v>
                </c:pt>
                <c:pt idx="103">
                  <c:v>-7.0851226146454296E-2</c:v>
                </c:pt>
                <c:pt idx="104">
                  <c:v>-0.12580170192611101</c:v>
                </c:pt>
                <c:pt idx="105">
                  <c:v>-0.13224832155667601</c:v>
                </c:pt>
                <c:pt idx="106">
                  <c:v>-9.3982377128537506E-2</c:v>
                </c:pt>
                <c:pt idx="107">
                  <c:v>-3.2905858490615399E-2</c:v>
                </c:pt>
                <c:pt idx="108">
                  <c:v>1.9994309534480899E-2</c:v>
                </c:pt>
                <c:pt idx="109">
                  <c:v>3.7851009419146299E-2</c:v>
                </c:pt>
                <c:pt idx="110">
                  <c:v>4.8124314403151403E-2</c:v>
                </c:pt>
                <c:pt idx="111">
                  <c:v>2.3691422937849399E-2</c:v>
                </c:pt>
                <c:pt idx="112">
                  <c:v>6.0047611169660502E-2</c:v>
                </c:pt>
                <c:pt idx="113">
                  <c:v>-2.44348198463403E-2</c:v>
                </c:pt>
                <c:pt idx="114">
                  <c:v>1.5998655153319202E-2</c:v>
                </c:pt>
                <c:pt idx="115">
                  <c:v>-5.1720592503648098E-2</c:v>
                </c:pt>
                <c:pt idx="116">
                  <c:v>-1.95047470833313E-2</c:v>
                </c:pt>
                <c:pt idx="117">
                  <c:v>1.0755177306129401E-2</c:v>
                </c:pt>
                <c:pt idx="118">
                  <c:v>-1.2451995347905601E-2</c:v>
                </c:pt>
                <c:pt idx="119">
                  <c:v>1.05578686902337E-2</c:v>
                </c:pt>
                <c:pt idx="120">
                  <c:v>-4.8141136044519098E-2</c:v>
                </c:pt>
                <c:pt idx="121">
                  <c:v>-2.8655552328539498E-2</c:v>
                </c:pt>
                <c:pt idx="122">
                  <c:v>4.8043279110638097E-2</c:v>
                </c:pt>
                <c:pt idx="123">
                  <c:v>-5.9724627318447597E-2</c:v>
                </c:pt>
                <c:pt idx="124">
                  <c:v>-7.5642235566499901E-3</c:v>
                </c:pt>
                <c:pt idx="125">
                  <c:v>-1.12313563198896E-3</c:v>
                </c:pt>
                <c:pt idx="126">
                  <c:v>-1.3360029154285699E-4</c:v>
                </c:pt>
                <c:pt idx="127">
                  <c:v>-1.7584022128832099E-2</c:v>
                </c:pt>
                <c:pt idx="128">
                  <c:v>-1.3277905756948099E-2</c:v>
                </c:pt>
                <c:pt idx="129">
                  <c:v>1.5912060047933201E-2</c:v>
                </c:pt>
                <c:pt idx="130">
                  <c:v>-1.42534390255318E-2</c:v>
                </c:pt>
                <c:pt idx="131">
                  <c:v>1.2419131560847999E-3</c:v>
                </c:pt>
                <c:pt idx="132">
                  <c:v>2.3394754310995899E-2</c:v>
                </c:pt>
                <c:pt idx="133">
                  <c:v>-9.3186238290102804E-3</c:v>
                </c:pt>
                <c:pt idx="134">
                  <c:v>3.182711957059E-2</c:v>
                </c:pt>
                <c:pt idx="135">
                  <c:v>-2.6816363126275201E-2</c:v>
                </c:pt>
                <c:pt idx="136">
                  <c:v>-1.6906900826848599E-2</c:v>
                </c:pt>
                <c:pt idx="137">
                  <c:v>-1.7596920974062999E-2</c:v>
                </c:pt>
                <c:pt idx="138">
                  <c:v>-1.57615631559576E-2</c:v>
                </c:pt>
                <c:pt idx="139">
                  <c:v>-3.7363478817019902E-2</c:v>
                </c:pt>
                <c:pt idx="140">
                  <c:v>-5.13341854521987E-3</c:v>
                </c:pt>
                <c:pt idx="141">
                  <c:v>1.42355762921005E-2</c:v>
                </c:pt>
                <c:pt idx="142">
                  <c:v>-1.02837537728711E-2</c:v>
                </c:pt>
                <c:pt idx="143">
                  <c:v>-1.6672395225975401E-2</c:v>
                </c:pt>
                <c:pt idx="144">
                  <c:v>3.9428795491168199E-2</c:v>
                </c:pt>
                <c:pt idx="145">
                  <c:v>5.0310062745230102E-2</c:v>
                </c:pt>
                <c:pt idx="146">
                  <c:v>-2.7870765935234E-3</c:v>
                </c:pt>
                <c:pt idx="147">
                  <c:v>-2.51659860585862E-2</c:v>
                </c:pt>
                <c:pt idx="148">
                  <c:v>-2.9442753014091098E-2</c:v>
                </c:pt>
                <c:pt idx="149" formatCode="0.00E+00">
                  <c:v>-6.8791391291178603E-5</c:v>
                </c:pt>
                <c:pt idx="150">
                  <c:v>3.0613517925170402E-3</c:v>
                </c:pt>
                <c:pt idx="151">
                  <c:v>1.8155737986218001E-2</c:v>
                </c:pt>
                <c:pt idx="152">
                  <c:v>8.3191558456533494E-3</c:v>
                </c:pt>
                <c:pt idx="153">
                  <c:v>1.7813743833935001E-2</c:v>
                </c:pt>
                <c:pt idx="154">
                  <c:v>4.4448857478831198E-2</c:v>
                </c:pt>
                <c:pt idx="155">
                  <c:v>5.2084074016102197E-2</c:v>
                </c:pt>
                <c:pt idx="156">
                  <c:v>1.40003119951305E-2</c:v>
                </c:pt>
                <c:pt idx="157">
                  <c:v>-9.5109744329907007E-3</c:v>
                </c:pt>
                <c:pt idx="158">
                  <c:v>4.7407561398528801E-2</c:v>
                </c:pt>
                <c:pt idx="159">
                  <c:v>2.9785944042404301E-2</c:v>
                </c:pt>
                <c:pt idx="160">
                  <c:v>-2.3893953036178601E-2</c:v>
                </c:pt>
                <c:pt idx="161">
                  <c:v>3.3153617935254799E-3</c:v>
                </c:pt>
                <c:pt idx="162">
                  <c:v>1.9914237435599302E-3</c:v>
                </c:pt>
                <c:pt idx="163">
                  <c:v>3.6146195145064702E-2</c:v>
                </c:pt>
                <c:pt idx="164">
                  <c:v>1.2183158333020599E-3</c:v>
                </c:pt>
                <c:pt idx="165">
                  <c:v>2.3294043968643301E-2</c:v>
                </c:pt>
                <c:pt idx="166">
                  <c:v>5.1450382561821197E-2</c:v>
                </c:pt>
                <c:pt idx="167">
                  <c:v>9.4418258452041992E-3</c:v>
                </c:pt>
                <c:pt idx="168">
                  <c:v>-1.2741774651940801E-2</c:v>
                </c:pt>
                <c:pt idx="169">
                  <c:v>6.3336754610140399E-3</c:v>
                </c:pt>
                <c:pt idx="170">
                  <c:v>8.3727432137692404E-3</c:v>
                </c:pt>
                <c:pt idx="171" formatCode="0.00E+00">
                  <c:v>-8.7473559525708095E-5</c:v>
                </c:pt>
                <c:pt idx="172">
                  <c:v>5.9800814990800802E-3</c:v>
                </c:pt>
                <c:pt idx="173">
                  <c:v>6.5801408140770999E-3</c:v>
                </c:pt>
                <c:pt idx="174">
                  <c:v>-9.9834475971612401E-3</c:v>
                </c:pt>
                <c:pt idx="175">
                  <c:v>1.7545652401150899E-2</c:v>
                </c:pt>
                <c:pt idx="176">
                  <c:v>-8.2152343547201596E-3</c:v>
                </c:pt>
                <c:pt idx="177">
                  <c:v>5.3719461021343902E-2</c:v>
                </c:pt>
                <c:pt idx="178">
                  <c:v>2.0097957332074399E-2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1-0848-AD55-3E7DED48DEDD}"/>
            </c:ext>
          </c:extLst>
        </c:ser>
        <c:ser>
          <c:idx val="2"/>
          <c:order val="3"/>
          <c:tx>
            <c:strRef>
              <c:f>'Delta Log money - GBP'!$F$1</c:f>
              <c:strCache>
                <c:ptCount val="1"/>
                <c:pt idx="0">
                  <c:v>Delta(Log(KRW)) - Delta(Log(GBP))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GBP'!$F$2:$F$180</c:f>
              <c:numCache>
                <c:formatCode>General</c:formatCode>
                <c:ptCount val="179"/>
                <c:pt idx="0">
                  <c:v>-2.40802385080164E-2</c:v>
                </c:pt>
                <c:pt idx="1">
                  <c:v>-2.52559747122106E-2</c:v>
                </c:pt>
                <c:pt idx="2">
                  <c:v>-4.1509450599530604E-3</c:v>
                </c:pt>
                <c:pt idx="3">
                  <c:v>-3.7655109461310003E-2</c:v>
                </c:pt>
                <c:pt idx="4" formatCode="0.00E+00">
                  <c:v>-1.1535856149436099E-5</c:v>
                </c:pt>
                <c:pt idx="5">
                  <c:v>-3.5865389547686801E-3</c:v>
                </c:pt>
                <c:pt idx="6">
                  <c:v>-1.3305984627084501E-2</c:v>
                </c:pt>
                <c:pt idx="7">
                  <c:v>-3.5402965217857602E-2</c:v>
                </c:pt>
                <c:pt idx="8">
                  <c:v>2.2284644222870399E-2</c:v>
                </c:pt>
                <c:pt idx="9">
                  <c:v>5.18713616609445E-3</c:v>
                </c:pt>
                <c:pt idx="10">
                  <c:v>8.2113172280807195E-2</c:v>
                </c:pt>
                <c:pt idx="11">
                  <c:v>5.0637226220954699E-2</c:v>
                </c:pt>
                <c:pt idx="12">
                  <c:v>-3.31996964721335E-2</c:v>
                </c:pt>
                <c:pt idx="13">
                  <c:v>2.4213099373083899E-2</c:v>
                </c:pt>
                <c:pt idx="14">
                  <c:v>2.2077299164041799E-2</c:v>
                </c:pt>
                <c:pt idx="15">
                  <c:v>-2.83729298772868E-2</c:v>
                </c:pt>
                <c:pt idx="16">
                  <c:v>-1.9887836888408901E-2</c:v>
                </c:pt>
                <c:pt idx="17">
                  <c:v>1.36299953555065E-2</c:v>
                </c:pt>
                <c:pt idx="18">
                  <c:v>-3.2619838869540901E-4</c:v>
                </c:pt>
                <c:pt idx="19">
                  <c:v>2.9387935261489501E-2</c:v>
                </c:pt>
                <c:pt idx="20">
                  <c:v>-2.7855405483969702E-3</c:v>
                </c:pt>
                <c:pt idx="21">
                  <c:v>-2.6647403974645201E-2</c:v>
                </c:pt>
                <c:pt idx="22" formatCode="0.00E+00">
                  <c:v>6.7360323918990196E-3</c:v>
                </c:pt>
                <c:pt idx="23">
                  <c:v>1.5550473284696499E-2</c:v>
                </c:pt>
                <c:pt idx="24">
                  <c:v>-5.2706057921614296E-3</c:v>
                </c:pt>
                <c:pt idx="25">
                  <c:v>2.4239354671846702E-3</c:v>
                </c:pt>
                <c:pt idx="26">
                  <c:v>1.10738975080634E-2</c:v>
                </c:pt>
                <c:pt idx="27">
                  <c:v>-3.0118188765617601E-2</c:v>
                </c:pt>
                <c:pt idx="28">
                  <c:v>-2.0635001886268899E-2</c:v>
                </c:pt>
                <c:pt idx="29">
                  <c:v>1.8238369025950101E-2</c:v>
                </c:pt>
                <c:pt idx="30">
                  <c:v>-3.9770970292913902E-3</c:v>
                </c:pt>
                <c:pt idx="31">
                  <c:v>2.5362945061748899E-2</c:v>
                </c:pt>
                <c:pt idx="32">
                  <c:v>2.60511672033483E-2</c:v>
                </c:pt>
                <c:pt idx="33">
                  <c:v>-1.40294610667215E-2</c:v>
                </c:pt>
                <c:pt idx="34">
                  <c:v>8.8002962515116908E-3</c:v>
                </c:pt>
                <c:pt idx="35">
                  <c:v>-6.9165392842074399E-3</c:v>
                </c:pt>
                <c:pt idx="36">
                  <c:v>5.6770739500057203E-3</c:v>
                </c:pt>
                <c:pt idx="37">
                  <c:v>2.12174198390205E-2</c:v>
                </c:pt>
                <c:pt idx="38">
                  <c:v>-8.6674374892399299E-3</c:v>
                </c:pt>
                <c:pt idx="39">
                  <c:v>3.7343662922028099E-3</c:v>
                </c:pt>
                <c:pt idx="40">
                  <c:v>1.9909308459875302E-2</c:v>
                </c:pt>
                <c:pt idx="41">
                  <c:v>-3.3246906584688402E-2</c:v>
                </c:pt>
                <c:pt idx="42">
                  <c:v>-2.1573421394112401E-2</c:v>
                </c:pt>
                <c:pt idx="43">
                  <c:v>1.7274308909723799E-3</c:v>
                </c:pt>
                <c:pt idx="44">
                  <c:v>4.1395766609354803E-2</c:v>
                </c:pt>
                <c:pt idx="45">
                  <c:v>2.3876689355125501E-2</c:v>
                </c:pt>
                <c:pt idx="46">
                  <c:v>4.0017605654235101E-2</c:v>
                </c:pt>
                <c:pt idx="47">
                  <c:v>3.1665171647246103E-2</c:v>
                </c:pt>
                <c:pt idx="48">
                  <c:v>1.03247398068529E-2</c:v>
                </c:pt>
                <c:pt idx="49">
                  <c:v>-2.2085856429298101E-2</c:v>
                </c:pt>
                <c:pt idx="50">
                  <c:v>-2.1200120009253101E-2</c:v>
                </c:pt>
                <c:pt idx="51">
                  <c:v>7.9793371333943802E-3</c:v>
                </c:pt>
                <c:pt idx="52">
                  <c:v>7.4720591345357502E-3</c:v>
                </c:pt>
                <c:pt idx="53">
                  <c:v>7.9636582967440601E-3</c:v>
                </c:pt>
                <c:pt idx="54">
                  <c:v>-1.4539383051991201E-2</c:v>
                </c:pt>
                <c:pt idx="55">
                  <c:v>-2.23374267302251E-2</c:v>
                </c:pt>
                <c:pt idx="56">
                  <c:v>1.64284409833704E-3</c:v>
                </c:pt>
                <c:pt idx="57">
                  <c:v>-2.15464956563227E-2</c:v>
                </c:pt>
                <c:pt idx="58">
                  <c:v>6.0080014764052302E-3</c:v>
                </c:pt>
                <c:pt idx="59">
                  <c:v>-3.77433773596434E-2</c:v>
                </c:pt>
                <c:pt idx="60">
                  <c:v>-1.2185574908666201E-2</c:v>
                </c:pt>
                <c:pt idx="61">
                  <c:v>-6.2141409385312301E-3</c:v>
                </c:pt>
                <c:pt idx="62">
                  <c:v>-2.8615405748776399E-3</c:v>
                </c:pt>
                <c:pt idx="63" formatCode="0.00E+00">
                  <c:v>-2.9817027287238101E-2</c:v>
                </c:pt>
                <c:pt idx="64">
                  <c:v>-9.3105540862828996E-3</c:v>
                </c:pt>
                <c:pt idx="65">
                  <c:v>-1.3947994246962501E-2</c:v>
                </c:pt>
                <c:pt idx="66">
                  <c:v>1.0055393256372501E-2</c:v>
                </c:pt>
                <c:pt idx="67">
                  <c:v>1.5787651295956801E-2</c:v>
                </c:pt>
                <c:pt idx="68">
                  <c:v>-9.2032038151036392E-3</c:v>
                </c:pt>
                <c:pt idx="69">
                  <c:v>-2.2494981814210599E-2</c:v>
                </c:pt>
                <c:pt idx="70">
                  <c:v>-1.0873462466775501E-2</c:v>
                </c:pt>
                <c:pt idx="71">
                  <c:v>-2.8144908532158501E-2</c:v>
                </c:pt>
                <c:pt idx="72">
                  <c:v>-2.2189670139184499E-2</c:v>
                </c:pt>
                <c:pt idx="73">
                  <c:v>1.4199138213065699E-3</c:v>
                </c:pt>
                <c:pt idx="74">
                  <c:v>-9.2322452431074006E-3</c:v>
                </c:pt>
                <c:pt idx="75">
                  <c:v>4.3444098371324E-2</c:v>
                </c:pt>
                <c:pt idx="76">
                  <c:v>9.1245870258127603E-4</c:v>
                </c:pt>
                <c:pt idx="77">
                  <c:v>-3.02403113850891E-3</c:v>
                </c:pt>
                <c:pt idx="78">
                  <c:v>3.5644006545477003E-2</c:v>
                </c:pt>
                <c:pt idx="79">
                  <c:v>-1.14920100908806E-2</c:v>
                </c:pt>
                <c:pt idx="80">
                  <c:v>-6.04931341552106E-3</c:v>
                </c:pt>
                <c:pt idx="81" formatCode="0.00E+00">
                  <c:v>-2.5345198662618502E-4</c:v>
                </c:pt>
                <c:pt idx="82">
                  <c:v>1.7855378511397499E-2</c:v>
                </c:pt>
                <c:pt idx="83">
                  <c:v>8.6007326550222602E-3</c:v>
                </c:pt>
                <c:pt idx="84">
                  <c:v>-1.42214969709453E-4</c:v>
                </c:pt>
                <c:pt idx="85">
                  <c:v>9.68119113817001E-4</c:v>
                </c:pt>
                <c:pt idx="86">
                  <c:v>7.0276141798331099E-3</c:v>
                </c:pt>
                <c:pt idx="87">
                  <c:v>-4.6058601095861898E-3</c:v>
                </c:pt>
                <c:pt idx="88">
                  <c:v>6.3685241760524903E-4</c:v>
                </c:pt>
                <c:pt idx="89">
                  <c:v>1.3253899824368901E-2</c:v>
                </c:pt>
                <c:pt idx="90">
                  <c:v>7.3785287485280699E-3</c:v>
                </c:pt>
                <c:pt idx="91">
                  <c:v>-2.9964206499862901E-3</c:v>
                </c:pt>
                <c:pt idx="92">
                  <c:v>-2.8919134886834499E-3</c:v>
                </c:pt>
                <c:pt idx="93">
                  <c:v>1.6811130775573901E-2</c:v>
                </c:pt>
                <c:pt idx="94" formatCode="0.00E+00">
                  <c:v>-1.20216285107587E-2</c:v>
                </c:pt>
                <c:pt idx="95">
                  <c:v>-1.2762132558103999E-2</c:v>
                </c:pt>
                <c:pt idx="96">
                  <c:v>-7.0672564896090396E-4</c:v>
                </c:pt>
                <c:pt idx="97">
                  <c:v>5.63809194417366E-2</c:v>
                </c:pt>
                <c:pt idx="98">
                  <c:v>-1.9396522194076199E-3</c:v>
                </c:pt>
                <c:pt idx="99">
                  <c:v>3.9413152631580198E-2</c:v>
                </c:pt>
                <c:pt idx="100">
                  <c:v>-2.1595948029886599E-3</c:v>
                </c:pt>
                <c:pt idx="101">
                  <c:v>-3.7517002293653299E-3</c:v>
                </c:pt>
                <c:pt idx="102">
                  <c:v>-2.3173800793911702E-2</c:v>
                </c:pt>
                <c:pt idx="103">
                  <c:v>3.1426562844404898E-2</c:v>
                </c:pt>
                <c:pt idx="104">
                  <c:v>9.1299042984336401E-2</c:v>
                </c:pt>
                <c:pt idx="105">
                  <c:v>-4.2805604737934697E-2</c:v>
                </c:pt>
                <c:pt idx="106">
                  <c:v>-5.7046439398959398E-2</c:v>
                </c:pt>
                <c:pt idx="107">
                  <c:v>-3.1127696243219601E-2</c:v>
                </c:pt>
                <c:pt idx="108">
                  <c:v>5.6041996337979398E-2</c:v>
                </c:pt>
                <c:pt idx="109">
                  <c:v>-5.72487119695786E-3</c:v>
                </c:pt>
                <c:pt idx="110">
                  <c:v>-4.91252856158357E-2</c:v>
                </c:pt>
                <c:pt idx="111">
                  <c:v>-1.26254711528572E-2</c:v>
                </c:pt>
                <c:pt idx="112">
                  <c:v>6.4217497759607001E-2</c:v>
                </c:pt>
                <c:pt idx="113">
                  <c:v>-6.9840739968085597E-4</c:v>
                </c:pt>
                <c:pt idx="114">
                  <c:v>-8.4982446455571497E-3</c:v>
                </c:pt>
                <c:pt idx="115">
                  <c:v>-3.3846424324985198E-2</c:v>
                </c:pt>
                <c:pt idx="116">
                  <c:v>-4.15331663996273E-2</c:v>
                </c:pt>
                <c:pt idx="117" formatCode="0.00E+00">
                  <c:v>1.549796442721E-2</c:v>
                </c:pt>
                <c:pt idx="118">
                  <c:v>-1.9411568536600501E-2</c:v>
                </c:pt>
                <c:pt idx="119">
                  <c:v>-2.5410880952441799E-2</c:v>
                </c:pt>
                <c:pt idx="120">
                  <c:v>-2.2441053241639398E-2</c:v>
                </c:pt>
                <c:pt idx="121">
                  <c:v>-5.3063243788115402E-2</c:v>
                </c:pt>
                <c:pt idx="122" formatCode="0.00E+00">
                  <c:v>8.3025428996352804E-5</c:v>
                </c:pt>
                <c:pt idx="123">
                  <c:v>-1.6770280391652499E-3</c:v>
                </c:pt>
                <c:pt idx="124" formatCode="0.00E+00">
                  <c:v>4.81545140218156E-2</c:v>
                </c:pt>
                <c:pt idx="125">
                  <c:v>2.76146093012688E-2</c:v>
                </c:pt>
                <c:pt idx="126">
                  <c:v>3.3020270217745101E-3</c:v>
                </c:pt>
                <c:pt idx="127">
                  <c:v>-2.0634133129185099E-2</c:v>
                </c:pt>
                <c:pt idx="128">
                  <c:v>-1.6757793552469199E-2</c:v>
                </c:pt>
                <c:pt idx="129">
                  <c:v>1.31701838064304E-2</c:v>
                </c:pt>
                <c:pt idx="130">
                  <c:v>-9.7250052794548604E-3</c:v>
                </c:pt>
                <c:pt idx="131">
                  <c:v>-1.2647001671000999E-2</c:v>
                </c:pt>
                <c:pt idx="132">
                  <c:v>2.22366976433447E-2</c:v>
                </c:pt>
                <c:pt idx="133">
                  <c:v>3.6717128172955001E-3</c:v>
                </c:pt>
                <c:pt idx="134">
                  <c:v>-2.0504148099810202E-2</c:v>
                </c:pt>
                <c:pt idx="135">
                  <c:v>-1.67415754097344E-4</c:v>
                </c:pt>
                <c:pt idx="136">
                  <c:v>-1.10403902876189E-2</c:v>
                </c:pt>
                <c:pt idx="137">
                  <c:v>-2.5879492115538801E-2</c:v>
                </c:pt>
                <c:pt idx="138">
                  <c:v>2.8322194328929299E-2</c:v>
                </c:pt>
                <c:pt idx="139">
                  <c:v>1.39856810481917E-3</c:v>
                </c:pt>
                <c:pt idx="140">
                  <c:v>3.23375753865454E-2</c:v>
                </c:pt>
                <c:pt idx="141">
                  <c:v>-1.34003825644306E-2</c:v>
                </c:pt>
                <c:pt idx="142">
                  <c:v>-2.0320264768400901E-3</c:v>
                </c:pt>
                <c:pt idx="143">
                  <c:v>-1.0096919533358799E-2</c:v>
                </c:pt>
                <c:pt idx="144">
                  <c:v>9.9481796048916894E-4</c:v>
                </c:pt>
                <c:pt idx="145">
                  <c:v>3.8980367580051501E-3</c:v>
                </c:pt>
                <c:pt idx="146">
                  <c:v>1.9524050168856898E-2</c:v>
                </c:pt>
                <c:pt idx="147">
                  <c:v>1.5159185534700199E-2</c:v>
                </c:pt>
                <c:pt idx="148">
                  <c:v>-1.8335251147795901E-2</c:v>
                </c:pt>
                <c:pt idx="149">
                  <c:v>-1.5749074120317699E-2</c:v>
                </c:pt>
                <c:pt idx="150">
                  <c:v>-2.2003683390239802E-3</c:v>
                </c:pt>
                <c:pt idx="151">
                  <c:v>1.6686926770844001E-2</c:v>
                </c:pt>
                <c:pt idx="152">
                  <c:v>-1.71495027017615E-2</c:v>
                </c:pt>
                <c:pt idx="153">
                  <c:v>-2.4132358264074501E-2</c:v>
                </c:pt>
                <c:pt idx="154">
                  <c:v>-4.8234634542410098E-4</c:v>
                </c:pt>
                <c:pt idx="155">
                  <c:v>-1.9740805517662201E-2</c:v>
                </c:pt>
                <c:pt idx="156">
                  <c:v>-8.8034021897155403E-3</c:v>
                </c:pt>
                <c:pt idx="157">
                  <c:v>-1.26587310271836E-2</c:v>
                </c:pt>
                <c:pt idx="158">
                  <c:v>3.1349940679262597E-2</c:v>
                </c:pt>
                <c:pt idx="159">
                  <c:v>-9.6429386560788997E-3</c:v>
                </c:pt>
                <c:pt idx="160" formatCode="0.00E+00">
                  <c:v>3.18139420586942E-2</c:v>
                </c:pt>
                <c:pt idx="161">
                  <c:v>-2.75203780445566E-2</c:v>
                </c:pt>
                <c:pt idx="162">
                  <c:v>1.2085965585408301E-2</c:v>
                </c:pt>
                <c:pt idx="163">
                  <c:v>-6.0254845176620497E-3</c:v>
                </c:pt>
                <c:pt idx="164">
                  <c:v>-1.22661043670586E-3</c:v>
                </c:pt>
                <c:pt idx="165">
                  <c:v>-3.6777146571425599E-3</c:v>
                </c:pt>
                <c:pt idx="166">
                  <c:v>1.16997841446879E-2</c:v>
                </c:pt>
                <c:pt idx="167">
                  <c:v>1.4353516448279299E-2</c:v>
                </c:pt>
                <c:pt idx="168">
                  <c:v>1.0628401365976699E-2</c:v>
                </c:pt>
                <c:pt idx="169">
                  <c:v>3.2822382085521099E-3</c:v>
                </c:pt>
                <c:pt idx="170">
                  <c:v>-1.9574802127776202E-2</c:v>
                </c:pt>
                <c:pt idx="171">
                  <c:v>-1.08309721409176E-2</c:v>
                </c:pt>
                <c:pt idx="172">
                  <c:v>-2.0147689025677398E-3</c:v>
                </c:pt>
                <c:pt idx="173">
                  <c:v>1.1481753636776599E-2</c:v>
                </c:pt>
                <c:pt idx="174">
                  <c:v>-1.77720945944966E-2</c:v>
                </c:pt>
                <c:pt idx="175">
                  <c:v>-1.4466078440061401E-2</c:v>
                </c:pt>
                <c:pt idx="176">
                  <c:v>1.13122993294461E-2</c:v>
                </c:pt>
                <c:pt idx="177">
                  <c:v>1.4230252227077E-2</c:v>
                </c:pt>
                <c:pt idx="178">
                  <c:v>-2.9259230696773199E-3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1-0848-AD55-3E7DED48DEDD}"/>
            </c:ext>
          </c:extLst>
        </c:ser>
        <c:ser>
          <c:idx val="4"/>
          <c:order val="4"/>
          <c:tx>
            <c:strRef>
              <c:f>'Delta Log money - GBP'!$G$1</c:f>
              <c:strCache>
                <c:ptCount val="1"/>
                <c:pt idx="0">
                  <c:v>Delta(Log(EUR)) - Delta(Log(GBP))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GBP'!$G$2:$G$180</c:f>
              <c:numCache>
                <c:formatCode>General</c:formatCode>
                <c:ptCount val="179"/>
                <c:pt idx="0">
                  <c:v>3.59520837290078E-3</c:v>
                </c:pt>
                <c:pt idx="1">
                  <c:v>5.32650297438109E-3</c:v>
                </c:pt>
                <c:pt idx="2">
                  <c:v>2.294691243656E-2</c:v>
                </c:pt>
                <c:pt idx="3">
                  <c:v>-8.2720006362123604E-3</c:v>
                </c:pt>
                <c:pt idx="4">
                  <c:v>-4.2416196751356001E-2</c:v>
                </c:pt>
                <c:pt idx="5">
                  <c:v>1.0417204233196401E-2</c:v>
                </c:pt>
                <c:pt idx="6">
                  <c:v>2.5309555884967999E-2</c:v>
                </c:pt>
                <c:pt idx="7">
                  <c:v>-1.05843194682259E-3</c:v>
                </c:pt>
                <c:pt idx="8">
                  <c:v>3.28057384297996E-2</c:v>
                </c:pt>
                <c:pt idx="9">
                  <c:v>-1.9063309440215299E-2</c:v>
                </c:pt>
                <c:pt idx="10">
                  <c:v>-2.6707817790849901E-2</c:v>
                </c:pt>
                <c:pt idx="11">
                  <c:v>-3.1684871479336602E-2</c:v>
                </c:pt>
                <c:pt idx="12">
                  <c:v>2.1599993776586501E-3</c:v>
                </c:pt>
                <c:pt idx="13">
                  <c:v>8.2410424492080393E-3</c:v>
                </c:pt>
                <c:pt idx="14">
                  <c:v>1.11482663140494E-2</c:v>
                </c:pt>
                <c:pt idx="15">
                  <c:v>1.4540243410798801E-2</c:v>
                </c:pt>
                <c:pt idx="16">
                  <c:v>7.9772052864069392E-3</c:v>
                </c:pt>
                <c:pt idx="17">
                  <c:v>-3.0693684322013998E-4</c:v>
                </c:pt>
                <c:pt idx="18">
                  <c:v>-3.0859522244552601E-2</c:v>
                </c:pt>
                <c:pt idx="19">
                  <c:v>7.0674841106729801E-3</c:v>
                </c:pt>
                <c:pt idx="20">
                  <c:v>-1.35535664198522E-3</c:v>
                </c:pt>
                <c:pt idx="21">
                  <c:v>8.7145424208582793E-3</c:v>
                </c:pt>
                <c:pt idx="22">
                  <c:v>1.3003245828530099E-4</c:v>
                </c:pt>
                <c:pt idx="23">
                  <c:v>3.8443321605122201E-3</c:v>
                </c:pt>
                <c:pt idx="24">
                  <c:v>7.3117239161620299E-3</c:v>
                </c:pt>
                <c:pt idx="25">
                  <c:v>-5.80227226345936E-3</c:v>
                </c:pt>
                <c:pt idx="26">
                  <c:v>1.13603637126153E-3</c:v>
                </c:pt>
                <c:pt idx="27">
                  <c:v>-2.2161790091457401E-2</c:v>
                </c:pt>
                <c:pt idx="28">
                  <c:v>-2.5048800343870099E-2</c:v>
                </c:pt>
                <c:pt idx="29">
                  <c:v>1.07980249537635E-2</c:v>
                </c:pt>
                <c:pt idx="30">
                  <c:v>-7.1104619007400505E-4</c:v>
                </c:pt>
                <c:pt idx="31">
                  <c:v>1.24912057101489E-2</c:v>
                </c:pt>
                <c:pt idx="32">
                  <c:v>-3.2768425829948799E-4</c:v>
                </c:pt>
                <c:pt idx="33">
                  <c:v>-1.11863246791109E-2</c:v>
                </c:pt>
                <c:pt idx="34">
                  <c:v>-9.59314656520616E-3</c:v>
                </c:pt>
                <c:pt idx="35">
                  <c:v>-2.1305873163166698E-2</c:v>
                </c:pt>
                <c:pt idx="36">
                  <c:v>-1.8746210760792501E-2</c:v>
                </c:pt>
                <c:pt idx="37">
                  <c:v>-1.8417987358839899E-2</c:v>
                </c:pt>
                <c:pt idx="38">
                  <c:v>-1.1703157716518E-2</c:v>
                </c:pt>
                <c:pt idx="39">
                  <c:v>-3.3915235897338601E-2</c:v>
                </c:pt>
                <c:pt idx="40">
                  <c:v>1.6162144029832501E-2</c:v>
                </c:pt>
                <c:pt idx="41">
                  <c:v>3.1604553032075198E-3</c:v>
                </c:pt>
                <c:pt idx="42">
                  <c:v>7.0510518550942502E-4</c:v>
                </c:pt>
                <c:pt idx="43">
                  <c:v>2.9687719601502699E-3</c:v>
                </c:pt>
                <c:pt idx="44">
                  <c:v>-3.5088707495639599E-4</c:v>
                </c:pt>
                <c:pt idx="45">
                  <c:v>6.8970141051066299E-3</c:v>
                </c:pt>
                <c:pt idx="46">
                  <c:v>-1.3280411356332201E-2</c:v>
                </c:pt>
                <c:pt idx="47">
                  <c:v>1.4318429786358E-2</c:v>
                </c:pt>
                <c:pt idx="48">
                  <c:v>2.33268069909153E-2</c:v>
                </c:pt>
                <c:pt idx="49">
                  <c:v>7.7373860808797601E-3</c:v>
                </c:pt>
                <c:pt idx="50">
                  <c:v>9.7472322467367905E-3</c:v>
                </c:pt>
                <c:pt idx="51">
                  <c:v>-9.6359923297156796E-3</c:v>
                </c:pt>
                <c:pt idx="52">
                  <c:v>1.06296349638791E-2</c:v>
                </c:pt>
                <c:pt idx="53">
                  <c:v>-2.04325899737273E-3</c:v>
                </c:pt>
                <c:pt idx="54">
                  <c:v>-7.3576992832344902E-3</c:v>
                </c:pt>
                <c:pt idx="55">
                  <c:v>-1.62271284518423E-2</c:v>
                </c:pt>
                <c:pt idx="56">
                  <c:v>-1.6073679258692498E-2</c:v>
                </c:pt>
                <c:pt idx="57">
                  <c:v>-1.0053480369536001E-2</c:v>
                </c:pt>
                <c:pt idx="58">
                  <c:v>6.7128005163551397E-3</c:v>
                </c:pt>
                <c:pt idx="59">
                  <c:v>-5.0117348988255603E-3</c:v>
                </c:pt>
                <c:pt idx="60">
                  <c:v>1.2944453342000801E-2</c:v>
                </c:pt>
                <c:pt idx="61">
                  <c:v>-5.1598544093096601E-3</c:v>
                </c:pt>
                <c:pt idx="62">
                  <c:v>1.4540014577854501E-2</c:v>
                </c:pt>
                <c:pt idx="63">
                  <c:v>-1.93109044323125E-3</c:v>
                </c:pt>
                <c:pt idx="64">
                  <c:v>2.2634264083282001E-2</c:v>
                </c:pt>
                <c:pt idx="65">
                  <c:v>-2.7846061152430799E-2</c:v>
                </c:pt>
                <c:pt idx="66">
                  <c:v>3.27988235308657E-3</c:v>
                </c:pt>
                <c:pt idx="67">
                  <c:v>1.22775456335179E-2</c:v>
                </c:pt>
                <c:pt idx="68">
                  <c:v>-7.0742148236667699E-3</c:v>
                </c:pt>
                <c:pt idx="69">
                  <c:v>3.1566066567302298E-3</c:v>
                </c:pt>
                <c:pt idx="70">
                  <c:v>7.2125841364323296E-4</c:v>
                </c:pt>
                <c:pt idx="71">
                  <c:v>-9.9347982855888008E-3</c:v>
                </c:pt>
                <c:pt idx="72">
                  <c:v>4.0848595694801303E-3</c:v>
                </c:pt>
                <c:pt idx="73">
                  <c:v>-9.4603388089413206E-3</c:v>
                </c:pt>
                <c:pt idx="74">
                  <c:v>-6.5516005163496196E-3</c:v>
                </c:pt>
                <c:pt idx="75">
                  <c:v>1.55178216326691E-2</c:v>
                </c:pt>
                <c:pt idx="76">
                  <c:v>-4.6833573008527299E-3</c:v>
                </c:pt>
                <c:pt idx="77">
                  <c:v>-2.1320569806996298E-3</c:v>
                </c:pt>
                <c:pt idx="78">
                  <c:v>1.66030058234732E-2</c:v>
                </c:pt>
                <c:pt idx="79">
                  <c:v>2.5273872757570798E-3</c:v>
                </c:pt>
                <c:pt idx="80" formatCode="0.00E+00">
                  <c:v>3.3317581369698402E-3</c:v>
                </c:pt>
                <c:pt idx="81">
                  <c:v>-1.6681342228939101E-3</c:v>
                </c:pt>
                <c:pt idx="82">
                  <c:v>2.0992954842601898E-3</c:v>
                </c:pt>
                <c:pt idx="83">
                  <c:v>1.3279056030063499E-2</c:v>
                </c:pt>
                <c:pt idx="84">
                  <c:v>-6.2323726406958704E-3</c:v>
                </c:pt>
                <c:pt idx="85">
                  <c:v>-1.8263043326363498E-2</c:v>
                </c:pt>
                <c:pt idx="86">
                  <c:v>2.5766101104507399E-4</c:v>
                </c:pt>
                <c:pt idx="87">
                  <c:v>-2.1721540659823701E-3</c:v>
                </c:pt>
                <c:pt idx="88">
                  <c:v>7.8266702267301199E-3</c:v>
                </c:pt>
                <c:pt idx="89">
                  <c:v>2.11401649549958E-3</c:v>
                </c:pt>
                <c:pt idx="90">
                  <c:v>-4.3122143719857E-3</c:v>
                </c:pt>
                <c:pt idx="91">
                  <c:v>-1.5944193330905399E-2</c:v>
                </c:pt>
                <c:pt idx="92">
                  <c:v>-1.1378075213262799E-2</c:v>
                </c:pt>
                <c:pt idx="93">
                  <c:v>-1.70427030424097E-2</c:v>
                </c:pt>
                <c:pt idx="94">
                  <c:v>-1.8712678096841899E-2</c:v>
                </c:pt>
                <c:pt idx="95">
                  <c:v>-3.43397567853597E-2</c:v>
                </c:pt>
                <c:pt idx="96">
                  <c:v>-5.1335441742960701E-3</c:v>
                </c:pt>
                <c:pt idx="97">
                  <c:v>-3.1777021346810201E-2</c:v>
                </c:pt>
                <c:pt idx="98">
                  <c:v>-2.5256085188266601E-2</c:v>
                </c:pt>
                <c:pt idx="99">
                  <c:v>4.3683719040161799E-3</c:v>
                </c:pt>
                <c:pt idx="100">
                  <c:v>-4.7800963077437901E-4</c:v>
                </c:pt>
                <c:pt idx="101">
                  <c:v>-1.67760767861824E-3</c:v>
                </c:pt>
                <c:pt idx="102">
                  <c:v>9.5216378051143902E-4</c:v>
                </c:pt>
                <c:pt idx="103">
                  <c:v>-7.4167582858436498E-3</c:v>
                </c:pt>
                <c:pt idx="104">
                  <c:v>1.52306464890025E-2</c:v>
                </c:pt>
                <c:pt idx="105">
                  <c:v>-5.28551205546232E-2</c:v>
                </c:pt>
                <c:pt idx="106">
                  <c:v>-9.3151721583084796E-2</c:v>
                </c:pt>
                <c:pt idx="107">
                  <c:v>-1.0318092123299E-2</c:v>
                </c:pt>
                <c:pt idx="108">
                  <c:v>3.5063884439177302E-2</c:v>
                </c:pt>
                <c:pt idx="109">
                  <c:v>-3.4623006954514098E-2</c:v>
                </c:pt>
                <c:pt idx="110">
                  <c:v>2.3063325618127399E-2</c:v>
                </c:pt>
                <c:pt idx="111">
                  <c:v>1.4064255595792E-2</c:v>
                </c:pt>
                <c:pt idx="112">
                  <c:v>3.33328251241026E-2</c:v>
                </c:pt>
                <c:pt idx="113">
                  <c:v>-4.8013923483672402E-3</c:v>
                </c:pt>
                <c:pt idx="114">
                  <c:v>-2.23291068924375E-3</c:v>
                </c:pt>
                <c:pt idx="115">
                  <c:v>-3.4241632498131301E-2</c:v>
                </c:pt>
                <c:pt idx="116">
                  <c:v>-2.5962433021455501E-2</c:v>
                </c:pt>
                <c:pt idx="117">
                  <c:v>1.8890279281689799E-2</c:v>
                </c:pt>
                <c:pt idx="118">
                  <c:v>-2.9225276436145603E-4</c:v>
                </c:pt>
                <c:pt idx="119">
                  <c:v>1.7604212395610299E-2</c:v>
                </c:pt>
                <c:pt idx="120">
                  <c:v>7.4766435831812297E-3</c:v>
                </c:pt>
                <c:pt idx="121">
                  <c:v>-2.8338693732196801E-2</c:v>
                </c:pt>
                <c:pt idx="122">
                  <c:v>2.85034204300816E-2</c:v>
                </c:pt>
                <c:pt idx="123">
                  <c:v>2.17202738365775E-2</c:v>
                </c:pt>
                <c:pt idx="124">
                  <c:v>3.4967730572799602E-2</c:v>
                </c:pt>
                <c:pt idx="125">
                  <c:v>-9.5211004526056207E-3</c:v>
                </c:pt>
                <c:pt idx="126">
                  <c:v>1.47668952330789E-2</c:v>
                </c:pt>
                <c:pt idx="127">
                  <c:v>-1.8036136375935201E-2</c:v>
                </c:pt>
                <c:pt idx="128">
                  <c:v>-4.36199238909942E-2</c:v>
                </c:pt>
                <c:pt idx="129">
                  <c:v>2.3763870310967099E-2</c:v>
                </c:pt>
                <c:pt idx="130">
                  <c:v>9.6608255171444207E-3</c:v>
                </c:pt>
                <c:pt idx="131" formatCode="0.00E+00">
                  <c:v>4.0933961631711702E-5</c:v>
                </c:pt>
                <c:pt idx="132">
                  <c:v>1.16559611042463E-3</c:v>
                </c:pt>
                <c:pt idx="133">
                  <c:v>-2.4223605454123401E-2</c:v>
                </c:pt>
                <c:pt idx="134">
                  <c:v>-1.8265023074970299E-2</c:v>
                </c:pt>
                <c:pt idx="135">
                  <c:v>8.0510797286156809E-3</c:v>
                </c:pt>
                <c:pt idx="136">
                  <c:v>-1.25738176205863E-2</c:v>
                </c:pt>
                <c:pt idx="137">
                  <c:v>2.1462580846523501E-3</c:v>
                </c:pt>
                <c:pt idx="138">
                  <c:v>9.9528621014277792E-3</c:v>
                </c:pt>
                <c:pt idx="139">
                  <c:v>5.35313547393222E-3</c:v>
                </c:pt>
                <c:pt idx="140">
                  <c:v>2.2026807508025701E-3</c:v>
                </c:pt>
                <c:pt idx="141">
                  <c:v>1.3944951042283301E-2</c:v>
                </c:pt>
                <c:pt idx="142" formatCode="0.00E+00">
                  <c:v>1.54740367761008E-2</c:v>
                </c:pt>
                <c:pt idx="143">
                  <c:v>1.54974622927506E-2</c:v>
                </c:pt>
                <c:pt idx="144">
                  <c:v>-6.4921069453331998E-3</c:v>
                </c:pt>
                <c:pt idx="145">
                  <c:v>2.9625523605114599E-3</c:v>
                </c:pt>
                <c:pt idx="146">
                  <c:v>1.4584896617583099E-2</c:v>
                </c:pt>
                <c:pt idx="147">
                  <c:v>2.2167420272085001E-2</c:v>
                </c:pt>
                <c:pt idx="148">
                  <c:v>-2.7417211154186498E-3</c:v>
                </c:pt>
                <c:pt idx="149">
                  <c:v>2.31938107931417E-2</c:v>
                </c:pt>
                <c:pt idx="150">
                  <c:v>-6.09291717249827E-4</c:v>
                </c:pt>
                <c:pt idx="151">
                  <c:v>-1.27003139019274E-2</c:v>
                </c:pt>
                <c:pt idx="152">
                  <c:v>-1.0244785299858601E-2</c:v>
                </c:pt>
                <c:pt idx="153">
                  <c:v>4.1930964314385597E-3</c:v>
                </c:pt>
                <c:pt idx="154">
                  <c:v>-1.1492201580951E-2</c:v>
                </c:pt>
                <c:pt idx="155">
                  <c:v>-2.2965278891697902E-2</c:v>
                </c:pt>
                <c:pt idx="156">
                  <c:v>-3.5873681074704303E-2</c:v>
                </c:pt>
                <c:pt idx="157">
                  <c:v>3.3360051926393801E-3</c:v>
                </c:pt>
                <c:pt idx="158">
                  <c:v>1.038776493628E-2</c:v>
                </c:pt>
                <c:pt idx="159">
                  <c:v>2.4294488103380999E-3</c:v>
                </c:pt>
                <c:pt idx="160">
                  <c:v>-4.2302367183832401E-3</c:v>
                </c:pt>
                <c:pt idx="161">
                  <c:v>-1.170629367018E-2</c:v>
                </c:pt>
                <c:pt idx="162">
                  <c:v>2.87961582611809E-3</c:v>
                </c:pt>
                <c:pt idx="163">
                  <c:v>2.0580436525309598E-2</c:v>
                </c:pt>
                <c:pt idx="164">
                  <c:v>-6.7451071069522502E-3</c:v>
                </c:pt>
                <c:pt idx="165">
                  <c:v>1.1545616012365E-2</c:v>
                </c:pt>
                <c:pt idx="166">
                  <c:v>1.6655236189339099E-3</c:v>
                </c:pt>
                <c:pt idx="167">
                  <c:v>1.10255940561854E-2</c:v>
                </c:pt>
                <c:pt idx="168">
                  <c:v>3.3234912815762198E-3</c:v>
                </c:pt>
                <c:pt idx="169">
                  <c:v>-8.1223391339329508E-3</c:v>
                </c:pt>
                <c:pt idx="170">
                  <c:v>7.8555597348060908E-3</c:v>
                </c:pt>
                <c:pt idx="171">
                  <c:v>1.15168785787637E-2</c:v>
                </c:pt>
                <c:pt idx="172">
                  <c:v>1.3995454843220999E-2</c:v>
                </c:pt>
                <c:pt idx="173">
                  <c:v>1.4011526484514101E-2</c:v>
                </c:pt>
                <c:pt idx="174">
                  <c:v>-5.7536964284505597E-3</c:v>
                </c:pt>
                <c:pt idx="175">
                  <c:v>8.2924820718526492E-3</c:v>
                </c:pt>
                <c:pt idx="176">
                  <c:v>3.2765929941601401E-3</c:v>
                </c:pt>
                <c:pt idx="177">
                  <c:v>-2.9888295669937299E-3</c:v>
                </c:pt>
                <c:pt idx="178">
                  <c:v>3.8979547601878102E-3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1-0848-AD55-3E7DED48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44688"/>
        <c:axId val="970146352"/>
      </c:lineChart>
      <c:dateAx>
        <c:axId val="816644688"/>
        <c:scaling>
          <c:orientation val="minMax"/>
        </c:scaling>
        <c:delete val="0"/>
        <c:axPos val="b"/>
        <c:numFmt formatCode="yyyy/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6352"/>
        <c:crosses val="autoZero"/>
        <c:auto val="1"/>
        <c:lblOffset val="100"/>
        <c:baseTimeUnit val="months"/>
      </c:dateAx>
      <c:valAx>
        <c:axId val="97014635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original!$C$1</c:f>
              <c:strCache>
                <c:ptCount val="1"/>
                <c:pt idx="0">
                  <c:v>CNY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original!$C$2:$C$181</c:f>
              <c:numCache>
                <c:formatCode>General</c:formatCode>
                <c:ptCount val="180"/>
                <c:pt idx="0">
                  <c:v>5.2009999999999996</c:v>
                </c:pt>
                <c:pt idx="1">
                  <c:v>5.07</c:v>
                </c:pt>
                <c:pt idx="2">
                  <c:v>4.984</c:v>
                </c:pt>
                <c:pt idx="3">
                  <c:v>4.9762000000000004</c:v>
                </c:pt>
                <c:pt idx="4">
                  <c:v>4.8331999999999997</c:v>
                </c:pt>
                <c:pt idx="5">
                  <c:v>5.0393999999999997</c:v>
                </c:pt>
                <c:pt idx="6">
                  <c:v>5.0176999999999996</c:v>
                </c:pt>
                <c:pt idx="7">
                  <c:v>4.8292999999999999</c:v>
                </c:pt>
                <c:pt idx="8">
                  <c:v>4.7163000000000004</c:v>
                </c:pt>
                <c:pt idx="9">
                  <c:v>4.6714000000000002</c:v>
                </c:pt>
                <c:pt idx="10">
                  <c:v>4.6538000000000004</c:v>
                </c:pt>
                <c:pt idx="11">
                  <c:v>4.9385000000000003</c:v>
                </c:pt>
                <c:pt idx="12">
                  <c:v>5.0843999999999996</c:v>
                </c:pt>
                <c:pt idx="13">
                  <c:v>4.9668999999999999</c:v>
                </c:pt>
                <c:pt idx="14">
                  <c:v>4.8994999999999997</c:v>
                </c:pt>
                <c:pt idx="15">
                  <c:v>4.8357000000000001</c:v>
                </c:pt>
                <c:pt idx="16">
                  <c:v>4.7247000000000003</c:v>
                </c:pt>
                <c:pt idx="17">
                  <c:v>4.6383999999999999</c:v>
                </c:pt>
                <c:pt idx="18">
                  <c:v>4.7118000000000002</c:v>
                </c:pt>
                <c:pt idx="19">
                  <c:v>4.9287000000000001</c:v>
                </c:pt>
                <c:pt idx="20">
                  <c:v>5.0708000000000002</c:v>
                </c:pt>
                <c:pt idx="21">
                  <c:v>5.0662000000000003</c:v>
                </c:pt>
                <c:pt idx="22">
                  <c:v>5.0178000000000003</c:v>
                </c:pt>
                <c:pt idx="23">
                  <c:v>5.0021000000000004</c:v>
                </c:pt>
                <c:pt idx="24">
                  <c:v>4.9577999999999998</c:v>
                </c:pt>
                <c:pt idx="25">
                  <c:v>4.8764000000000003</c:v>
                </c:pt>
                <c:pt idx="26">
                  <c:v>4.9385000000000003</c:v>
                </c:pt>
                <c:pt idx="27">
                  <c:v>5.0107999999999997</c:v>
                </c:pt>
                <c:pt idx="28">
                  <c:v>5.218</c:v>
                </c:pt>
                <c:pt idx="29">
                  <c:v>5.3848000000000003</c:v>
                </c:pt>
                <c:pt idx="30">
                  <c:v>5.6201999999999996</c:v>
                </c:pt>
                <c:pt idx="31">
                  <c:v>5.5324</c:v>
                </c:pt>
                <c:pt idx="32">
                  <c:v>5.5414000000000003</c:v>
                </c:pt>
                <c:pt idx="33">
                  <c:v>5.5412999999999997</c:v>
                </c:pt>
                <c:pt idx="34">
                  <c:v>5.6532999999999998</c:v>
                </c:pt>
                <c:pt idx="35">
                  <c:v>5.7713999999999999</c:v>
                </c:pt>
                <c:pt idx="36">
                  <c:v>6.0186000000000002</c:v>
                </c:pt>
                <c:pt idx="37">
                  <c:v>6.0814000000000004</c:v>
                </c:pt>
                <c:pt idx="38">
                  <c:v>6.0780000000000003</c:v>
                </c:pt>
                <c:pt idx="39">
                  <c:v>6.0049000000000001</c:v>
                </c:pt>
                <c:pt idx="40">
                  <c:v>6.3196000000000003</c:v>
                </c:pt>
                <c:pt idx="41">
                  <c:v>6.2691999999999997</c:v>
                </c:pt>
                <c:pt idx="42">
                  <c:v>6.0891999999999999</c:v>
                </c:pt>
                <c:pt idx="43">
                  <c:v>5.9917999999999996</c:v>
                </c:pt>
                <c:pt idx="44">
                  <c:v>6.0313999999999997</c:v>
                </c:pt>
                <c:pt idx="45">
                  <c:v>6.2572999999999999</c:v>
                </c:pt>
                <c:pt idx="46">
                  <c:v>6.2309000000000001</c:v>
                </c:pt>
                <c:pt idx="47">
                  <c:v>6.5578000000000003</c:v>
                </c:pt>
                <c:pt idx="48">
                  <c:v>6.6627000000000001</c:v>
                </c:pt>
                <c:pt idx="49">
                  <c:v>6.6372999999999998</c:v>
                </c:pt>
                <c:pt idx="50">
                  <c:v>6.4816000000000003</c:v>
                </c:pt>
                <c:pt idx="51">
                  <c:v>6.3888999999999996</c:v>
                </c:pt>
                <c:pt idx="52">
                  <c:v>6.4535999999999998</c:v>
                </c:pt>
                <c:pt idx="53">
                  <c:v>6.625</c:v>
                </c:pt>
                <c:pt idx="54">
                  <c:v>6.6516999999999999</c:v>
                </c:pt>
                <c:pt idx="55">
                  <c:v>6.5644999999999998</c:v>
                </c:pt>
                <c:pt idx="56">
                  <c:v>6.5513000000000003</c:v>
                </c:pt>
                <c:pt idx="57">
                  <c:v>6.7226999999999997</c:v>
                </c:pt>
                <c:pt idx="58">
                  <c:v>7.0883000000000003</c:v>
                </c:pt>
                <c:pt idx="59">
                  <c:v>7.2248000000000001</c:v>
                </c:pt>
                <c:pt idx="60">
                  <c:v>7.0239000000000003</c:v>
                </c:pt>
                <c:pt idx="61">
                  <c:v>6.9503000000000004</c:v>
                </c:pt>
                <c:pt idx="62">
                  <c:v>7.0464000000000002</c:v>
                </c:pt>
                <c:pt idx="63">
                  <c:v>6.9242999999999997</c:v>
                </c:pt>
                <c:pt idx="64">
                  <c:v>6.7899000000000003</c:v>
                </c:pt>
                <c:pt idx="65">
                  <c:v>6.5382999999999996</c:v>
                </c:pt>
                <c:pt idx="66">
                  <c:v>6.3544</c:v>
                </c:pt>
                <c:pt idx="67">
                  <c:v>6.4199000000000002</c:v>
                </c:pt>
                <c:pt idx="68">
                  <c:v>6.4043999999999999</c:v>
                </c:pt>
                <c:pt idx="69">
                  <c:v>6.2869000000000002</c:v>
                </c:pt>
                <c:pt idx="70">
                  <c:v>6.1649000000000003</c:v>
                </c:pt>
                <c:pt idx="71">
                  <c:v>6.1844999999999999</c:v>
                </c:pt>
                <c:pt idx="72">
                  <c:v>6.2969999999999997</c:v>
                </c:pt>
                <c:pt idx="73">
                  <c:v>6.1687000000000003</c:v>
                </c:pt>
                <c:pt idx="74">
                  <c:v>6.1590999999999996</c:v>
                </c:pt>
                <c:pt idx="75">
                  <c:v>6.2428999999999997</c:v>
                </c:pt>
                <c:pt idx="76">
                  <c:v>6.5766999999999998</c:v>
                </c:pt>
                <c:pt idx="77">
                  <c:v>6.5037000000000003</c:v>
                </c:pt>
                <c:pt idx="78">
                  <c:v>6.4729000000000001</c:v>
                </c:pt>
                <c:pt idx="79">
                  <c:v>6.4706000000000001</c:v>
                </c:pt>
                <c:pt idx="80">
                  <c:v>6.3807999999999998</c:v>
                </c:pt>
                <c:pt idx="81">
                  <c:v>6.2723000000000004</c:v>
                </c:pt>
                <c:pt idx="82">
                  <c:v>6.3613</c:v>
                </c:pt>
                <c:pt idx="83">
                  <c:v>6.4637000000000002</c:v>
                </c:pt>
                <c:pt idx="84">
                  <c:v>6.2686999999999999</c:v>
                </c:pt>
                <c:pt idx="85">
                  <c:v>6.2515000000000001</c:v>
                </c:pt>
                <c:pt idx="86">
                  <c:v>6.3525</c:v>
                </c:pt>
                <c:pt idx="87">
                  <c:v>6.3696000000000002</c:v>
                </c:pt>
                <c:pt idx="88">
                  <c:v>6.2861000000000002</c:v>
                </c:pt>
                <c:pt idx="89">
                  <c:v>6.1909000000000001</c:v>
                </c:pt>
                <c:pt idx="90">
                  <c:v>6.2709000000000001</c:v>
                </c:pt>
                <c:pt idx="91">
                  <c:v>6.3014000000000001</c:v>
                </c:pt>
                <c:pt idx="92">
                  <c:v>6.3456000000000001</c:v>
                </c:pt>
                <c:pt idx="93">
                  <c:v>6.39</c:v>
                </c:pt>
                <c:pt idx="94">
                  <c:v>6.6063999999999998</c:v>
                </c:pt>
                <c:pt idx="95">
                  <c:v>6.4659000000000004</c:v>
                </c:pt>
                <c:pt idx="96">
                  <c:v>6.5712000000000002</c:v>
                </c:pt>
                <c:pt idx="97">
                  <c:v>6.5693000000000001</c:v>
                </c:pt>
                <c:pt idx="98">
                  <c:v>6.9861000000000004</c:v>
                </c:pt>
                <c:pt idx="99">
                  <c:v>6.9081999999999999</c:v>
                </c:pt>
                <c:pt idx="100">
                  <c:v>6.6830999999999996</c:v>
                </c:pt>
                <c:pt idx="101">
                  <c:v>6.6619999999999999</c:v>
                </c:pt>
                <c:pt idx="102">
                  <c:v>6.6604999999999999</c:v>
                </c:pt>
                <c:pt idx="103">
                  <c:v>6.3239000000000001</c:v>
                </c:pt>
                <c:pt idx="104">
                  <c:v>6.165</c:v>
                </c:pt>
                <c:pt idx="105">
                  <c:v>5.9878</c:v>
                </c:pt>
                <c:pt idx="106">
                  <c:v>5.7333999999999996</c:v>
                </c:pt>
                <c:pt idx="107">
                  <c:v>6.0255999999999998</c:v>
                </c:pt>
                <c:pt idx="108">
                  <c:v>6.0921000000000003</c:v>
                </c:pt>
                <c:pt idx="109">
                  <c:v>5.8765999999999998</c:v>
                </c:pt>
                <c:pt idx="110">
                  <c:v>5.9194000000000004</c:v>
                </c:pt>
                <c:pt idx="111">
                  <c:v>5.9509999999999996</c:v>
                </c:pt>
                <c:pt idx="112">
                  <c:v>6.1688000000000001</c:v>
                </c:pt>
                <c:pt idx="113">
                  <c:v>6.3219000000000003</c:v>
                </c:pt>
                <c:pt idx="114">
                  <c:v>6.3288000000000002</c:v>
                </c:pt>
                <c:pt idx="115">
                  <c:v>6.3962000000000003</c:v>
                </c:pt>
                <c:pt idx="116">
                  <c:v>6.5656999999999996</c:v>
                </c:pt>
                <c:pt idx="117">
                  <c:v>6.6780999999999997</c:v>
                </c:pt>
                <c:pt idx="118">
                  <c:v>6.7398999999999996</c:v>
                </c:pt>
                <c:pt idx="119">
                  <c:v>6.6295000000000002</c:v>
                </c:pt>
                <c:pt idx="120">
                  <c:v>6.5987999999999998</c:v>
                </c:pt>
                <c:pt idx="121">
                  <c:v>6.3673000000000002</c:v>
                </c:pt>
                <c:pt idx="122">
                  <c:v>6.4035000000000002</c:v>
                </c:pt>
                <c:pt idx="123">
                  <c:v>6.3941999999999997</c:v>
                </c:pt>
                <c:pt idx="124">
                  <c:v>6.0517000000000003</c:v>
                </c:pt>
                <c:pt idx="125">
                  <c:v>6.0513000000000003</c:v>
                </c:pt>
                <c:pt idx="126">
                  <c:v>6.4279999999999999</c:v>
                </c:pt>
                <c:pt idx="127">
                  <c:v>6.5315000000000003</c:v>
                </c:pt>
                <c:pt idx="128">
                  <c:v>6.7245999999999997</c:v>
                </c:pt>
                <c:pt idx="129">
                  <c:v>6.8795000000000002</c:v>
                </c:pt>
                <c:pt idx="130">
                  <c:v>6.7592999999999996</c:v>
                </c:pt>
                <c:pt idx="131">
                  <c:v>6.8602999999999996</c:v>
                </c:pt>
                <c:pt idx="132">
                  <c:v>6.9051999999999998</c:v>
                </c:pt>
                <c:pt idx="133">
                  <c:v>6.9222999999999999</c:v>
                </c:pt>
                <c:pt idx="134">
                  <c:v>7.1451000000000002</c:v>
                </c:pt>
                <c:pt idx="135">
                  <c:v>7.2697000000000003</c:v>
                </c:pt>
                <c:pt idx="136">
                  <c:v>7.4362000000000004</c:v>
                </c:pt>
                <c:pt idx="137">
                  <c:v>7.7058999999999997</c:v>
                </c:pt>
                <c:pt idx="138">
                  <c:v>7.8452000000000002</c:v>
                </c:pt>
                <c:pt idx="139">
                  <c:v>8.1877999999999993</c:v>
                </c:pt>
                <c:pt idx="140">
                  <c:v>7.3665000000000003</c:v>
                </c:pt>
                <c:pt idx="141">
                  <c:v>7.1151</c:v>
                </c:pt>
                <c:pt idx="142">
                  <c:v>7.0034000000000001</c:v>
                </c:pt>
                <c:pt idx="143">
                  <c:v>6.8266</c:v>
                </c:pt>
                <c:pt idx="144">
                  <c:v>6.7252999999999998</c:v>
                </c:pt>
                <c:pt idx="145">
                  <c:v>6.8994</c:v>
                </c:pt>
                <c:pt idx="146">
                  <c:v>6.9204999999999997</c:v>
                </c:pt>
                <c:pt idx="147">
                  <c:v>6.9161000000000001</c:v>
                </c:pt>
                <c:pt idx="148">
                  <c:v>6.7431999999999999</c:v>
                </c:pt>
                <c:pt idx="149">
                  <c:v>6.6039000000000003</c:v>
                </c:pt>
                <c:pt idx="150">
                  <c:v>6.4661999999999997</c:v>
                </c:pt>
                <c:pt idx="151">
                  <c:v>6.5320999999999998</c:v>
                </c:pt>
                <c:pt idx="152">
                  <c:v>6.7369000000000003</c:v>
                </c:pt>
                <c:pt idx="153">
                  <c:v>6.7601000000000004</c:v>
                </c:pt>
                <c:pt idx="154">
                  <c:v>6.6845999999999997</c:v>
                </c:pt>
                <c:pt idx="155">
                  <c:v>6.8296999999999999</c:v>
                </c:pt>
                <c:pt idx="156">
                  <c:v>6.7950999999999997</c:v>
                </c:pt>
                <c:pt idx="157">
                  <c:v>6.8331999999999997</c:v>
                </c:pt>
                <c:pt idx="158">
                  <c:v>6.6351000000000004</c:v>
                </c:pt>
                <c:pt idx="159">
                  <c:v>6.6669</c:v>
                </c:pt>
                <c:pt idx="160">
                  <c:v>6.4837999999999996</c:v>
                </c:pt>
                <c:pt idx="161">
                  <c:v>6.6047000000000002</c:v>
                </c:pt>
                <c:pt idx="162">
                  <c:v>6.5374999999999996</c:v>
                </c:pt>
                <c:pt idx="163">
                  <c:v>6.6584000000000003</c:v>
                </c:pt>
                <c:pt idx="164">
                  <c:v>6.6638999999999999</c:v>
                </c:pt>
                <c:pt idx="165">
                  <c:v>6.7874999999999996</c:v>
                </c:pt>
                <c:pt idx="166">
                  <c:v>6.7159000000000004</c:v>
                </c:pt>
                <c:pt idx="167">
                  <c:v>6.843</c:v>
                </c:pt>
                <c:pt idx="168">
                  <c:v>6.7538999999999998</c:v>
                </c:pt>
                <c:pt idx="169">
                  <c:v>6.8284000000000002</c:v>
                </c:pt>
                <c:pt idx="170">
                  <c:v>6.9790999999999999</c:v>
                </c:pt>
                <c:pt idx="171">
                  <c:v>6.9894999999999996</c:v>
                </c:pt>
                <c:pt idx="172">
                  <c:v>6.9398</c:v>
                </c:pt>
                <c:pt idx="173">
                  <c:v>6.8773999999999997</c:v>
                </c:pt>
                <c:pt idx="174">
                  <c:v>6.8760000000000003</c:v>
                </c:pt>
                <c:pt idx="175">
                  <c:v>6.7709000000000001</c:v>
                </c:pt>
                <c:pt idx="176">
                  <c:v>6.5681000000000003</c:v>
                </c:pt>
                <c:pt idx="177">
                  <c:v>6.4394</c:v>
                </c:pt>
                <c:pt idx="178">
                  <c:v>6.3685</c:v>
                </c:pt>
                <c:pt idx="179">
                  <c:v>6.2813999999999997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5-5745-B279-ED422426CE8B}"/>
            </c:ext>
          </c:extLst>
        </c:ser>
        <c:ser>
          <c:idx val="1"/>
          <c:order val="1"/>
          <c:tx>
            <c:strRef>
              <c:f>original!$D$1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original!$D$2:$D$181</c:f>
              <c:numCache>
                <c:formatCode>General</c:formatCode>
                <c:ptCount val="180"/>
                <c:pt idx="0">
                  <c:v>0.62819999999999998</c:v>
                </c:pt>
                <c:pt idx="1">
                  <c:v>0.61240000000000006</c:v>
                </c:pt>
                <c:pt idx="2">
                  <c:v>0.60199999999999998</c:v>
                </c:pt>
                <c:pt idx="3">
                  <c:v>0.60099999999999998</c:v>
                </c:pt>
                <c:pt idx="4">
                  <c:v>0.58379999999999999</c:v>
                </c:pt>
                <c:pt idx="5">
                  <c:v>0.60880000000000001</c:v>
                </c:pt>
                <c:pt idx="6">
                  <c:v>0.60599999999999998</c:v>
                </c:pt>
                <c:pt idx="7">
                  <c:v>0.58320000000000005</c:v>
                </c:pt>
                <c:pt idx="8">
                  <c:v>0.56969999999999998</c:v>
                </c:pt>
                <c:pt idx="9">
                  <c:v>0.56430000000000002</c:v>
                </c:pt>
                <c:pt idx="10">
                  <c:v>0.56220000000000003</c:v>
                </c:pt>
                <c:pt idx="11">
                  <c:v>0.59660000000000002</c:v>
                </c:pt>
                <c:pt idx="12">
                  <c:v>0.61419999999999997</c:v>
                </c:pt>
                <c:pt idx="13">
                  <c:v>0.6</c:v>
                </c:pt>
                <c:pt idx="14">
                  <c:v>0.59189999999999998</c:v>
                </c:pt>
                <c:pt idx="15">
                  <c:v>0.58420000000000005</c:v>
                </c:pt>
                <c:pt idx="16">
                  <c:v>0.57079999999999997</c:v>
                </c:pt>
                <c:pt idx="17">
                  <c:v>0.56040000000000001</c:v>
                </c:pt>
                <c:pt idx="18">
                  <c:v>0.56920000000000004</c:v>
                </c:pt>
                <c:pt idx="19">
                  <c:v>0.59540000000000004</c:v>
                </c:pt>
                <c:pt idx="20">
                  <c:v>0.61260000000000003</c:v>
                </c:pt>
                <c:pt idx="21">
                  <c:v>0.61209999999999998</c:v>
                </c:pt>
                <c:pt idx="22">
                  <c:v>0.60619999999999996</c:v>
                </c:pt>
                <c:pt idx="23">
                  <c:v>0.60429999999999995</c:v>
                </c:pt>
                <c:pt idx="24">
                  <c:v>0.59899999999999998</c:v>
                </c:pt>
                <c:pt idx="25">
                  <c:v>0.58919999999999995</c:v>
                </c:pt>
                <c:pt idx="26">
                  <c:v>0.59660000000000002</c:v>
                </c:pt>
                <c:pt idx="27">
                  <c:v>0.60540000000000005</c:v>
                </c:pt>
                <c:pt idx="28">
                  <c:v>0.63039999999999996</c:v>
                </c:pt>
                <c:pt idx="29">
                  <c:v>0.65059999999999996</c:v>
                </c:pt>
                <c:pt idx="30">
                  <c:v>0.67900000000000005</c:v>
                </c:pt>
                <c:pt idx="31">
                  <c:v>0.66839999999999999</c:v>
                </c:pt>
                <c:pt idx="32">
                  <c:v>0.66949999999999998</c:v>
                </c:pt>
                <c:pt idx="33">
                  <c:v>0.66949999999999998</c:v>
                </c:pt>
                <c:pt idx="34">
                  <c:v>0.68300000000000005</c:v>
                </c:pt>
                <c:pt idx="35">
                  <c:v>0.69730000000000003</c:v>
                </c:pt>
                <c:pt idx="36">
                  <c:v>0.72709999999999997</c:v>
                </c:pt>
                <c:pt idx="37">
                  <c:v>0.73460000000000003</c:v>
                </c:pt>
                <c:pt idx="38">
                  <c:v>0.73429999999999995</c:v>
                </c:pt>
                <c:pt idx="39">
                  <c:v>0.72550000000000003</c:v>
                </c:pt>
                <c:pt idx="40">
                  <c:v>0.76349999999999996</c:v>
                </c:pt>
                <c:pt idx="41">
                  <c:v>0.75739999999999996</c:v>
                </c:pt>
                <c:pt idx="42">
                  <c:v>0.73570000000000002</c:v>
                </c:pt>
                <c:pt idx="43">
                  <c:v>0.72389999999999999</c:v>
                </c:pt>
                <c:pt idx="44">
                  <c:v>0.72870000000000001</c:v>
                </c:pt>
                <c:pt idx="45">
                  <c:v>0.75600000000000001</c:v>
                </c:pt>
                <c:pt idx="46">
                  <c:v>0.75280000000000002</c:v>
                </c:pt>
                <c:pt idx="47">
                  <c:v>0.7923</c:v>
                </c:pt>
                <c:pt idx="48">
                  <c:v>0.80500000000000005</c:v>
                </c:pt>
                <c:pt idx="49">
                  <c:v>0.80189999999999995</c:v>
                </c:pt>
                <c:pt idx="50">
                  <c:v>0.78310000000000002</c:v>
                </c:pt>
                <c:pt idx="51">
                  <c:v>0.77190000000000003</c:v>
                </c:pt>
                <c:pt idx="52">
                  <c:v>0.77969999999999995</c:v>
                </c:pt>
                <c:pt idx="53">
                  <c:v>0.8004</c:v>
                </c:pt>
                <c:pt idx="54">
                  <c:v>0.80369999999999997</c:v>
                </c:pt>
                <c:pt idx="55">
                  <c:v>0.79310000000000003</c:v>
                </c:pt>
                <c:pt idx="56">
                  <c:v>0.79149999999999998</c:v>
                </c:pt>
                <c:pt idx="57">
                  <c:v>0.81230000000000002</c:v>
                </c:pt>
                <c:pt idx="58">
                  <c:v>0.85640000000000005</c:v>
                </c:pt>
                <c:pt idx="59">
                  <c:v>0.87290000000000001</c:v>
                </c:pt>
                <c:pt idx="60">
                  <c:v>0.84870000000000001</c:v>
                </c:pt>
                <c:pt idx="61">
                  <c:v>0.83979999999999999</c:v>
                </c:pt>
                <c:pt idx="62">
                  <c:v>0.85140000000000005</c:v>
                </c:pt>
                <c:pt idx="63">
                  <c:v>0.83660000000000001</c:v>
                </c:pt>
                <c:pt idx="64">
                  <c:v>0.82040000000000002</c:v>
                </c:pt>
                <c:pt idx="65">
                  <c:v>0.79</c:v>
                </c:pt>
                <c:pt idx="66">
                  <c:v>0.77280000000000004</c:v>
                </c:pt>
                <c:pt idx="67">
                  <c:v>0.79239999999999999</c:v>
                </c:pt>
                <c:pt idx="68">
                  <c:v>0.79149999999999998</c:v>
                </c:pt>
                <c:pt idx="69">
                  <c:v>0.7772</c:v>
                </c:pt>
                <c:pt idx="70">
                  <c:v>0.76270000000000004</c:v>
                </c:pt>
                <c:pt idx="71">
                  <c:v>0.76580000000000004</c:v>
                </c:pt>
                <c:pt idx="72">
                  <c:v>0.78069999999999995</c:v>
                </c:pt>
                <c:pt idx="73">
                  <c:v>0.76619999999999999</c:v>
                </c:pt>
                <c:pt idx="74">
                  <c:v>0.76649999999999996</c:v>
                </c:pt>
                <c:pt idx="75">
                  <c:v>0.77890000000000004</c:v>
                </c:pt>
                <c:pt idx="76">
                  <c:v>0.8206</c:v>
                </c:pt>
                <c:pt idx="77">
                  <c:v>0.81220000000000003</c:v>
                </c:pt>
                <c:pt idx="78">
                  <c:v>0.81030000000000002</c:v>
                </c:pt>
                <c:pt idx="79">
                  <c:v>0.81140000000000001</c:v>
                </c:pt>
                <c:pt idx="80">
                  <c:v>0.80420000000000003</c:v>
                </c:pt>
                <c:pt idx="81">
                  <c:v>0.79369999999999996</c:v>
                </c:pt>
                <c:pt idx="82">
                  <c:v>0.80889999999999995</c:v>
                </c:pt>
                <c:pt idx="83">
                  <c:v>0.82630000000000003</c:v>
                </c:pt>
                <c:pt idx="84">
                  <c:v>0.80469999999999997</c:v>
                </c:pt>
                <c:pt idx="85">
                  <c:v>0.80649999999999999</c:v>
                </c:pt>
                <c:pt idx="86">
                  <c:v>0.82089999999999996</c:v>
                </c:pt>
                <c:pt idx="87">
                  <c:v>0.8246</c:v>
                </c:pt>
                <c:pt idx="88">
                  <c:v>0.81889999999999996</c:v>
                </c:pt>
                <c:pt idx="89">
                  <c:v>0.81110000000000004</c:v>
                </c:pt>
                <c:pt idx="90">
                  <c:v>0.82769999999999999</c:v>
                </c:pt>
                <c:pt idx="91">
                  <c:v>0.83199999999999996</c:v>
                </c:pt>
                <c:pt idx="92">
                  <c:v>0.84360000000000002</c:v>
                </c:pt>
                <c:pt idx="93">
                  <c:v>0.8518</c:v>
                </c:pt>
                <c:pt idx="94">
                  <c:v>0.89029999999999998</c:v>
                </c:pt>
                <c:pt idx="95">
                  <c:v>0.87729999999999997</c:v>
                </c:pt>
                <c:pt idx="96">
                  <c:v>0.90700000000000003</c:v>
                </c:pt>
                <c:pt idx="97">
                  <c:v>0.91639999999999999</c:v>
                </c:pt>
                <c:pt idx="98">
                  <c:v>0.98760000000000003</c:v>
                </c:pt>
                <c:pt idx="99">
                  <c:v>0.98670000000000002</c:v>
                </c:pt>
                <c:pt idx="100">
                  <c:v>0.95840000000000003</c:v>
                </c:pt>
                <c:pt idx="101">
                  <c:v>0.9657</c:v>
                </c:pt>
                <c:pt idx="102">
                  <c:v>0.97430000000000005</c:v>
                </c:pt>
                <c:pt idx="103">
                  <c:v>0.92300000000000004</c:v>
                </c:pt>
                <c:pt idx="104">
                  <c:v>0.90159999999999996</c:v>
                </c:pt>
                <c:pt idx="105">
                  <c:v>0.87580000000000002</c:v>
                </c:pt>
                <c:pt idx="106">
                  <c:v>0.83950000000000002</c:v>
                </c:pt>
                <c:pt idx="107">
                  <c:v>0.87909999999999999</c:v>
                </c:pt>
                <c:pt idx="108">
                  <c:v>0.89119999999999999</c:v>
                </c:pt>
                <c:pt idx="109">
                  <c:v>0.85960000000000003</c:v>
                </c:pt>
                <c:pt idx="110">
                  <c:v>0.8659</c:v>
                </c:pt>
                <c:pt idx="111">
                  <c:v>0.87109999999999999</c:v>
                </c:pt>
                <c:pt idx="112">
                  <c:v>0.90400000000000003</c:v>
                </c:pt>
                <c:pt idx="113">
                  <c:v>0.92500000000000004</c:v>
                </c:pt>
                <c:pt idx="114">
                  <c:v>0.92630000000000001</c:v>
                </c:pt>
                <c:pt idx="115">
                  <c:v>0.93620000000000003</c:v>
                </c:pt>
                <c:pt idx="116">
                  <c:v>0.96160000000000001</c:v>
                </c:pt>
                <c:pt idx="117">
                  <c:v>0.97819999999999996</c:v>
                </c:pt>
                <c:pt idx="118">
                  <c:v>0.98709999999999998</c:v>
                </c:pt>
                <c:pt idx="119">
                  <c:v>0.97099999999999997</c:v>
                </c:pt>
                <c:pt idx="120">
                  <c:v>0.96650000000000003</c:v>
                </c:pt>
                <c:pt idx="121">
                  <c:v>0.93240000000000001</c:v>
                </c:pt>
                <c:pt idx="122">
                  <c:v>0.93799999999999994</c:v>
                </c:pt>
                <c:pt idx="123">
                  <c:v>0.93700000000000006</c:v>
                </c:pt>
                <c:pt idx="124">
                  <c:v>0.88639999999999997</c:v>
                </c:pt>
                <c:pt idx="125">
                  <c:v>0.88739999999999997</c:v>
                </c:pt>
                <c:pt idx="126">
                  <c:v>0.9486</c:v>
                </c:pt>
                <c:pt idx="127">
                  <c:v>0.96230000000000004</c:v>
                </c:pt>
                <c:pt idx="128">
                  <c:v>0.997</c:v>
                </c:pt>
                <c:pt idx="129">
                  <c:v>1.0318000000000001</c:v>
                </c:pt>
                <c:pt idx="130">
                  <c:v>1.0161</c:v>
                </c:pt>
                <c:pt idx="131">
                  <c:v>1.0318000000000001</c:v>
                </c:pt>
                <c:pt idx="132">
                  <c:v>1.0467</c:v>
                </c:pt>
                <c:pt idx="133">
                  <c:v>1.0527</c:v>
                </c:pt>
                <c:pt idx="134">
                  <c:v>1.0881000000000001</c:v>
                </c:pt>
                <c:pt idx="135">
                  <c:v>1.1141000000000001</c:v>
                </c:pt>
                <c:pt idx="136">
                  <c:v>1.1448</c:v>
                </c:pt>
                <c:pt idx="137">
                  <c:v>1.19</c:v>
                </c:pt>
                <c:pt idx="138">
                  <c:v>1.2159</c:v>
                </c:pt>
                <c:pt idx="139">
                  <c:v>1.2802</c:v>
                </c:pt>
                <c:pt idx="140">
                  <c:v>1.153</c:v>
                </c:pt>
                <c:pt idx="141">
                  <c:v>1.1158999999999999</c:v>
                </c:pt>
                <c:pt idx="142">
                  <c:v>1.1017999999999999</c:v>
                </c:pt>
                <c:pt idx="143">
                  <c:v>1.0731999999999999</c:v>
                </c:pt>
                <c:pt idx="144">
                  <c:v>1.0657000000000001</c:v>
                </c:pt>
                <c:pt idx="145">
                  <c:v>1.0960000000000001</c:v>
                </c:pt>
                <c:pt idx="146">
                  <c:v>1.0953999999999999</c:v>
                </c:pt>
                <c:pt idx="147">
                  <c:v>1.0953999999999999</c:v>
                </c:pt>
                <c:pt idx="148">
                  <c:v>1.0667</c:v>
                </c:pt>
                <c:pt idx="149">
                  <c:v>1.0445</c:v>
                </c:pt>
                <c:pt idx="150">
                  <c:v>1.0239</c:v>
                </c:pt>
                <c:pt idx="151">
                  <c:v>1.0318000000000001</c:v>
                </c:pt>
                <c:pt idx="152">
                  <c:v>1.0640000000000001</c:v>
                </c:pt>
                <c:pt idx="153">
                  <c:v>1.0724</c:v>
                </c:pt>
                <c:pt idx="154">
                  <c:v>1.0644</c:v>
                </c:pt>
                <c:pt idx="155">
                  <c:v>1.0852999999999999</c:v>
                </c:pt>
                <c:pt idx="156">
                  <c:v>1.0819000000000001</c:v>
                </c:pt>
                <c:pt idx="157">
                  <c:v>1.0867</c:v>
                </c:pt>
                <c:pt idx="158">
                  <c:v>1.0573999999999999</c:v>
                </c:pt>
                <c:pt idx="159">
                  <c:v>1.0678000000000001</c:v>
                </c:pt>
                <c:pt idx="160">
                  <c:v>1.0464</c:v>
                </c:pt>
                <c:pt idx="161">
                  <c:v>1.0692999999999999</c:v>
                </c:pt>
                <c:pt idx="162">
                  <c:v>1.0583</c:v>
                </c:pt>
                <c:pt idx="163">
                  <c:v>1.0802</c:v>
                </c:pt>
                <c:pt idx="164">
                  <c:v>1.083</c:v>
                </c:pt>
                <c:pt idx="165">
                  <c:v>1.1073999999999999</c:v>
                </c:pt>
                <c:pt idx="166">
                  <c:v>1.0953999999999999</c:v>
                </c:pt>
                <c:pt idx="167">
                  <c:v>1.1187</c:v>
                </c:pt>
                <c:pt idx="168">
                  <c:v>1.1072</c:v>
                </c:pt>
                <c:pt idx="169">
                  <c:v>1.1176999999999999</c:v>
                </c:pt>
                <c:pt idx="170">
                  <c:v>1.1357999999999999</c:v>
                </c:pt>
                <c:pt idx="171">
                  <c:v>1.1325000000000001</c:v>
                </c:pt>
                <c:pt idx="172">
                  <c:v>1.1255999999999999</c:v>
                </c:pt>
                <c:pt idx="173">
                  <c:v>1.1166</c:v>
                </c:pt>
                <c:pt idx="174">
                  <c:v>1.1146</c:v>
                </c:pt>
                <c:pt idx="175">
                  <c:v>1.0993999999999999</c:v>
                </c:pt>
                <c:pt idx="176">
                  <c:v>1.0677000000000001</c:v>
                </c:pt>
                <c:pt idx="177">
                  <c:v>1.0488</c:v>
                </c:pt>
                <c:pt idx="178">
                  <c:v>1.0369999999999999</c:v>
                </c:pt>
                <c:pt idx="179">
                  <c:v>1.0237000000000001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5-5745-B279-ED422426CE8B}"/>
            </c:ext>
          </c:extLst>
        </c:ser>
        <c:ser>
          <c:idx val="2"/>
          <c:order val="2"/>
          <c:tx>
            <c:strRef>
              <c:f>original!$F$1</c:f>
              <c:strCache>
                <c:ptCount val="1"/>
                <c:pt idx="0">
                  <c:v>KRW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original!$F$2:$F$181</c:f>
              <c:numCache>
                <c:formatCode>General</c:formatCode>
                <c:ptCount val="180"/>
                <c:pt idx="0">
                  <c:v>709.56100000000004</c:v>
                </c:pt>
                <c:pt idx="1">
                  <c:v>691.41499999999996</c:v>
                </c:pt>
                <c:pt idx="2">
                  <c:v>671.88300000000004</c:v>
                </c:pt>
                <c:pt idx="3">
                  <c:v>666.82100000000003</c:v>
                </c:pt>
                <c:pt idx="4">
                  <c:v>653.827</c:v>
                </c:pt>
                <c:pt idx="5">
                  <c:v>680.66099999999994</c:v>
                </c:pt>
                <c:pt idx="6">
                  <c:v>675.70100000000002</c:v>
                </c:pt>
                <c:pt idx="7">
                  <c:v>650.005</c:v>
                </c:pt>
                <c:pt idx="8">
                  <c:v>636.04700000000003</c:v>
                </c:pt>
                <c:pt idx="9">
                  <c:v>636.61900000000003</c:v>
                </c:pt>
                <c:pt idx="10">
                  <c:v>649.48099999999999</c:v>
                </c:pt>
                <c:pt idx="11">
                  <c:v>727.23</c:v>
                </c:pt>
                <c:pt idx="12">
                  <c:v>781.74</c:v>
                </c:pt>
                <c:pt idx="13">
                  <c:v>751.11900000000003</c:v>
                </c:pt>
                <c:pt idx="14">
                  <c:v>763.56399999999996</c:v>
                </c:pt>
                <c:pt idx="15">
                  <c:v>775.274</c:v>
                </c:pt>
                <c:pt idx="16">
                  <c:v>740.43700000000001</c:v>
                </c:pt>
                <c:pt idx="17">
                  <c:v>724.94899999999996</c:v>
                </c:pt>
                <c:pt idx="18">
                  <c:v>740.05100000000004</c:v>
                </c:pt>
                <c:pt idx="19">
                  <c:v>762.072</c:v>
                </c:pt>
                <c:pt idx="20">
                  <c:v>792.37900000000002</c:v>
                </c:pt>
                <c:pt idx="21">
                  <c:v>796.78800000000001</c:v>
                </c:pt>
                <c:pt idx="22">
                  <c:v>776.38800000000003</c:v>
                </c:pt>
                <c:pt idx="23">
                  <c:v>776.26400000000001</c:v>
                </c:pt>
                <c:pt idx="24">
                  <c:v>785.98400000000004</c:v>
                </c:pt>
                <c:pt idx="25">
                  <c:v>774.55399999999997</c:v>
                </c:pt>
                <c:pt idx="26">
                  <c:v>786.37599999999998</c:v>
                </c:pt>
                <c:pt idx="27">
                  <c:v>795.51199999999994</c:v>
                </c:pt>
                <c:pt idx="28">
                  <c:v>794.18</c:v>
                </c:pt>
                <c:pt idx="29">
                  <c:v>789.67899999999997</c:v>
                </c:pt>
                <c:pt idx="30">
                  <c:v>800.72500000000002</c:v>
                </c:pt>
                <c:pt idx="31">
                  <c:v>797.18100000000004</c:v>
                </c:pt>
                <c:pt idx="32">
                  <c:v>807.154</c:v>
                </c:pt>
                <c:pt idx="33">
                  <c:v>827.88</c:v>
                </c:pt>
                <c:pt idx="34">
                  <c:v>824.32</c:v>
                </c:pt>
                <c:pt idx="35">
                  <c:v>840.60799999999995</c:v>
                </c:pt>
                <c:pt idx="36">
                  <c:v>855.16600000000005</c:v>
                </c:pt>
                <c:pt idx="37">
                  <c:v>872.851</c:v>
                </c:pt>
                <c:pt idx="38">
                  <c:v>906.80899999999997</c:v>
                </c:pt>
                <c:pt idx="39">
                  <c:v>892.59100000000001</c:v>
                </c:pt>
                <c:pt idx="40">
                  <c:v>915.17899999999997</c:v>
                </c:pt>
                <c:pt idx="41">
                  <c:v>904.82299999999998</c:v>
                </c:pt>
                <c:pt idx="42">
                  <c:v>868.71199999999999</c:v>
                </c:pt>
                <c:pt idx="43">
                  <c:v>852.98800000000006</c:v>
                </c:pt>
                <c:pt idx="44">
                  <c:v>848.25599999999997</c:v>
                </c:pt>
                <c:pt idx="45">
                  <c:v>883.32299999999998</c:v>
                </c:pt>
                <c:pt idx="46">
                  <c:v>893.02300000000002</c:v>
                </c:pt>
                <c:pt idx="47">
                  <c:v>944.11199999999997</c:v>
                </c:pt>
                <c:pt idx="48">
                  <c:v>954.21100000000001</c:v>
                </c:pt>
                <c:pt idx="49">
                  <c:v>936.87300000000005</c:v>
                </c:pt>
                <c:pt idx="50">
                  <c:v>913.63699999999994</c:v>
                </c:pt>
                <c:pt idx="51">
                  <c:v>892.17600000000004</c:v>
                </c:pt>
                <c:pt idx="52">
                  <c:v>916.78399999999999</c:v>
                </c:pt>
                <c:pt idx="53">
                  <c:v>927.26300000000003</c:v>
                </c:pt>
                <c:pt idx="54">
                  <c:v>931.04499999999996</c:v>
                </c:pt>
                <c:pt idx="55">
                  <c:v>917.18499999999995</c:v>
                </c:pt>
                <c:pt idx="56">
                  <c:v>909.07299999999998</c:v>
                </c:pt>
                <c:pt idx="57">
                  <c:v>926.03599999999994</c:v>
                </c:pt>
                <c:pt idx="58">
                  <c:v>928.298</c:v>
                </c:pt>
                <c:pt idx="59">
                  <c:v>918.053</c:v>
                </c:pt>
                <c:pt idx="60">
                  <c:v>882.48400000000004</c:v>
                </c:pt>
                <c:pt idx="61">
                  <c:v>858.85299999999995</c:v>
                </c:pt>
                <c:pt idx="62">
                  <c:v>857.94799999999998</c:v>
                </c:pt>
                <c:pt idx="63">
                  <c:v>844.58500000000004</c:v>
                </c:pt>
                <c:pt idx="64">
                  <c:v>822.375</c:v>
                </c:pt>
                <c:pt idx="65">
                  <c:v>799.84299999999996</c:v>
                </c:pt>
                <c:pt idx="66">
                  <c:v>800.92700000000002</c:v>
                </c:pt>
                <c:pt idx="67">
                  <c:v>809.38800000000003</c:v>
                </c:pt>
                <c:pt idx="68">
                  <c:v>814.63</c:v>
                </c:pt>
                <c:pt idx="69">
                  <c:v>812.52</c:v>
                </c:pt>
                <c:pt idx="70">
                  <c:v>793.90499999999997</c:v>
                </c:pt>
                <c:pt idx="71">
                  <c:v>783.17700000000002</c:v>
                </c:pt>
                <c:pt idx="72">
                  <c:v>768.21100000000001</c:v>
                </c:pt>
                <c:pt idx="73">
                  <c:v>743.88300000000004</c:v>
                </c:pt>
                <c:pt idx="74">
                  <c:v>746.98</c:v>
                </c:pt>
                <c:pt idx="75">
                  <c:v>742.64200000000005</c:v>
                </c:pt>
                <c:pt idx="76">
                  <c:v>772.45</c:v>
                </c:pt>
                <c:pt idx="77">
                  <c:v>775.09199999999998</c:v>
                </c:pt>
                <c:pt idx="78">
                  <c:v>770.29399999999998</c:v>
                </c:pt>
                <c:pt idx="79">
                  <c:v>780.05399999999997</c:v>
                </c:pt>
                <c:pt idx="80">
                  <c:v>766.64499999999998</c:v>
                </c:pt>
                <c:pt idx="81">
                  <c:v>756.48</c:v>
                </c:pt>
                <c:pt idx="82">
                  <c:v>756.46699999999998</c:v>
                </c:pt>
                <c:pt idx="83">
                  <c:v>765.91099999999994</c:v>
                </c:pt>
                <c:pt idx="84">
                  <c:v>754.17700000000002</c:v>
                </c:pt>
                <c:pt idx="85">
                  <c:v>755.721</c:v>
                </c:pt>
                <c:pt idx="86">
                  <c:v>774.26700000000005</c:v>
                </c:pt>
                <c:pt idx="87">
                  <c:v>767.70600000000002</c:v>
                </c:pt>
                <c:pt idx="88">
                  <c:v>759.94399999999996</c:v>
                </c:pt>
                <c:pt idx="89">
                  <c:v>752.50699999999995</c:v>
                </c:pt>
                <c:pt idx="90">
                  <c:v>760.30700000000002</c:v>
                </c:pt>
                <c:pt idx="91">
                  <c:v>777.78499999999997</c:v>
                </c:pt>
                <c:pt idx="92">
                  <c:v>783.14499999999998</c:v>
                </c:pt>
                <c:pt idx="93">
                  <c:v>779.01400000000001</c:v>
                </c:pt>
                <c:pt idx="94">
                  <c:v>816.74599999999998</c:v>
                </c:pt>
                <c:pt idx="95">
                  <c:v>816.94200000000001</c:v>
                </c:pt>
                <c:pt idx="96">
                  <c:v>854.43200000000002</c:v>
                </c:pt>
                <c:pt idx="97">
                  <c:v>865.31899999999996</c:v>
                </c:pt>
                <c:pt idx="98">
                  <c:v>967.86199999999997</c:v>
                </c:pt>
                <c:pt idx="99">
                  <c:v>974.20600000000002</c:v>
                </c:pt>
                <c:pt idx="100">
                  <c:v>992.19799999999998</c:v>
                </c:pt>
                <c:pt idx="101">
                  <c:v>996.96400000000006</c:v>
                </c:pt>
                <c:pt idx="102">
                  <c:v>991.20699999999999</c:v>
                </c:pt>
                <c:pt idx="103">
                  <c:v>966.32600000000002</c:v>
                </c:pt>
                <c:pt idx="104">
                  <c:v>1021.05</c:v>
                </c:pt>
                <c:pt idx="105">
                  <c:v>1157.1099999999999</c:v>
                </c:pt>
                <c:pt idx="106">
                  <c:v>1172.8800000000001</c:v>
                </c:pt>
                <c:pt idx="107">
                  <c:v>1196.8599999999999</c:v>
                </c:pt>
                <c:pt idx="108">
                  <c:v>1206.46</c:v>
                </c:pt>
                <c:pt idx="109">
                  <c:v>1235.3499999999999</c:v>
                </c:pt>
                <c:pt idx="110">
                  <c:v>1257.17</c:v>
                </c:pt>
                <c:pt idx="111">
                  <c:v>1162.74</c:v>
                </c:pt>
                <c:pt idx="112">
                  <c:v>1135.55</c:v>
                </c:pt>
                <c:pt idx="113">
                  <c:v>1168.69</c:v>
                </c:pt>
                <c:pt idx="114">
                  <c:v>1169.94</c:v>
                </c:pt>
                <c:pt idx="115">
                  <c:v>1159.6300000000001</c:v>
                </c:pt>
                <c:pt idx="116">
                  <c:v>1166.98</c:v>
                </c:pt>
                <c:pt idx="117">
                  <c:v>1148.95</c:v>
                </c:pt>
                <c:pt idx="118">
                  <c:v>1148.18</c:v>
                </c:pt>
                <c:pt idx="119">
                  <c:v>1132.73</c:v>
                </c:pt>
                <c:pt idx="120">
                  <c:v>1103.94</c:v>
                </c:pt>
                <c:pt idx="121">
                  <c:v>1078.3599999999999</c:v>
                </c:pt>
                <c:pt idx="122">
                  <c:v>1065.9100000000001</c:v>
                </c:pt>
                <c:pt idx="123">
                  <c:v>1045.6400000000001</c:v>
                </c:pt>
                <c:pt idx="124">
                  <c:v>1031.42</c:v>
                </c:pt>
                <c:pt idx="125">
                  <c:v>1078.3599999999999</c:v>
                </c:pt>
                <c:pt idx="126">
                  <c:v>1143.19</c:v>
                </c:pt>
                <c:pt idx="127">
                  <c:v>1136.25</c:v>
                </c:pt>
                <c:pt idx="128">
                  <c:v>1159.58</c:v>
                </c:pt>
                <c:pt idx="129">
                  <c:v>1157.76</c:v>
                </c:pt>
                <c:pt idx="130">
                  <c:v>1148.03</c:v>
                </c:pt>
                <c:pt idx="131">
                  <c:v>1181.4100000000001</c:v>
                </c:pt>
                <c:pt idx="132">
                  <c:v>1171.1500000000001</c:v>
                </c:pt>
                <c:pt idx="133">
                  <c:v>1177.46</c:v>
                </c:pt>
                <c:pt idx="134">
                  <c:v>1219.0899999999999</c:v>
                </c:pt>
                <c:pt idx="135">
                  <c:v>1207.1199999999999</c:v>
                </c:pt>
                <c:pt idx="136">
                  <c:v>1241.68</c:v>
                </c:pt>
                <c:pt idx="137">
                  <c:v>1287.1600000000001</c:v>
                </c:pt>
                <c:pt idx="138">
                  <c:v>1286.24</c:v>
                </c:pt>
                <c:pt idx="139">
                  <c:v>1375.59</c:v>
                </c:pt>
                <c:pt idx="140">
                  <c:v>1284.19</c:v>
                </c:pt>
                <c:pt idx="141">
                  <c:v>1286.93</c:v>
                </c:pt>
                <c:pt idx="142">
                  <c:v>1250.06</c:v>
                </c:pt>
                <c:pt idx="143">
                  <c:v>1232.3</c:v>
                </c:pt>
                <c:pt idx="144">
                  <c:v>1217.97</c:v>
                </c:pt>
                <c:pt idx="145">
                  <c:v>1230.54</c:v>
                </c:pt>
                <c:pt idx="146">
                  <c:v>1233.03</c:v>
                </c:pt>
                <c:pt idx="147">
                  <c:v>1243.17</c:v>
                </c:pt>
                <c:pt idx="148">
                  <c:v>1235.23</c:v>
                </c:pt>
                <c:pt idx="149">
                  <c:v>1216.4100000000001</c:v>
                </c:pt>
                <c:pt idx="150">
                  <c:v>1169.95</c:v>
                </c:pt>
                <c:pt idx="151">
                  <c:v>1168.0899999999999</c:v>
                </c:pt>
                <c:pt idx="152">
                  <c:v>1194.98</c:v>
                </c:pt>
                <c:pt idx="153">
                  <c:v>1186.04</c:v>
                </c:pt>
                <c:pt idx="154">
                  <c:v>1157.24</c:v>
                </c:pt>
                <c:pt idx="155">
                  <c:v>1167.0899999999999</c:v>
                </c:pt>
                <c:pt idx="156">
                  <c:v>1151.76</c:v>
                </c:pt>
                <c:pt idx="157">
                  <c:v>1181.6199999999999</c:v>
                </c:pt>
                <c:pt idx="158">
                  <c:v>1166.5899999999999</c:v>
                </c:pt>
                <c:pt idx="159">
                  <c:v>1197.73</c:v>
                </c:pt>
                <c:pt idx="160">
                  <c:v>1163.44</c:v>
                </c:pt>
                <c:pt idx="161">
                  <c:v>1214.22</c:v>
                </c:pt>
                <c:pt idx="162">
                  <c:v>1191.3399999999999</c:v>
                </c:pt>
                <c:pt idx="163">
                  <c:v>1205.48</c:v>
                </c:pt>
                <c:pt idx="164">
                  <c:v>1173.83</c:v>
                </c:pt>
                <c:pt idx="165">
                  <c:v>1181.49</c:v>
                </c:pt>
                <c:pt idx="166">
                  <c:v>1163.6400000000001</c:v>
                </c:pt>
                <c:pt idx="167">
                  <c:v>1182.18</c:v>
                </c:pt>
                <c:pt idx="168">
                  <c:v>1180.31</c:v>
                </c:pt>
                <c:pt idx="169">
                  <c:v>1197.8900000000001</c:v>
                </c:pt>
                <c:pt idx="170">
                  <c:v>1216.07</c:v>
                </c:pt>
                <c:pt idx="171">
                  <c:v>1181.1500000000001</c:v>
                </c:pt>
                <c:pt idx="172">
                  <c:v>1153.92</c:v>
                </c:pt>
                <c:pt idx="173">
                  <c:v>1137.81</c:v>
                </c:pt>
                <c:pt idx="174">
                  <c:v>1137.7</c:v>
                </c:pt>
                <c:pt idx="175">
                  <c:v>1127.25</c:v>
                </c:pt>
                <c:pt idx="176">
                  <c:v>1105.49</c:v>
                </c:pt>
                <c:pt idx="177">
                  <c:v>1114.1400000000001</c:v>
                </c:pt>
                <c:pt idx="178">
                  <c:v>1138.42</c:v>
                </c:pt>
                <c:pt idx="179">
                  <c:v>1130.95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5-5745-B279-ED422426CE8B}"/>
            </c:ext>
          </c:extLst>
        </c:ser>
        <c:ser>
          <c:idx val="3"/>
          <c:order val="3"/>
          <c:tx>
            <c:strRef>
              <c:f>original!$E$1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original!$E$2:$E$181</c:f>
              <c:numCache>
                <c:formatCode>General</c:formatCode>
                <c:ptCount val="180"/>
                <c:pt idx="0">
                  <c:v>66.102800000000002</c:v>
                </c:pt>
                <c:pt idx="1">
                  <c:v>67.054900000000004</c:v>
                </c:pt>
                <c:pt idx="2">
                  <c:v>64.108400000000003</c:v>
                </c:pt>
                <c:pt idx="3">
                  <c:v>63.425600000000003</c:v>
                </c:pt>
                <c:pt idx="4">
                  <c:v>63.223399999999998</c:v>
                </c:pt>
                <c:pt idx="5">
                  <c:v>64.872</c:v>
                </c:pt>
                <c:pt idx="6">
                  <c:v>65.483699999999999</c:v>
                </c:pt>
                <c:pt idx="7">
                  <c:v>63.048099999999998</c:v>
                </c:pt>
                <c:pt idx="8">
                  <c:v>60.849200000000003</c:v>
                </c:pt>
                <c:pt idx="9">
                  <c:v>61.181800000000003</c:v>
                </c:pt>
                <c:pt idx="10">
                  <c:v>61.2288</c:v>
                </c:pt>
                <c:pt idx="11">
                  <c:v>67.021600000000007</c:v>
                </c:pt>
                <c:pt idx="12">
                  <c:v>71.801299999999998</c:v>
                </c:pt>
                <c:pt idx="13">
                  <c:v>69.726900000000001</c:v>
                </c:pt>
                <c:pt idx="14">
                  <c:v>71.911799999999999</c:v>
                </c:pt>
                <c:pt idx="15">
                  <c:v>72.299099999999996</c:v>
                </c:pt>
                <c:pt idx="16">
                  <c:v>69.514399999999995</c:v>
                </c:pt>
                <c:pt idx="17">
                  <c:v>68.561800000000005</c:v>
                </c:pt>
                <c:pt idx="18">
                  <c:v>70.8339</c:v>
                </c:pt>
                <c:pt idx="19">
                  <c:v>72.247500000000002</c:v>
                </c:pt>
                <c:pt idx="20">
                  <c:v>72.655900000000003</c:v>
                </c:pt>
                <c:pt idx="21">
                  <c:v>74.294499999999999</c:v>
                </c:pt>
                <c:pt idx="22">
                  <c:v>74.171300000000002</c:v>
                </c:pt>
                <c:pt idx="23">
                  <c:v>77.113299999999995</c:v>
                </c:pt>
                <c:pt idx="24">
                  <c:v>79.463899999999995</c:v>
                </c:pt>
                <c:pt idx="25">
                  <c:v>78.681600000000003</c:v>
                </c:pt>
                <c:pt idx="26">
                  <c:v>78.265900000000002</c:v>
                </c:pt>
                <c:pt idx="27">
                  <c:v>79.116299999999995</c:v>
                </c:pt>
                <c:pt idx="28">
                  <c:v>79.626599999999996</c:v>
                </c:pt>
                <c:pt idx="29">
                  <c:v>80.061300000000003</c:v>
                </c:pt>
                <c:pt idx="30">
                  <c:v>80.106999999999999</c:v>
                </c:pt>
                <c:pt idx="31">
                  <c:v>79.564599999999999</c:v>
                </c:pt>
                <c:pt idx="32">
                  <c:v>80.995400000000004</c:v>
                </c:pt>
                <c:pt idx="33">
                  <c:v>83.0197</c:v>
                </c:pt>
                <c:pt idx="34">
                  <c:v>82.976200000000006</c:v>
                </c:pt>
                <c:pt idx="35">
                  <c:v>84.769199999999998</c:v>
                </c:pt>
                <c:pt idx="36">
                  <c:v>86.3245</c:v>
                </c:pt>
                <c:pt idx="37">
                  <c:v>87.793099999999995</c:v>
                </c:pt>
                <c:pt idx="38">
                  <c:v>87.221500000000006</c:v>
                </c:pt>
                <c:pt idx="39">
                  <c:v>86.991699999999994</c:v>
                </c:pt>
                <c:pt idx="40">
                  <c:v>89.658900000000003</c:v>
                </c:pt>
                <c:pt idx="41">
                  <c:v>89.6982</c:v>
                </c:pt>
                <c:pt idx="42">
                  <c:v>87.236000000000004</c:v>
                </c:pt>
                <c:pt idx="43">
                  <c:v>85.878600000000006</c:v>
                </c:pt>
                <c:pt idx="44">
                  <c:v>83.739199999999997</c:v>
                </c:pt>
                <c:pt idx="45">
                  <c:v>82.801500000000004</c:v>
                </c:pt>
                <c:pt idx="46">
                  <c:v>82.183800000000005</c:v>
                </c:pt>
                <c:pt idx="47">
                  <c:v>85.316500000000005</c:v>
                </c:pt>
                <c:pt idx="48">
                  <c:v>85.745500000000007</c:v>
                </c:pt>
                <c:pt idx="49">
                  <c:v>85.6614</c:v>
                </c:pt>
                <c:pt idx="50">
                  <c:v>85.083399999999997</c:v>
                </c:pt>
                <c:pt idx="51">
                  <c:v>82.916399999999996</c:v>
                </c:pt>
                <c:pt idx="52">
                  <c:v>87.311700000000002</c:v>
                </c:pt>
                <c:pt idx="53">
                  <c:v>87.581900000000005</c:v>
                </c:pt>
                <c:pt idx="54">
                  <c:v>87.867999999999995</c:v>
                </c:pt>
                <c:pt idx="55">
                  <c:v>87.405500000000004</c:v>
                </c:pt>
                <c:pt idx="56">
                  <c:v>87.167199999999994</c:v>
                </c:pt>
                <c:pt idx="57">
                  <c:v>88.264799999999994</c:v>
                </c:pt>
                <c:pt idx="58">
                  <c:v>89.542100000000005</c:v>
                </c:pt>
                <c:pt idx="59">
                  <c:v>90.572599999999994</c:v>
                </c:pt>
                <c:pt idx="60">
                  <c:v>87.606399999999994</c:v>
                </c:pt>
                <c:pt idx="61">
                  <c:v>88.210599999999999</c:v>
                </c:pt>
                <c:pt idx="62">
                  <c:v>89.582899999999995</c:v>
                </c:pt>
                <c:pt idx="63">
                  <c:v>89.621899999999997</c:v>
                </c:pt>
                <c:pt idx="64">
                  <c:v>87.573099999999997</c:v>
                </c:pt>
                <c:pt idx="65">
                  <c:v>85.865700000000004</c:v>
                </c:pt>
                <c:pt idx="66">
                  <c:v>86.510199999999998</c:v>
                </c:pt>
                <c:pt idx="67">
                  <c:v>87.633399999999995</c:v>
                </c:pt>
                <c:pt idx="68">
                  <c:v>87.885999999999996</c:v>
                </c:pt>
                <c:pt idx="69">
                  <c:v>89.180899999999994</c:v>
                </c:pt>
                <c:pt idx="70">
                  <c:v>90.381699999999995</c:v>
                </c:pt>
                <c:pt idx="71">
                  <c:v>90.73</c:v>
                </c:pt>
                <c:pt idx="72">
                  <c:v>90.262100000000004</c:v>
                </c:pt>
                <c:pt idx="73">
                  <c:v>90.3476</c:v>
                </c:pt>
                <c:pt idx="74">
                  <c:v>89.878500000000003</c:v>
                </c:pt>
                <c:pt idx="75">
                  <c:v>91.177800000000005</c:v>
                </c:pt>
                <c:pt idx="76">
                  <c:v>91.724500000000006</c:v>
                </c:pt>
                <c:pt idx="77">
                  <c:v>93.007999999999996</c:v>
                </c:pt>
                <c:pt idx="78">
                  <c:v>93.562399999999997</c:v>
                </c:pt>
                <c:pt idx="79">
                  <c:v>94.040800000000004</c:v>
                </c:pt>
                <c:pt idx="80">
                  <c:v>94.177700000000002</c:v>
                </c:pt>
                <c:pt idx="81">
                  <c:v>94.182000000000002</c:v>
                </c:pt>
                <c:pt idx="82">
                  <c:v>94.878699999999995</c:v>
                </c:pt>
                <c:pt idx="83">
                  <c:v>96.992099999999994</c:v>
                </c:pt>
                <c:pt idx="84">
                  <c:v>96.837699999999998</c:v>
                </c:pt>
                <c:pt idx="85">
                  <c:v>97.271199999999993</c:v>
                </c:pt>
                <c:pt idx="86">
                  <c:v>96.360799999999998</c:v>
                </c:pt>
                <c:pt idx="87">
                  <c:v>98.067999999999998</c:v>
                </c:pt>
                <c:pt idx="88">
                  <c:v>98.884500000000003</c:v>
                </c:pt>
                <c:pt idx="89">
                  <c:v>99.507499999999993</c:v>
                </c:pt>
                <c:pt idx="90">
                  <c:v>100.607</c:v>
                </c:pt>
                <c:pt idx="91">
                  <c:v>97.159499999999994</c:v>
                </c:pt>
                <c:pt idx="92">
                  <c:v>97.027600000000007</c:v>
                </c:pt>
                <c:pt idx="93">
                  <c:v>98.667699999999996</c:v>
                </c:pt>
                <c:pt idx="94">
                  <c:v>98.864800000000002</c:v>
                </c:pt>
                <c:pt idx="95">
                  <c:v>98.641300000000001</c:v>
                </c:pt>
                <c:pt idx="96">
                  <c:v>97.897599999999997</c:v>
                </c:pt>
                <c:pt idx="97">
                  <c:v>98.211600000000004</c:v>
                </c:pt>
                <c:pt idx="98">
                  <c:v>99.5124</c:v>
                </c:pt>
                <c:pt idx="99">
                  <c:v>101.208</c:v>
                </c:pt>
                <c:pt idx="100">
                  <c:v>99.881200000000007</c:v>
                </c:pt>
                <c:pt idx="101">
                  <c:v>103.107</c:v>
                </c:pt>
                <c:pt idx="102">
                  <c:v>104.087</c:v>
                </c:pt>
                <c:pt idx="103">
                  <c:v>100.94799999999999</c:v>
                </c:pt>
                <c:pt idx="104">
                  <c:v>96.294700000000006</c:v>
                </c:pt>
                <c:pt idx="105">
                  <c:v>87.830299999999994</c:v>
                </c:pt>
                <c:pt idx="106">
                  <c:v>81.410200000000003</c:v>
                </c:pt>
                <c:pt idx="107">
                  <c:v>80.062200000000004</c:v>
                </c:pt>
                <c:pt idx="108">
                  <c:v>80.561000000000007</c:v>
                </c:pt>
                <c:pt idx="109">
                  <c:v>79.569500000000005</c:v>
                </c:pt>
                <c:pt idx="110">
                  <c:v>84.581500000000005</c:v>
                </c:pt>
                <c:pt idx="111">
                  <c:v>86.218199999999996</c:v>
                </c:pt>
                <c:pt idx="112">
                  <c:v>87.316199999999995</c:v>
                </c:pt>
                <c:pt idx="113">
                  <c:v>89.490499999999997</c:v>
                </c:pt>
                <c:pt idx="114">
                  <c:v>87.484800000000007</c:v>
                </c:pt>
                <c:pt idx="115">
                  <c:v>88.8643</c:v>
                </c:pt>
                <c:pt idx="116">
                  <c:v>87.843299999999999</c:v>
                </c:pt>
                <c:pt idx="117">
                  <c:v>88.412400000000005</c:v>
                </c:pt>
                <c:pt idx="118">
                  <c:v>87.935100000000006</c:v>
                </c:pt>
                <c:pt idx="119">
                  <c:v>87.357699999999994</c:v>
                </c:pt>
                <c:pt idx="120">
                  <c:v>88.255399999999995</c:v>
                </c:pt>
                <c:pt idx="121">
                  <c:v>84.022999999999996</c:v>
                </c:pt>
                <c:pt idx="122">
                  <c:v>85.105000000000004</c:v>
                </c:pt>
                <c:pt idx="123">
                  <c:v>87.588200000000001</c:v>
                </c:pt>
                <c:pt idx="124">
                  <c:v>81.524699999999996</c:v>
                </c:pt>
                <c:pt idx="125">
                  <c:v>80.615600000000001</c:v>
                </c:pt>
                <c:pt idx="126">
                  <c:v>83.0411</c:v>
                </c:pt>
                <c:pt idx="127">
                  <c:v>82.253900000000002</c:v>
                </c:pt>
                <c:pt idx="128">
                  <c:v>84.199200000000005</c:v>
                </c:pt>
                <c:pt idx="129">
                  <c:v>84.360100000000003</c:v>
                </c:pt>
                <c:pt idx="130">
                  <c:v>83.880799999999994</c:v>
                </c:pt>
                <c:pt idx="131">
                  <c:v>85.929699999999997</c:v>
                </c:pt>
                <c:pt idx="132">
                  <c:v>86.374799999999993</c:v>
                </c:pt>
                <c:pt idx="133">
                  <c:v>86.940799999999996</c:v>
                </c:pt>
                <c:pt idx="134">
                  <c:v>88.852900000000005</c:v>
                </c:pt>
                <c:pt idx="135">
                  <c:v>92.7072</c:v>
                </c:pt>
                <c:pt idx="136">
                  <c:v>92.853700000000003</c:v>
                </c:pt>
                <c:pt idx="137">
                  <c:v>95.691699999999997</c:v>
                </c:pt>
                <c:pt idx="138">
                  <c:v>96.418599999999998</c:v>
                </c:pt>
                <c:pt idx="139">
                  <c:v>98.669399999999996</c:v>
                </c:pt>
                <c:pt idx="140">
                  <c:v>88.611199999999997</c:v>
                </c:pt>
                <c:pt idx="141">
                  <c:v>85.534400000000005</c:v>
                </c:pt>
                <c:pt idx="142">
                  <c:v>85.412000000000006</c:v>
                </c:pt>
                <c:pt idx="143">
                  <c:v>83.506600000000006</c:v>
                </c:pt>
                <c:pt idx="144">
                  <c:v>81.994600000000005</c:v>
                </c:pt>
                <c:pt idx="145">
                  <c:v>86.086699999999993</c:v>
                </c:pt>
                <c:pt idx="146">
                  <c:v>90.358800000000002</c:v>
                </c:pt>
                <c:pt idx="147">
                  <c:v>89.091800000000006</c:v>
                </c:pt>
                <c:pt idx="148">
                  <c:v>85.024100000000004</c:v>
                </c:pt>
                <c:pt idx="149">
                  <c:v>82.803799999999995</c:v>
                </c:pt>
                <c:pt idx="150">
                  <c:v>80.899799999999999</c:v>
                </c:pt>
                <c:pt idx="151">
                  <c:v>81.197299999999998</c:v>
                </c:pt>
                <c:pt idx="152">
                  <c:v>83.188599999999994</c:v>
                </c:pt>
                <c:pt idx="153">
                  <c:v>84.696100000000001</c:v>
                </c:pt>
                <c:pt idx="154">
                  <c:v>86.179599999999994</c:v>
                </c:pt>
                <c:pt idx="155">
                  <c:v>90.907300000000006</c:v>
                </c:pt>
                <c:pt idx="156">
                  <c:v>96.393900000000002</c:v>
                </c:pt>
                <c:pt idx="157">
                  <c:v>101.17400000000001</c:v>
                </c:pt>
                <c:pt idx="158">
                  <c:v>100.202</c:v>
                </c:pt>
                <c:pt idx="159">
                  <c:v>104.542</c:v>
                </c:pt>
                <c:pt idx="160">
                  <c:v>105.633</c:v>
                </c:pt>
                <c:pt idx="161">
                  <c:v>104.27</c:v>
                </c:pt>
                <c:pt idx="162">
                  <c:v>105.509</c:v>
                </c:pt>
                <c:pt idx="163">
                  <c:v>105.68899999999999</c:v>
                </c:pt>
                <c:pt idx="164">
                  <c:v>107.34699999999999</c:v>
                </c:pt>
                <c:pt idx="165">
                  <c:v>108.312</c:v>
                </c:pt>
                <c:pt idx="166">
                  <c:v>109.592</c:v>
                </c:pt>
                <c:pt idx="167">
                  <c:v>115.85299999999999</c:v>
                </c:pt>
                <c:pt idx="168">
                  <c:v>115.10299999999999</c:v>
                </c:pt>
                <c:pt idx="169">
                  <c:v>114.119</c:v>
                </c:pt>
                <c:pt idx="170">
                  <c:v>116.205</c:v>
                </c:pt>
                <c:pt idx="171">
                  <c:v>116.06699999999999</c:v>
                </c:pt>
                <c:pt idx="172">
                  <c:v>114.616</c:v>
                </c:pt>
                <c:pt idx="173">
                  <c:v>113.923</c:v>
                </c:pt>
                <c:pt idx="174">
                  <c:v>113.355</c:v>
                </c:pt>
                <c:pt idx="175">
                  <c:v>113.19199999999999</c:v>
                </c:pt>
                <c:pt idx="176">
                  <c:v>114.61799999999999</c:v>
                </c:pt>
                <c:pt idx="177">
                  <c:v>113.28100000000001</c:v>
                </c:pt>
                <c:pt idx="178">
                  <c:v>120.41200000000001</c:v>
                </c:pt>
                <c:pt idx="179">
                  <c:v>122.408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5-5745-B279-ED422426CE8B}"/>
            </c:ext>
          </c:extLst>
        </c:ser>
        <c:ser>
          <c:idx val="4"/>
          <c:order val="4"/>
          <c:tx>
            <c:strRef>
              <c:f>original!$G$1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original!$G$2:$G$181</c:f>
              <c:numCache>
                <c:formatCode>General</c:formatCode>
                <c:ptCount val="180"/>
                <c:pt idx="0">
                  <c:v>0.62119999999999997</c:v>
                </c:pt>
                <c:pt idx="1">
                  <c:v>0.62229999999999996</c:v>
                </c:pt>
                <c:pt idx="2">
                  <c:v>0.62350000000000005</c:v>
                </c:pt>
                <c:pt idx="3">
                  <c:v>0.63580000000000003</c:v>
                </c:pt>
                <c:pt idx="4">
                  <c:v>0.64200000000000002</c:v>
                </c:pt>
                <c:pt idx="5">
                  <c:v>0.64059999999999995</c:v>
                </c:pt>
                <c:pt idx="6">
                  <c:v>0.64490000000000003</c:v>
                </c:pt>
                <c:pt idx="7">
                  <c:v>0.64480000000000004</c:v>
                </c:pt>
                <c:pt idx="8">
                  <c:v>0.65300000000000002</c:v>
                </c:pt>
                <c:pt idx="9">
                  <c:v>0.66049999999999998</c:v>
                </c:pt>
                <c:pt idx="10">
                  <c:v>0.65769999999999995</c:v>
                </c:pt>
                <c:pt idx="11">
                  <c:v>0.66049999999999998</c:v>
                </c:pt>
                <c:pt idx="12">
                  <c:v>0.65390000000000004</c:v>
                </c:pt>
                <c:pt idx="13">
                  <c:v>0.65090000000000003</c:v>
                </c:pt>
                <c:pt idx="14">
                  <c:v>0.6512</c:v>
                </c:pt>
                <c:pt idx="15">
                  <c:v>0.65400000000000003</c:v>
                </c:pt>
                <c:pt idx="16">
                  <c:v>0.65200000000000002</c:v>
                </c:pt>
                <c:pt idx="17">
                  <c:v>0.65639999999999998</c:v>
                </c:pt>
                <c:pt idx="18">
                  <c:v>0.66080000000000005</c:v>
                </c:pt>
                <c:pt idx="19">
                  <c:v>0.66</c:v>
                </c:pt>
                <c:pt idx="20">
                  <c:v>0.67110000000000003</c:v>
                </c:pt>
                <c:pt idx="21">
                  <c:v>0.67579999999999996</c:v>
                </c:pt>
                <c:pt idx="22">
                  <c:v>0.68220000000000003</c:v>
                </c:pt>
                <c:pt idx="23">
                  <c:v>0.67759999999999998</c:v>
                </c:pt>
                <c:pt idx="24">
                  <c:v>0.67810000000000004</c:v>
                </c:pt>
                <c:pt idx="25">
                  <c:v>0.67669999999999997</c:v>
                </c:pt>
                <c:pt idx="26">
                  <c:v>0.68140000000000001</c:v>
                </c:pt>
                <c:pt idx="27">
                  <c:v>0.6825</c:v>
                </c:pt>
                <c:pt idx="28">
                  <c:v>0.68679999999999997</c:v>
                </c:pt>
                <c:pt idx="29">
                  <c:v>0.67989999999999995</c:v>
                </c:pt>
                <c:pt idx="30">
                  <c:v>0.68430000000000002</c:v>
                </c:pt>
                <c:pt idx="31">
                  <c:v>0.6835</c:v>
                </c:pt>
                <c:pt idx="32">
                  <c:v>0.68320000000000003</c:v>
                </c:pt>
                <c:pt idx="33">
                  <c:v>0.6825</c:v>
                </c:pt>
                <c:pt idx="34">
                  <c:v>0.68149999999999999</c:v>
                </c:pt>
                <c:pt idx="35">
                  <c:v>0.68230000000000002</c:v>
                </c:pt>
                <c:pt idx="36">
                  <c:v>0.68420000000000003</c:v>
                </c:pt>
                <c:pt idx="37">
                  <c:v>0.68149999999999999</c:v>
                </c:pt>
                <c:pt idx="38">
                  <c:v>0.68049999999999999</c:v>
                </c:pt>
                <c:pt idx="39">
                  <c:v>0.66779999999999995</c:v>
                </c:pt>
                <c:pt idx="40">
                  <c:v>0.65939999999999999</c:v>
                </c:pt>
                <c:pt idx="41">
                  <c:v>0.64949999999999997</c:v>
                </c:pt>
                <c:pt idx="42">
                  <c:v>0.64670000000000005</c:v>
                </c:pt>
                <c:pt idx="43">
                  <c:v>0.64929999999999999</c:v>
                </c:pt>
                <c:pt idx="44">
                  <c:v>0.64649999999999996</c:v>
                </c:pt>
                <c:pt idx="45">
                  <c:v>0.64570000000000005</c:v>
                </c:pt>
                <c:pt idx="46">
                  <c:v>0.64180000000000004</c:v>
                </c:pt>
                <c:pt idx="47">
                  <c:v>0.64329999999999998</c:v>
                </c:pt>
                <c:pt idx="48">
                  <c:v>0.63900000000000001</c:v>
                </c:pt>
                <c:pt idx="49">
                  <c:v>0.63560000000000005</c:v>
                </c:pt>
                <c:pt idx="50">
                  <c:v>0.63859999999999995</c:v>
                </c:pt>
                <c:pt idx="51">
                  <c:v>0.64319999999999999</c:v>
                </c:pt>
                <c:pt idx="52">
                  <c:v>0.64939999999999998</c:v>
                </c:pt>
                <c:pt idx="53">
                  <c:v>0.65890000000000004</c:v>
                </c:pt>
                <c:pt idx="54">
                  <c:v>0.65500000000000003</c:v>
                </c:pt>
                <c:pt idx="55">
                  <c:v>0.64990000000000003</c:v>
                </c:pt>
                <c:pt idx="56">
                  <c:v>0.64810000000000001</c:v>
                </c:pt>
                <c:pt idx="57">
                  <c:v>0.64859999999999995</c:v>
                </c:pt>
                <c:pt idx="58">
                  <c:v>0.65769999999999995</c:v>
                </c:pt>
                <c:pt idx="59">
                  <c:v>0.65090000000000003</c:v>
                </c:pt>
                <c:pt idx="60">
                  <c:v>0.64649999999999996</c:v>
                </c:pt>
                <c:pt idx="61">
                  <c:v>0.6452</c:v>
                </c:pt>
                <c:pt idx="62">
                  <c:v>0.6452</c:v>
                </c:pt>
                <c:pt idx="63">
                  <c:v>0.64629999999999999</c:v>
                </c:pt>
                <c:pt idx="64">
                  <c:v>0.64710000000000001</c:v>
                </c:pt>
                <c:pt idx="65">
                  <c:v>0.64980000000000004</c:v>
                </c:pt>
                <c:pt idx="66">
                  <c:v>0.64170000000000005</c:v>
                </c:pt>
                <c:pt idx="67">
                  <c:v>0.64410000000000001</c:v>
                </c:pt>
                <c:pt idx="68">
                  <c:v>0.64600000000000002</c:v>
                </c:pt>
                <c:pt idx="69">
                  <c:v>0.64570000000000005</c:v>
                </c:pt>
                <c:pt idx="70">
                  <c:v>0.64729999999999999</c:v>
                </c:pt>
                <c:pt idx="71">
                  <c:v>0.64600000000000002</c:v>
                </c:pt>
                <c:pt idx="72">
                  <c:v>0.64529999999999998</c:v>
                </c:pt>
                <c:pt idx="73">
                  <c:v>0.64149999999999996</c:v>
                </c:pt>
                <c:pt idx="74">
                  <c:v>0.63719999999999999</c:v>
                </c:pt>
                <c:pt idx="75">
                  <c:v>0.63519999999999999</c:v>
                </c:pt>
                <c:pt idx="76">
                  <c:v>0.64249999999999996</c:v>
                </c:pt>
                <c:pt idx="77">
                  <c:v>0.6411</c:v>
                </c:pt>
                <c:pt idx="78">
                  <c:v>0.63770000000000004</c:v>
                </c:pt>
                <c:pt idx="79">
                  <c:v>0.63360000000000005</c:v>
                </c:pt>
                <c:pt idx="80">
                  <c:v>0.63149999999999995</c:v>
                </c:pt>
                <c:pt idx="81">
                  <c:v>0.629</c:v>
                </c:pt>
                <c:pt idx="82">
                  <c:v>0.62809999999999999</c:v>
                </c:pt>
                <c:pt idx="83">
                  <c:v>0.626</c:v>
                </c:pt>
                <c:pt idx="84">
                  <c:v>0.61929999999999996</c:v>
                </c:pt>
                <c:pt idx="85">
                  <c:v>0.61680000000000001</c:v>
                </c:pt>
                <c:pt idx="86">
                  <c:v>0.61990000000000001</c:v>
                </c:pt>
                <c:pt idx="87">
                  <c:v>0.61050000000000004</c:v>
                </c:pt>
                <c:pt idx="88">
                  <c:v>0.60580000000000001</c:v>
                </c:pt>
                <c:pt idx="89">
                  <c:v>0.60419999999999996</c:v>
                </c:pt>
                <c:pt idx="90">
                  <c:v>0.60370000000000001</c:v>
                </c:pt>
                <c:pt idx="91">
                  <c:v>0.61040000000000005</c:v>
                </c:pt>
                <c:pt idx="92">
                  <c:v>0.60670000000000002</c:v>
                </c:pt>
                <c:pt idx="93">
                  <c:v>0.59840000000000004</c:v>
                </c:pt>
                <c:pt idx="94">
                  <c:v>0.60650000000000004</c:v>
                </c:pt>
                <c:pt idx="95">
                  <c:v>0.60260000000000002</c:v>
                </c:pt>
                <c:pt idx="96">
                  <c:v>0.61680000000000001</c:v>
                </c:pt>
                <c:pt idx="97">
                  <c:v>0.62190000000000001</c:v>
                </c:pt>
                <c:pt idx="98">
                  <c:v>0.63690000000000002</c:v>
                </c:pt>
                <c:pt idx="99">
                  <c:v>0.62629999999999997</c:v>
                </c:pt>
                <c:pt idx="100">
                  <c:v>0.6159</c:v>
                </c:pt>
                <c:pt idx="101">
                  <c:v>0.61990000000000001</c:v>
                </c:pt>
                <c:pt idx="102">
                  <c:v>0.61760000000000004</c:v>
                </c:pt>
                <c:pt idx="103">
                  <c:v>0.61680000000000001</c:v>
                </c:pt>
                <c:pt idx="104">
                  <c:v>0.62690000000000001</c:v>
                </c:pt>
                <c:pt idx="105">
                  <c:v>0.65839999999999999</c:v>
                </c:pt>
                <c:pt idx="106">
                  <c:v>0.66069999999999995</c:v>
                </c:pt>
                <c:pt idx="107">
                  <c:v>0.65029999999999999</c:v>
                </c:pt>
                <c:pt idx="108">
                  <c:v>0.66930000000000001</c:v>
                </c:pt>
                <c:pt idx="109">
                  <c:v>0.67110000000000003</c:v>
                </c:pt>
                <c:pt idx="110">
                  <c:v>0.66349999999999998</c:v>
                </c:pt>
                <c:pt idx="111">
                  <c:v>0.65959999999999996</c:v>
                </c:pt>
                <c:pt idx="112">
                  <c:v>0.66159999999999997</c:v>
                </c:pt>
                <c:pt idx="113">
                  <c:v>0.66020000000000001</c:v>
                </c:pt>
                <c:pt idx="114">
                  <c:v>0.65820000000000001</c:v>
                </c:pt>
                <c:pt idx="115">
                  <c:v>0.65649999999999997</c:v>
                </c:pt>
                <c:pt idx="116">
                  <c:v>0.66039999999999999</c:v>
                </c:pt>
                <c:pt idx="117">
                  <c:v>0.66039999999999999</c:v>
                </c:pt>
                <c:pt idx="118">
                  <c:v>0.66220000000000001</c:v>
                </c:pt>
                <c:pt idx="119">
                  <c:v>0.66590000000000005</c:v>
                </c:pt>
                <c:pt idx="120">
                  <c:v>0.67749999999999999</c:v>
                </c:pt>
                <c:pt idx="121">
                  <c:v>0.68189999999999995</c:v>
                </c:pt>
                <c:pt idx="122">
                  <c:v>0.69089999999999996</c:v>
                </c:pt>
                <c:pt idx="123">
                  <c:v>0.69730000000000003</c:v>
                </c:pt>
                <c:pt idx="124">
                  <c:v>0.70409999999999995</c:v>
                </c:pt>
                <c:pt idx="125">
                  <c:v>0.72650000000000003</c:v>
                </c:pt>
                <c:pt idx="126">
                  <c:v>0.74209999999999998</c:v>
                </c:pt>
                <c:pt idx="127">
                  <c:v>0.74609999999999999</c:v>
                </c:pt>
                <c:pt idx="128">
                  <c:v>0.76339999999999997</c:v>
                </c:pt>
                <c:pt idx="129">
                  <c:v>0.74199999999999999</c:v>
                </c:pt>
                <c:pt idx="130">
                  <c:v>0.74360000000000004</c:v>
                </c:pt>
                <c:pt idx="131">
                  <c:v>0.7802</c:v>
                </c:pt>
                <c:pt idx="132">
                  <c:v>0.7833</c:v>
                </c:pt>
                <c:pt idx="133">
                  <c:v>0.77110000000000001</c:v>
                </c:pt>
                <c:pt idx="134">
                  <c:v>0.77639999999999998</c:v>
                </c:pt>
                <c:pt idx="135">
                  <c:v>0.77049999999999996</c:v>
                </c:pt>
                <c:pt idx="136">
                  <c:v>0.79910000000000003</c:v>
                </c:pt>
                <c:pt idx="137">
                  <c:v>0.82709999999999995</c:v>
                </c:pt>
                <c:pt idx="138">
                  <c:v>0.85</c:v>
                </c:pt>
                <c:pt idx="139">
                  <c:v>0.89249999999999996</c:v>
                </c:pt>
                <c:pt idx="140">
                  <c:v>0.83650000000000002</c:v>
                </c:pt>
                <c:pt idx="141">
                  <c:v>0.81340000000000001</c:v>
                </c:pt>
                <c:pt idx="142">
                  <c:v>0.81200000000000006</c:v>
                </c:pt>
                <c:pt idx="143">
                  <c:v>0.81459999999999999</c:v>
                </c:pt>
                <c:pt idx="144">
                  <c:v>0.82599999999999996</c:v>
                </c:pt>
                <c:pt idx="145">
                  <c:v>0.82830000000000004</c:v>
                </c:pt>
                <c:pt idx="146">
                  <c:v>0.82920000000000005</c:v>
                </c:pt>
                <c:pt idx="147">
                  <c:v>0.83189999999999997</c:v>
                </c:pt>
                <c:pt idx="148">
                  <c:v>0.83240000000000003</c:v>
                </c:pt>
                <c:pt idx="149">
                  <c:v>0.83260000000000001</c:v>
                </c:pt>
                <c:pt idx="150">
                  <c:v>0.83260000000000001</c:v>
                </c:pt>
                <c:pt idx="151">
                  <c:v>0.83260000000000001</c:v>
                </c:pt>
                <c:pt idx="152">
                  <c:v>0.82709999999999995</c:v>
                </c:pt>
                <c:pt idx="153">
                  <c:v>0.8266</c:v>
                </c:pt>
                <c:pt idx="154">
                  <c:v>0.82969999999999999</c:v>
                </c:pt>
                <c:pt idx="155">
                  <c:v>0.8276</c:v>
                </c:pt>
                <c:pt idx="156">
                  <c:v>0.81410000000000005</c:v>
                </c:pt>
                <c:pt idx="157">
                  <c:v>0.81289999999999996</c:v>
                </c:pt>
                <c:pt idx="158">
                  <c:v>0.8155</c:v>
                </c:pt>
                <c:pt idx="159">
                  <c:v>0.81989999999999996</c:v>
                </c:pt>
                <c:pt idx="160">
                  <c:v>0.80610000000000004</c:v>
                </c:pt>
                <c:pt idx="161">
                  <c:v>0.8115</c:v>
                </c:pt>
                <c:pt idx="162">
                  <c:v>0.80889999999999995</c:v>
                </c:pt>
                <c:pt idx="163">
                  <c:v>0.81100000000000005</c:v>
                </c:pt>
                <c:pt idx="164">
                  <c:v>0.81100000000000005</c:v>
                </c:pt>
                <c:pt idx="165">
                  <c:v>0.81179999999999997</c:v>
                </c:pt>
                <c:pt idx="166">
                  <c:v>0.81179999999999997</c:v>
                </c:pt>
                <c:pt idx="167">
                  <c:v>0.8165</c:v>
                </c:pt>
                <c:pt idx="168">
                  <c:v>0.8125</c:v>
                </c:pt>
                <c:pt idx="169">
                  <c:v>0.81859999999999999</c:v>
                </c:pt>
                <c:pt idx="170">
                  <c:v>0.8216</c:v>
                </c:pt>
                <c:pt idx="171">
                  <c:v>0.82020000000000004</c:v>
                </c:pt>
                <c:pt idx="172">
                  <c:v>0.81940000000000002</c:v>
                </c:pt>
                <c:pt idx="173">
                  <c:v>0.82099999999999995</c:v>
                </c:pt>
                <c:pt idx="174">
                  <c:v>0.82299999999999995</c:v>
                </c:pt>
                <c:pt idx="175">
                  <c:v>0.82530000000000003</c:v>
                </c:pt>
                <c:pt idx="176">
                  <c:v>0.82799999999999996</c:v>
                </c:pt>
                <c:pt idx="177">
                  <c:v>0.82779999999999998</c:v>
                </c:pt>
                <c:pt idx="178">
                  <c:v>0.83140000000000003</c:v>
                </c:pt>
                <c:pt idx="179">
                  <c:v>0.83160000000000001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5-5745-B279-ED422426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49808"/>
        <c:axId val="968712640"/>
      </c:lineChart>
      <c:dateAx>
        <c:axId val="968749808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12640"/>
        <c:crosses val="autoZero"/>
        <c:auto val="1"/>
        <c:lblOffset val="100"/>
        <c:baseTimeUnit val="months"/>
      </c:dateAx>
      <c:valAx>
        <c:axId val="968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'!$C$1</c:f>
              <c:strCache>
                <c:ptCount val="1"/>
                <c:pt idx="0">
                  <c:v>Delta(Log(CNY))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'!$C$2:$C$180</c:f>
              <c:numCache>
                <c:formatCode>General</c:formatCode>
                <c:ptCount val="179"/>
                <c:pt idx="0">
                  <c:v>-2.55100971878435E-2</c:v>
                </c:pt>
                <c:pt idx="1">
                  <c:v>-1.7108036117939901E-2</c:v>
                </c:pt>
                <c:pt idx="2">
                  <c:v>-1.5662339299427101E-3</c:v>
                </c:pt>
                <c:pt idx="3">
                  <c:v>-2.91577733841932E-2</c:v>
                </c:pt>
                <c:pt idx="4">
                  <c:v>4.17782532064832E-2</c:v>
                </c:pt>
                <c:pt idx="5">
                  <c:v>-4.3153659952603904E-3</c:v>
                </c:pt>
                <c:pt idx="6">
                  <c:v>-3.8270131756999601E-2</c:v>
                </c:pt>
                <c:pt idx="7">
                  <c:v>-2.36769357417983E-2</c:v>
                </c:pt>
                <c:pt idx="8">
                  <c:v>-9.5657812622018702E-3</c:v>
                </c:pt>
                <c:pt idx="9">
                  <c:v>-3.7747224505293398E-3</c:v>
                </c:pt>
                <c:pt idx="10">
                  <c:v>5.93775511953352E-2</c:v>
                </c:pt>
                <c:pt idx="11">
                  <c:v>2.9115387072331699E-2</c:v>
                </c:pt>
                <c:pt idx="12">
                  <c:v>-2.33811253928204E-2</c:v>
                </c:pt>
                <c:pt idx="13">
                  <c:v>-1.3662743951820201E-2</c:v>
                </c:pt>
                <c:pt idx="14">
                  <c:v>-1.3107263004877899E-2</c:v>
                </c:pt>
                <c:pt idx="15">
                  <c:v>-2.3221829222350499E-2</c:v>
                </c:pt>
                <c:pt idx="16">
                  <c:v>-1.8434587681253702E-2</c:v>
                </c:pt>
                <c:pt idx="17">
                  <c:v>1.57005214414929E-2</c:v>
                </c:pt>
                <c:pt idx="18">
                  <c:v>4.5005260971516803E-2</c:v>
                </c:pt>
                <c:pt idx="19">
                  <c:v>2.8423334484170899E-2</c:v>
                </c:pt>
                <c:pt idx="20">
                  <c:v>-9.0756640342171103E-4</c:v>
                </c:pt>
                <c:pt idx="21">
                  <c:v>-9.5994390456148899E-3</c:v>
                </c:pt>
                <c:pt idx="22">
                  <c:v>-3.13376637460938E-3</c:v>
                </c:pt>
                <c:pt idx="23">
                  <c:v>-8.8957303057319893E-3</c:v>
                </c:pt>
                <c:pt idx="24">
                  <c:v>-1.65548512442024E-2</c:v>
                </c:pt>
                <c:pt idx="25">
                  <c:v>1.2654398657190801E-2</c:v>
                </c:pt>
                <c:pt idx="26">
                  <c:v>1.4533941621854601E-2</c:v>
                </c:pt>
                <c:pt idx="27">
                  <c:v>4.0518603726637202E-2</c:v>
                </c:pt>
                <c:pt idx="28">
                  <c:v>3.1465982999829598E-2</c:v>
                </c:pt>
                <c:pt idx="29">
                  <c:v>4.2787080746636397E-2</c:v>
                </c:pt>
                <c:pt idx="30">
                  <c:v>-1.5745532692587098E-2</c:v>
                </c:pt>
                <c:pt idx="31">
                  <c:v>1.62545864682184E-3</c:v>
                </c:pt>
                <c:pt idx="32" formatCode="0.00E+00">
                  <c:v>-1.80461439909241E-5</c:v>
                </c:pt>
                <c:pt idx="33">
                  <c:v>2.0010315180602801E-2</c:v>
                </c:pt>
                <c:pt idx="34">
                  <c:v>2.06752399526384E-2</c:v>
                </c:pt>
                <c:pt idx="35">
                  <c:v>4.1939988730869598E-2</c:v>
                </c:pt>
                <c:pt idx="36">
                  <c:v>1.03802584941211E-2</c:v>
                </c:pt>
                <c:pt idx="37">
                  <c:v>-5.5923813487712703E-4</c:v>
                </c:pt>
                <c:pt idx="38">
                  <c:v>-1.2099891890656101E-2</c:v>
                </c:pt>
                <c:pt idx="39">
                  <c:v>5.1080112412611699E-2</c:v>
                </c:pt>
                <c:pt idx="40">
                  <c:v>-8.0071602187810099E-3</c:v>
                </c:pt>
                <c:pt idx="41">
                  <c:v>-2.9132044594813999E-2</c:v>
                </c:pt>
                <c:pt idx="42">
                  <c:v>-1.61248423822122E-2</c:v>
                </c:pt>
                <c:pt idx="43">
                  <c:v>6.5872884414654997E-3</c:v>
                </c:pt>
                <c:pt idx="44">
                  <c:v>3.6769625904767803E-2</c:v>
                </c:pt>
                <c:pt idx="45">
                  <c:v>-4.2279975219978701E-3</c:v>
                </c:pt>
                <c:pt idx="46">
                  <c:v>5.1134396209649997E-2</c:v>
                </c:pt>
                <c:pt idx="47">
                  <c:v>1.58696269484997E-2</c:v>
                </c:pt>
                <c:pt idx="48">
                  <c:v>-3.8195535157923301E-3</c:v>
                </c:pt>
                <c:pt idx="49">
                  <c:v>-2.3737860821053398E-2</c:v>
                </c:pt>
                <c:pt idx="50">
                  <c:v>-1.44052838702813E-2</c:v>
                </c:pt>
                <c:pt idx="51">
                  <c:v>1.00760050446196E-2</c:v>
                </c:pt>
                <c:pt idx="52">
                  <c:v>2.6212257231658501E-2</c:v>
                </c:pt>
                <c:pt idx="53">
                  <c:v>4.02208922311464E-3</c:v>
                </c:pt>
                <c:pt idx="54">
                  <c:v>-1.31961177033726E-2</c:v>
                </c:pt>
                <c:pt idx="55">
                  <c:v>-2.0128401556409599E-3</c:v>
                </c:pt>
                <c:pt idx="56">
                  <c:v>2.5826356318690499E-2</c:v>
                </c:pt>
                <c:pt idx="57">
                  <c:v>5.29556779084559E-2</c:v>
                </c:pt>
                <c:pt idx="58">
                  <c:v>1.9074014490918501E-2</c:v>
                </c:pt>
                <c:pt idx="59">
                  <c:v>-2.82009326250321E-2</c:v>
                </c:pt>
                <c:pt idx="60">
                  <c:v>-1.05337952166951E-2</c:v>
                </c:pt>
                <c:pt idx="61">
                  <c:v>1.3732023993444401E-2</c:v>
                </c:pt>
                <c:pt idx="62">
                  <c:v>-1.7479884174492099E-2</c:v>
                </c:pt>
                <c:pt idx="63">
                  <c:v>-1.9600750010024402E-2</c:v>
                </c:pt>
                <c:pt idx="64">
                  <c:v>-3.77590210804215E-2</c:v>
                </c:pt>
                <c:pt idx="65">
                  <c:v>-2.85297065044459E-2</c:v>
                </c:pt>
                <c:pt idx="66">
                  <c:v>1.02550549197846E-2</c:v>
                </c:pt>
                <c:pt idx="67">
                  <c:v>-2.41728711080769E-3</c:v>
                </c:pt>
                <c:pt idx="68">
                  <c:v>-1.8517150708779798E-2</c:v>
                </c:pt>
                <c:pt idx="69">
                  <c:v>-1.9596187552392501E-2</c:v>
                </c:pt>
                <c:pt idx="70">
                  <c:v>3.1742459483372599E-3</c:v>
                </c:pt>
                <c:pt idx="71">
                  <c:v>1.8027167673678301E-2</c:v>
                </c:pt>
                <c:pt idx="72">
                  <c:v>-2.0585210709607199E-2</c:v>
                </c:pt>
                <c:pt idx="73">
                  <c:v>-1.55745582188804E-3</c:v>
                </c:pt>
                <c:pt idx="74">
                  <c:v>1.35141550361151E-2</c:v>
                </c:pt>
                <c:pt idx="75">
                  <c:v>5.2088281766064601E-2</c:v>
                </c:pt>
                <c:pt idx="76">
                  <c:v>-1.1161854056847E-2</c:v>
                </c:pt>
                <c:pt idx="77">
                  <c:v>-4.7470150636739197E-3</c:v>
                </c:pt>
                <c:pt idx="78">
                  <c:v>-3.55390740403694E-4</c:v>
                </c:pt>
                <c:pt idx="79">
                  <c:v>-1.3975358571038E-2</c:v>
                </c:pt>
                <c:pt idx="80">
                  <c:v>-1.7150367808463698E-2</c:v>
                </c:pt>
                <c:pt idx="81">
                  <c:v>1.40896454435424E-2</c:v>
                </c:pt>
                <c:pt idx="82">
                  <c:v>1.59691502702803E-2</c:v>
                </c:pt>
                <c:pt idx="83">
                  <c:v>-3.0632912626171498E-2</c:v>
                </c:pt>
                <c:pt idx="84">
                  <c:v>-2.74756167159773E-3</c:v>
                </c:pt>
                <c:pt idx="85">
                  <c:v>1.60270012592649E-2</c:v>
                </c:pt>
                <c:pt idx="86">
                  <c:v>2.6882370517336E-3</c:v>
                </c:pt>
                <c:pt idx="87">
                  <c:v>-1.3195826647275101E-2</c:v>
                </c:pt>
                <c:pt idx="88">
                  <c:v>-1.52603746894038E-2</c:v>
                </c:pt>
                <c:pt idx="89">
                  <c:v>1.2839413086472601E-2</c:v>
                </c:pt>
                <c:pt idx="90">
                  <c:v>4.8519459182991796E-3</c:v>
                </c:pt>
                <c:pt idx="91">
                  <c:v>6.9898284113309997E-3</c:v>
                </c:pt>
                <c:pt idx="92">
                  <c:v>6.9726090461037504E-3</c:v>
                </c:pt>
                <c:pt idx="93">
                  <c:v>3.33046077602452E-2</c:v>
                </c:pt>
                <c:pt idx="94">
                  <c:v>-2.1496662477948E-2</c:v>
                </c:pt>
                <c:pt idx="95">
                  <c:v>1.6154250548416502E-2</c:v>
                </c:pt>
                <c:pt idx="96">
                  <c:v>-2.8918230101449E-4</c:v>
                </c:pt>
                <c:pt idx="97">
                  <c:v>6.1515178706020003E-2</c:v>
                </c:pt>
                <c:pt idx="98">
                  <c:v>-1.1213348820049899E-2</c:v>
                </c:pt>
                <c:pt idx="99">
                  <c:v>-3.3127160048311802E-2</c:v>
                </c:pt>
                <c:pt idx="100">
                  <c:v>-3.1622119853129699E-3</c:v>
                </c:pt>
                <c:pt idx="101" formatCode="0.00E+00">
                  <c:v>-2.25182962107606E-4</c:v>
                </c:pt>
                <c:pt idx="102">
                  <c:v>-5.18584503639015E-2</c:v>
                </c:pt>
                <c:pt idx="103">
                  <c:v>-2.5447969829171201E-2</c:v>
                </c:pt>
                <c:pt idx="104">
                  <c:v>-2.9164070750323099E-2</c:v>
                </c:pt>
                <c:pt idx="105">
                  <c:v>-4.3415342875313699E-2</c:v>
                </c:pt>
                <c:pt idx="106">
                  <c:v>4.9708336490025297E-2</c:v>
                </c:pt>
                <c:pt idx="107">
                  <c:v>1.09757903879482E-2</c:v>
                </c:pt>
                <c:pt idx="108">
                  <c:v>-3.6014486490811598E-2</c:v>
                </c:pt>
                <c:pt idx="109">
                  <c:v>7.2567290303351397E-3</c:v>
                </c:pt>
                <c:pt idx="110">
                  <c:v>5.3241802545471702E-3</c:v>
                </c:pt>
                <c:pt idx="111">
                  <c:v>3.5945056873898797E-2</c:v>
                </c:pt>
                <c:pt idx="112">
                  <c:v>2.4515466352526001E-2</c:v>
                </c:pt>
                <c:pt idx="113">
                  <c:v>1.09084883590982E-3</c:v>
                </c:pt>
                <c:pt idx="114">
                  <c:v>1.05934193012409E-2</c:v>
                </c:pt>
                <c:pt idx="115">
                  <c:v>2.6155064091536E-2</c:v>
                </c:pt>
                <c:pt idx="116">
                  <c:v>1.6974387834795199E-2</c:v>
                </c:pt>
                <c:pt idx="117">
                  <c:v>9.2115720662753198E-3</c:v>
                </c:pt>
                <c:pt idx="118">
                  <c:v>-1.6515701446260699E-2</c:v>
                </c:pt>
                <c:pt idx="119">
                  <c:v>-4.6415722530042097E-3</c:v>
                </c:pt>
                <c:pt idx="120">
                  <c:v>-3.571229644282E-2</c:v>
                </c:pt>
                <c:pt idx="121">
                  <c:v>5.6691980071772504E-3</c:v>
                </c:pt>
                <c:pt idx="122">
                  <c:v>-1.4533864111610001E-3</c:v>
                </c:pt>
                <c:pt idx="123">
                  <c:v>-5.5052105165325001E-2</c:v>
                </c:pt>
                <c:pt idx="124" formatCode="0.00E+00">
                  <c:v>-6.6099314243617298E-5</c:v>
                </c:pt>
                <c:pt idx="125">
                  <c:v>6.0390322882006402E-2</c:v>
                </c:pt>
                <c:pt idx="126">
                  <c:v>1.5973178069214701E-2</c:v>
                </c:pt>
                <c:pt idx="127">
                  <c:v>2.9135818220539698E-2</c:v>
                </c:pt>
                <c:pt idx="128">
                  <c:v>2.2773530720713499E-2</c:v>
                </c:pt>
                <c:pt idx="129">
                  <c:v>-1.7626640488421299E-2</c:v>
                </c:pt>
                <c:pt idx="130">
                  <c:v>1.48318381627004E-2</c:v>
                </c:pt>
                <c:pt idx="131">
                  <c:v>6.5235784002435401E-3</c:v>
                </c:pt>
                <c:pt idx="132">
                  <c:v>2.4733333888646799E-3</c:v>
                </c:pt>
                <c:pt idx="133">
                  <c:v>3.1678722736028703E-2</c:v>
                </c:pt>
                <c:pt idx="134">
                  <c:v>1.7288218134281899E-2</c:v>
                </c:pt>
                <c:pt idx="135">
                  <c:v>2.2644940458812299E-2</c:v>
                </c:pt>
                <c:pt idx="136">
                  <c:v>3.5626303540404997E-2</c:v>
                </c:pt>
                <c:pt idx="137">
                  <c:v>1.7915610586569701E-2</c:v>
                </c:pt>
                <c:pt idx="138">
                  <c:v>4.27433617062523E-2</c:v>
                </c:pt>
                <c:pt idx="139">
                  <c:v>-0.10570254634619899</c:v>
                </c:pt>
                <c:pt idx="140">
                  <c:v>-3.47234089084505E-2</c:v>
                </c:pt>
                <c:pt idx="141">
                  <c:v>-1.58235408367953E-2</c:v>
                </c:pt>
                <c:pt idx="142">
                  <c:v>-2.5568999589512999E-2</c:v>
                </c:pt>
                <c:pt idx="143">
                  <c:v>-1.4950211672164501E-2</c:v>
                </c:pt>
                <c:pt idx="144">
                  <c:v>2.5557917142188202E-2</c:v>
                </c:pt>
                <c:pt idx="145">
                  <c:v>3.0535700540823599E-3</c:v>
                </c:pt>
                <c:pt idx="146">
                  <c:v>-6.3599441312334204E-4</c:v>
                </c:pt>
                <c:pt idx="147">
                  <c:v>-2.5317437240360601E-2</c:v>
                </c:pt>
                <c:pt idx="148">
                  <c:v>-2.0874206095877101E-2</c:v>
                </c:pt>
                <c:pt idx="149">
                  <c:v>-2.1071773756554401E-2</c:v>
                </c:pt>
                <c:pt idx="150">
                  <c:v>1.01398743891146E-2</c:v>
                </c:pt>
                <c:pt idx="151">
                  <c:v>3.08713942284322E-2</c:v>
                </c:pt>
                <c:pt idx="152">
                  <c:v>3.4378043786165201E-3</c:v>
                </c:pt>
                <c:pt idx="153">
                  <c:v>-1.1231309533678501E-2</c:v>
                </c:pt>
                <c:pt idx="154">
                  <c:v>2.1474375441528502E-2</c:v>
                </c:pt>
                <c:pt idx="155">
                  <c:v>-5.0789845544414501E-3</c:v>
                </c:pt>
                <c:pt idx="156">
                  <c:v>5.5913208924895904E-3</c:v>
                </c:pt>
                <c:pt idx="157">
                  <c:v>-2.94193458301171E-2</c:v>
                </c:pt>
                <c:pt idx="158">
                  <c:v>4.78124501274735E-3</c:v>
                </c:pt>
                <c:pt idx="159">
                  <c:v>-2.7848226032998E-2</c:v>
                </c:pt>
                <c:pt idx="160">
                  <c:v>1.84747585661049E-2</c:v>
                </c:pt>
                <c:pt idx="161">
                  <c:v>-1.02266874154615E-2</c:v>
                </c:pt>
                <c:pt idx="162">
                  <c:v>1.83243860587072E-2</c:v>
                </c:pt>
                <c:pt idx="163">
                  <c:v>8.2568329980103904E-4</c:v>
                </c:pt>
                <c:pt idx="164">
                  <c:v>1.8377786510504399E-2</c:v>
                </c:pt>
                <c:pt idx="165">
                  <c:v>-1.06048359709801E-2</c:v>
                </c:pt>
                <c:pt idx="166">
                  <c:v>1.8748382681286899E-2</c:v>
                </c:pt>
                <c:pt idx="167">
                  <c:v>-1.31061161574599E-2</c:v>
                </c:pt>
                <c:pt idx="168">
                  <c:v>1.09702697115601E-2</c:v>
                </c:pt>
                <c:pt idx="169">
                  <c:v>2.18295831082858E-2</c:v>
                </c:pt>
                <c:pt idx="170">
                  <c:v>1.4890542962995299E-3</c:v>
                </c:pt>
                <c:pt idx="171">
                  <c:v>-7.1360672693963102E-3</c:v>
                </c:pt>
                <c:pt idx="172">
                  <c:v>-9.0322821159785106E-3</c:v>
                </c:pt>
                <c:pt idx="173" formatCode="0.00E+00">
                  <c:v>-2.03586023068247E-4</c:v>
                </c:pt>
                <c:pt idx="174">
                  <c:v>-1.54030699933834E-2</c:v>
                </c:pt>
                <c:pt idx="175">
                  <c:v>-3.0409420158039401E-2</c:v>
                </c:pt>
                <c:pt idx="176">
                  <c:v>-1.9789229295161401E-2</c:v>
                </c:pt>
                <c:pt idx="177">
                  <c:v>-1.10714050263416E-2</c:v>
                </c:pt>
                <c:pt idx="178">
                  <c:v>-1.3771077476450099E-2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A-7245-863E-57D0F915D649}"/>
            </c:ext>
          </c:extLst>
        </c:ser>
        <c:ser>
          <c:idx val="1"/>
          <c:order val="1"/>
          <c:tx>
            <c:strRef>
              <c:f>'Delta Log money '!$D$1</c:f>
              <c:strCache>
                <c:ptCount val="1"/>
                <c:pt idx="0">
                  <c:v>Delta(Log(USD))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'!$D$2:$D$180</c:f>
              <c:numCache>
                <c:formatCode>General</c:formatCode>
                <c:ptCount val="179"/>
                <c:pt idx="0">
                  <c:v>-2.5472923321017402E-2</c:v>
                </c:pt>
                <c:pt idx="1">
                  <c:v>-1.7128218474707701E-2</c:v>
                </c:pt>
                <c:pt idx="2">
                  <c:v>-1.66251077361346E-3</c:v>
                </c:pt>
                <c:pt idx="3">
                  <c:v>-2.9036476115193201E-2</c:v>
                </c:pt>
                <c:pt idx="4">
                  <c:v>4.1931348127461701E-2</c:v>
                </c:pt>
                <c:pt idx="5">
                  <c:v>-4.6098204781616602E-3</c:v>
                </c:pt>
                <c:pt idx="6">
                  <c:v>-3.8349805374866E-2</c:v>
                </c:pt>
                <c:pt idx="7">
                  <c:v>-2.3420274208098599E-2</c:v>
                </c:pt>
                <c:pt idx="8">
                  <c:v>-9.5238815112554907E-3</c:v>
                </c:pt>
                <c:pt idx="9">
                  <c:v>-3.7283665026628401E-3</c:v>
                </c:pt>
                <c:pt idx="10">
                  <c:v>5.9389213608216598E-2</c:v>
                </c:pt>
                <c:pt idx="11">
                  <c:v>2.9073735926073801E-2</c:v>
                </c:pt>
                <c:pt idx="12">
                  <c:v>-2.3390952790575601E-2</c:v>
                </c:pt>
                <c:pt idx="13">
                  <c:v>-1.35919535194671E-2</c:v>
                </c:pt>
                <c:pt idx="14">
                  <c:v>-1.30943117430385E-2</c:v>
                </c:pt>
                <c:pt idx="15">
                  <c:v>-2.3204504350959401E-2</c:v>
                </c:pt>
                <c:pt idx="16">
                  <c:v>-1.83880711398293E-2</c:v>
                </c:pt>
                <c:pt idx="17">
                  <c:v>1.5581051752845399E-2</c:v>
                </c:pt>
                <c:pt idx="18">
                  <c:v>4.5001582365978697E-2</c:v>
                </c:pt>
                <c:pt idx="19">
                  <c:v>2.8478745816998802E-2</c:v>
                </c:pt>
                <c:pt idx="20">
                  <c:v>-8.1652654165081896E-4</c:v>
                </c:pt>
                <c:pt idx="21">
                  <c:v>-9.6857032333214597E-3</c:v>
                </c:pt>
                <c:pt idx="22">
                  <c:v>-3.1392012561899398E-3</c:v>
                </c:pt>
                <c:pt idx="23">
                  <c:v>-8.8091652520634299E-3</c:v>
                </c:pt>
                <c:pt idx="24">
                  <c:v>-1.6495913526974201E-2</c:v>
                </c:pt>
                <c:pt idx="25">
                  <c:v>1.24811874921731E-2</c:v>
                </c:pt>
                <c:pt idx="26">
                  <c:v>1.4642524506970201E-2</c:v>
                </c:pt>
                <c:pt idx="27">
                  <c:v>4.0465141956050901E-2</c:v>
                </c:pt>
                <c:pt idx="28">
                  <c:v>3.1540475495581699E-2</c:v>
                </c:pt>
                <c:pt idx="29">
                  <c:v>4.2726113519445198E-2</c:v>
                </c:pt>
                <c:pt idx="30">
                  <c:v>-1.57343308374575E-2</c:v>
                </c:pt>
                <c:pt idx="31">
                  <c:v>1.64436840998849E-3</c:v>
                </c:pt>
                <c:pt idx="32">
                  <c:v>0</c:v>
                </c:pt>
                <c:pt idx="33">
                  <c:v>1.9963694439563001E-2</c:v>
                </c:pt>
                <c:pt idx="34">
                  <c:v>2.0720874656174899E-2</c:v>
                </c:pt>
                <c:pt idx="35">
                  <c:v>4.1848285429045999E-2</c:v>
                </c:pt>
                <c:pt idx="36">
                  <c:v>1.02621137295559E-2</c:v>
                </c:pt>
                <c:pt idx="37">
                  <c:v>-4.08468928002226E-4</c:v>
                </c:pt>
                <c:pt idx="38">
                  <c:v>-1.20565921333222E-2</c:v>
                </c:pt>
                <c:pt idx="39">
                  <c:v>5.10520523344445E-2</c:v>
                </c:pt>
                <c:pt idx="40">
                  <c:v>-8.0216091909926495E-3</c:v>
                </c:pt>
                <c:pt idx="41">
                  <c:v>-2.9069088529475699E-2</c:v>
                </c:pt>
                <c:pt idx="42">
                  <c:v>-1.6169165639123E-2</c:v>
                </c:pt>
                <c:pt idx="43">
                  <c:v>6.60886337714078E-3</c:v>
                </c:pt>
                <c:pt idx="44">
                  <c:v>3.6779251503296501E-2</c:v>
                </c:pt>
                <c:pt idx="45">
                  <c:v>-4.2417879083631004E-3</c:v>
                </c:pt>
                <c:pt idx="46">
                  <c:v>5.1140519700026303E-2</c:v>
                </c:pt>
                <c:pt idx="47">
                  <c:v>1.59021694473672E-2</c:v>
                </c:pt>
                <c:pt idx="48">
                  <c:v>-3.8583656055804802E-3</c:v>
                </c:pt>
                <c:pt idx="49">
                  <c:v>-2.3723510056090899E-2</c:v>
                </c:pt>
                <c:pt idx="50">
                  <c:v>-1.4405393801083801E-2</c:v>
                </c:pt>
                <c:pt idx="51">
                  <c:v>1.0054222359746E-2</c:v>
                </c:pt>
                <c:pt idx="52">
                  <c:v>2.62023723940241E-2</c:v>
                </c:pt>
                <c:pt idx="53">
                  <c:v>4.1144625090943597E-3</c:v>
                </c:pt>
                <c:pt idx="54">
                  <c:v>-1.32767481293987E-2</c:v>
                </c:pt>
                <c:pt idx="55">
                  <c:v>-2.01943776820715E-3</c:v>
                </c:pt>
                <c:pt idx="56">
                  <c:v>2.5939850735841399E-2</c:v>
                </c:pt>
                <c:pt idx="57">
                  <c:v>5.2867826658619603E-2</c:v>
                </c:pt>
                <c:pt idx="58">
                  <c:v>1.9083445025776299E-2</c:v>
                </c:pt>
                <c:pt idx="59">
                  <c:v>-2.8115234765672899E-2</c:v>
                </c:pt>
                <c:pt idx="60">
                  <c:v>-1.05419987255383E-2</c:v>
                </c:pt>
                <c:pt idx="61">
                  <c:v>1.37182851439591E-2</c:v>
                </c:pt>
                <c:pt idx="62">
                  <c:v>-1.7535994385954001E-2</c:v>
                </c:pt>
                <c:pt idx="63">
                  <c:v>-1.9554032809872501E-2</c:v>
                </c:pt>
                <c:pt idx="64">
                  <c:v>-3.7759080737158397E-2</c:v>
                </c:pt>
                <c:pt idx="65">
                  <c:v>-2.2012662562758901E-2</c:v>
                </c:pt>
                <c:pt idx="66">
                  <c:v>2.5046031926087599E-2</c:v>
                </c:pt>
                <c:pt idx="67">
                  <c:v>-1.13643550332904E-3</c:v>
                </c:pt>
                <c:pt idx="68">
                  <c:v>-1.8232161817781801E-2</c:v>
                </c:pt>
                <c:pt idx="69">
                  <c:v>-1.8832948333092001E-2</c:v>
                </c:pt>
                <c:pt idx="70">
                  <c:v>4.0562698730012298E-3</c:v>
                </c:pt>
                <c:pt idx="71">
                  <c:v>1.9269914083050999E-2</c:v>
                </c:pt>
                <c:pt idx="72">
                  <c:v>-1.8747720859696601E-2</c:v>
                </c:pt>
                <c:pt idx="73">
                  <c:v>3.91466045320144E-4</c:v>
                </c:pt>
                <c:pt idx="74">
                  <c:v>1.6047969614034201E-2</c:v>
                </c:pt>
                <c:pt idx="75">
                  <c:v>5.2153112082182797E-2</c:v>
                </c:pt>
                <c:pt idx="76">
                  <c:v>-1.02891647558883E-2</c:v>
                </c:pt>
                <c:pt idx="77">
                  <c:v>-2.3420657855178499E-3</c:v>
                </c:pt>
                <c:pt idx="78">
                  <c:v>1.35660130566725E-3</c:v>
                </c:pt>
                <c:pt idx="79">
                  <c:v>-8.9131563091731907E-3</c:v>
                </c:pt>
                <c:pt idx="80">
                  <c:v>-1.3142438366343901E-2</c:v>
                </c:pt>
                <c:pt idx="81">
                  <c:v>1.8969743927076999E-2</c:v>
                </c:pt>
                <c:pt idx="82">
                  <c:v>2.1282603683231802E-2</c:v>
                </c:pt>
                <c:pt idx="83">
                  <c:v>-2.6488366555051601E-2</c:v>
                </c:pt>
                <c:pt idx="84">
                  <c:v>2.2343604131764001E-3</c:v>
                </c:pt>
                <c:pt idx="85">
                  <c:v>1.7697401788956901E-2</c:v>
                </c:pt>
                <c:pt idx="86">
                  <c:v>4.4971209185792104E-3</c:v>
                </c:pt>
                <c:pt idx="87">
                  <c:v>-6.9364439966571297E-3</c:v>
                </c:pt>
                <c:pt idx="88">
                  <c:v>-9.5706251998434206E-3</c:v>
                </c:pt>
                <c:pt idx="89">
                  <c:v>2.0259418815051E-2</c:v>
                </c:pt>
                <c:pt idx="90">
                  <c:v>5.1816709298584699E-3</c:v>
                </c:pt>
                <c:pt idx="91">
                  <c:v>1.3846007783411E-2</c:v>
                </c:pt>
                <c:pt idx="92">
                  <c:v>9.6733088844935498E-3</c:v>
                </c:pt>
                <c:pt idx="93">
                  <c:v>4.4206727090512397E-2</c:v>
                </c:pt>
                <c:pt idx="94">
                  <c:v>-1.47094754452873E-2</c:v>
                </c:pt>
                <c:pt idx="95">
                  <c:v>3.3293440980798499E-2</c:v>
                </c:pt>
                <c:pt idx="96">
                  <c:v>1.0310500464203801E-2</c:v>
                </c:pt>
                <c:pt idx="97">
                  <c:v>7.4824806891683998E-2</c:v>
                </c:pt>
                <c:pt idx="98">
                  <c:v>-9.1171560790347301E-4</c:v>
                </c:pt>
                <c:pt idx="99">
                  <c:v>-2.9100814501936099E-2</c:v>
                </c:pt>
                <c:pt idx="100">
                  <c:v>7.5879996116872397E-3</c:v>
                </c:pt>
                <c:pt idx="101">
                  <c:v>8.8660374584234401E-3</c:v>
                </c:pt>
                <c:pt idx="102">
                  <c:v>-5.4090029928443403E-2</c:v>
                </c:pt>
                <c:pt idx="103">
                  <c:v>-2.34582717772857E-2</c:v>
                </c:pt>
                <c:pt idx="104">
                  <c:v>-2.90332083582685E-2</c:v>
                </c:pt>
                <c:pt idx="105">
                  <c:v>-4.2331277849702503E-2</c:v>
                </c:pt>
                <c:pt idx="106">
                  <c:v>4.6092180339537402E-2</c:v>
                </c:pt>
                <c:pt idx="107">
                  <c:v>1.36702123158867E-2</c:v>
                </c:pt>
                <c:pt idx="108">
                  <c:v>-3.6101704404664203E-2</c:v>
                </c:pt>
                <c:pt idx="109">
                  <c:v>7.3022636854001002E-3</c:v>
                </c:pt>
                <c:pt idx="110">
                  <c:v>5.9873523710908001E-3</c:v>
                </c:pt>
                <c:pt idx="111">
                  <c:v>3.7072579567330198E-2</c:v>
                </c:pt>
                <c:pt idx="112">
                  <c:v>2.2964377120248701E-2</c:v>
                </c:pt>
                <c:pt idx="113">
                  <c:v>1.4044187475565899E-3</c:v>
                </c:pt>
                <c:pt idx="114">
                  <c:v>1.0630972605988401E-2</c:v>
                </c:pt>
                <c:pt idx="115">
                  <c:v>2.6769434914972901E-2</c:v>
                </c:pt>
                <c:pt idx="116">
                  <c:v>1.71155843243136E-2</c:v>
                </c:pt>
                <c:pt idx="117">
                  <c:v>9.0572033185854894E-3</c:v>
                </c:pt>
                <c:pt idx="118">
                  <c:v>-1.64448831325174E-2</c:v>
                </c:pt>
                <c:pt idx="119">
                  <c:v>-4.6451696429392697E-3</c:v>
                </c:pt>
                <c:pt idx="120">
                  <c:v>-3.5919391486783497E-2</c:v>
                </c:pt>
                <c:pt idx="121">
                  <c:v>5.9880418446225398E-3</c:v>
                </c:pt>
                <c:pt idx="122">
                  <c:v>-1.06666676780237E-3</c:v>
                </c:pt>
                <c:pt idx="123">
                  <c:v>-5.5514966245402898E-2</c:v>
                </c:pt>
                <c:pt idx="124">
                  <c:v>1.12752295178975E-3</c:v>
                </c:pt>
                <c:pt idx="125">
                  <c:v>6.6691374498672296E-2</c:v>
                </c:pt>
                <c:pt idx="126">
                  <c:v>1.4339038918873901E-2</c:v>
                </c:pt>
                <c:pt idx="127">
                  <c:v>3.5424517599483098E-2</c:v>
                </c:pt>
                <c:pt idx="128">
                  <c:v>3.4309358848711301E-2</c:v>
                </c:pt>
                <c:pt idx="129">
                  <c:v>-1.53330803187139E-2</c:v>
                </c:pt>
                <c:pt idx="130">
                  <c:v>1.53330803187139E-2</c:v>
                </c:pt>
                <c:pt idx="131">
                  <c:v>1.43375080502885E-2</c:v>
                </c:pt>
                <c:pt idx="132">
                  <c:v>5.7159343964409996E-3</c:v>
                </c:pt>
                <c:pt idx="133">
                  <c:v>3.3074763699687301E-2</c:v>
                </c:pt>
                <c:pt idx="134">
                  <c:v>2.3613848108304501E-2</c:v>
                </c:pt>
                <c:pt idx="135">
                  <c:v>2.7183045176970299E-2</c:v>
                </c:pt>
                <c:pt idx="136">
                  <c:v>3.87233578633338E-2</c:v>
                </c:pt>
                <c:pt idx="137">
                  <c:v>2.1531236196797501E-2</c:v>
                </c:pt>
                <c:pt idx="138">
                  <c:v>5.1531772405530502E-2</c:v>
                </c:pt>
                <c:pt idx="139">
                  <c:v>-0.104649074438844</c:v>
                </c:pt>
                <c:pt idx="140">
                  <c:v>-3.2705987077403603E-2</c:v>
                </c:pt>
                <c:pt idx="141">
                  <c:v>-1.2716048153039399E-2</c:v>
                </c:pt>
                <c:pt idx="142">
                  <c:v>-2.6300366487147099E-2</c:v>
                </c:pt>
                <c:pt idx="143">
                  <c:v>-7.0129793245584399E-3</c:v>
                </c:pt>
                <c:pt idx="144">
                  <c:v>2.8035328281050299E-2</c:v>
                </c:pt>
                <c:pt idx="145">
                  <c:v>-5.4759515834003401E-4</c:v>
                </c:pt>
                <c:pt idx="146">
                  <c:v>0</c:v>
                </c:pt>
                <c:pt idx="147">
                  <c:v>-2.6549822718183801E-2</c:v>
                </c:pt>
                <c:pt idx="148">
                  <c:v>-2.10314686348167E-2</c:v>
                </c:pt>
                <c:pt idx="149">
                  <c:v>-1.9919436415849399E-2</c:v>
                </c:pt>
                <c:pt idx="150">
                  <c:v>7.6859842297784999E-3</c:v>
                </c:pt>
                <c:pt idx="151">
                  <c:v>3.07305410910402E-2</c:v>
                </c:pt>
                <c:pt idx="152">
                  <c:v>7.8637364602144998E-3</c:v>
                </c:pt>
                <c:pt idx="153">
                  <c:v>-7.4878672582701202E-3</c:v>
                </c:pt>
                <c:pt idx="154">
                  <c:v>1.94451863484351E-2</c:v>
                </c:pt>
                <c:pt idx="155">
                  <c:v>-3.1376917584413902E-3</c:v>
                </c:pt>
                <c:pt idx="156">
                  <c:v>4.4268263752781098E-3</c:v>
                </c:pt>
                <c:pt idx="157">
                  <c:v>-2.7332516267456201E-2</c:v>
                </c:pt>
                <c:pt idx="158">
                  <c:v>9.7873922647361902E-3</c:v>
                </c:pt>
                <c:pt idx="159">
                  <c:v>-2.0244755363151699E-2</c:v>
                </c:pt>
                <c:pt idx="160">
                  <c:v>2.1648527059676601E-2</c:v>
                </c:pt>
                <c:pt idx="161">
                  <c:v>-1.0340381662932E-2</c:v>
                </c:pt>
                <c:pt idx="162">
                  <c:v>2.0482362059112001E-2</c:v>
                </c:pt>
                <c:pt idx="163">
                  <c:v>2.58875884219978E-3</c:v>
                </c:pt>
                <c:pt idx="164">
                  <c:v>2.2279957387876199E-2</c:v>
                </c:pt>
                <c:pt idx="165">
                  <c:v>-1.0895332039245901E-2</c:v>
                </c:pt>
                <c:pt idx="166">
                  <c:v>2.10477035032639E-2</c:v>
                </c:pt>
                <c:pt idx="167">
                  <c:v>-1.03329909894797E-2</c:v>
                </c:pt>
                <c:pt idx="168">
                  <c:v>9.43869652816068E-3</c:v>
                </c:pt>
                <c:pt idx="169">
                  <c:v>1.60642460517663E-2</c:v>
                </c:pt>
                <c:pt idx="170">
                  <c:v>-2.90967008614296E-3</c:v>
                </c:pt>
                <c:pt idx="171">
                  <c:v>-6.1113515570099001E-3</c:v>
                </c:pt>
                <c:pt idx="172">
                  <c:v>-8.0278729239191306E-3</c:v>
                </c:pt>
                <c:pt idx="173">
                  <c:v>-1.7927577408241001E-3</c:v>
                </c:pt>
                <c:pt idx="174">
                  <c:v>-1.3731019708876101E-2</c:v>
                </c:pt>
                <c:pt idx="175">
                  <c:v>-2.9257774242303199E-2</c:v>
                </c:pt>
                <c:pt idx="176">
                  <c:v>-1.7860148734766702E-2</c:v>
                </c:pt>
                <c:pt idx="177">
                  <c:v>-1.13147242199628E-2</c:v>
                </c:pt>
                <c:pt idx="178">
                  <c:v>-1.29084143038021E-2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A-7245-863E-57D0F915D649}"/>
            </c:ext>
          </c:extLst>
        </c:ser>
        <c:ser>
          <c:idx val="2"/>
          <c:order val="2"/>
          <c:tx>
            <c:strRef>
              <c:f>'Delta Log money '!$F$1</c:f>
              <c:strCache>
                <c:ptCount val="1"/>
                <c:pt idx="0">
                  <c:v>Delta(Log(KRW))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'!$F$2:$F$180</c:f>
              <c:numCache>
                <c:formatCode>General</c:formatCode>
                <c:ptCount val="179"/>
                <c:pt idx="0">
                  <c:v>-2.5906246580277102E-2</c:v>
                </c:pt>
                <c:pt idx="1">
                  <c:v>-2.86560041416726E-2</c:v>
                </c:pt>
                <c:pt idx="2">
                  <c:v>-7.5625741399019102E-3</c:v>
                </c:pt>
                <c:pt idx="3">
                  <c:v>-1.9678853611838899E-2</c:v>
                </c:pt>
                <c:pt idx="4">
                  <c:v>4.0221594380302997E-2</c:v>
                </c:pt>
                <c:pt idx="5">
                  <c:v>-7.3137143466910403E-3</c:v>
                </c:pt>
                <c:pt idx="6">
                  <c:v>-3.8770615335965701E-2</c:v>
                </c:pt>
                <c:pt idx="7">
                  <c:v>-2.1707595187022501E-2</c:v>
                </c:pt>
                <c:pt idx="8">
                  <c:v>8.9890047901963798E-4</c:v>
                </c:pt>
                <c:pt idx="9">
                  <c:v>2.0002221951235001E-2</c:v>
                </c:pt>
                <c:pt idx="10">
                  <c:v>0.113069213726732</c:v>
                </c:pt>
                <c:pt idx="11">
                  <c:v>7.2279408305141707E-2</c:v>
                </c:pt>
                <c:pt idx="12">
                  <c:v>-3.9958109838680797E-2</c:v>
                </c:pt>
                <c:pt idx="13">
                  <c:v>1.6432851033864701E-2</c:v>
                </c:pt>
                <c:pt idx="14">
                  <c:v>1.52195696188606E-2</c:v>
                </c:pt>
                <c:pt idx="15">
                  <c:v>-4.5975962818631401E-2</c:v>
                </c:pt>
                <c:pt idx="16">
                  <c:v>-2.1139244885532999E-2</c:v>
                </c:pt>
                <c:pt idx="17">
                  <c:v>2.0617795189559199E-2</c:v>
                </c:pt>
                <c:pt idx="18">
                  <c:v>2.9321936669560102E-2</c:v>
                </c:pt>
                <c:pt idx="19">
                  <c:v>3.8998773294538901E-2</c:v>
                </c:pt>
                <c:pt idx="20">
                  <c:v>5.5488332095840996E-3</c:v>
                </c:pt>
                <c:pt idx="21">
                  <c:v>-2.5936250691147598E-2</c:v>
                </c:pt>
                <c:pt idx="22" formatCode="0.00E+00">
                  <c:v>-1.5972671308706101E-4</c:v>
                </c:pt>
                <c:pt idx="23">
                  <c:v>1.24437674761362E-2</c:v>
                </c:pt>
                <c:pt idx="24">
                  <c:v>-1.4649056159940201E-2</c:v>
                </c:pt>
                <c:pt idx="25">
                  <c:v>1.51476697193305E-2</c:v>
                </c:pt>
                <c:pt idx="26">
                  <c:v>1.15508829690505E-2</c:v>
                </c:pt>
                <c:pt idx="27">
                  <c:v>-1.67579670995455E-3</c:v>
                </c:pt>
                <c:pt idx="28">
                  <c:v>-5.6836020333053102E-3</c:v>
                </c:pt>
                <c:pt idx="29">
                  <c:v>1.38910334982247E-2</c:v>
                </c:pt>
                <c:pt idx="30">
                  <c:v>-4.43581263366522E-3</c:v>
                </c:pt>
                <c:pt idx="31">
                  <c:v>1.24327256619559E-2</c:v>
                </c:pt>
                <c:pt idx="32">
                  <c:v>2.5353736046402502E-2</c:v>
                </c:pt>
                <c:pt idx="33">
                  <c:v>-4.3094123101381498E-3</c:v>
                </c:pt>
                <c:pt idx="34">
                  <c:v>1.95666355015085E-2</c:v>
                </c:pt>
                <c:pt idx="35">
                  <c:v>1.7170162601085601E-2</c:v>
                </c:pt>
                <c:pt idx="36">
                  <c:v>2.0469263303881199E-2</c:v>
                </c:pt>
                <c:pt idx="37">
                  <c:v>3.8166978152793803E-2</c:v>
                </c:pt>
                <c:pt idx="38">
                  <c:v>-1.58033743546886E-2</c:v>
                </c:pt>
                <c:pt idx="39">
                  <c:v>2.4991205317618E-2</c:v>
                </c:pt>
                <c:pt idx="40">
                  <c:v>-1.13803300969337E-2</c:v>
                </c:pt>
                <c:pt idx="41">
                  <c:v>-4.07276895460029E-2</c:v>
                </c:pt>
                <c:pt idx="42">
                  <c:v>-1.8266175517727998E-2</c:v>
                </c:pt>
                <c:pt idx="43">
                  <c:v>-5.5630023717068199E-3</c:v>
                </c:pt>
                <c:pt idx="44">
                  <c:v>4.0508455104820498E-2</c:v>
                </c:pt>
                <c:pt idx="45">
                  <c:v>1.0921404293354101E-2</c:v>
                </c:pt>
                <c:pt idx="46">
                  <c:v>5.5632466751765398E-2</c:v>
                </c:pt>
                <c:pt idx="47">
                  <c:v>1.06400178214683E-2</c:v>
                </c:pt>
                <c:pt idx="48">
                  <c:v>-1.8337086899036199E-2</c:v>
                </c:pt>
                <c:pt idx="49">
                  <c:v>-2.51143968920573E-2</c:v>
                </c:pt>
                <c:pt idx="50">
                  <c:v>-2.3769914671914801E-2</c:v>
                </c:pt>
                <c:pt idx="51">
                  <c:v>2.7208471267099001E-2</c:v>
                </c:pt>
                <c:pt idx="52">
                  <c:v>1.13653424216853E-2</c:v>
                </c:pt>
                <c:pt idx="53">
                  <c:v>4.0703750095945103E-3</c:v>
                </c:pt>
                <c:pt idx="54">
                  <c:v>-1.49984145037054E-2</c:v>
                </c:pt>
                <c:pt idx="55">
                  <c:v>-8.8837977450157996E-3</c:v>
                </c:pt>
                <c:pt idx="56">
                  <c:v>1.8487711796576701E-2</c:v>
                </c:pt>
                <c:pt idx="57">
                  <c:v>2.4396911473010298E-3</c:v>
                </c:pt>
                <c:pt idx="58">
                  <c:v>-1.10976787689134E-2</c:v>
                </c:pt>
                <c:pt idx="59">
                  <c:v>-3.9514464827247402E-2</c:v>
                </c:pt>
                <c:pt idx="60">
                  <c:v>-2.7142880211525399E-2</c:v>
                </c:pt>
                <c:pt idx="61">
                  <c:v>-1.05428652922157E-3</c:v>
                </c:pt>
                <c:pt idx="62">
                  <c:v>-1.5698109134936199E-2</c:v>
                </c:pt>
                <c:pt idx="63">
                  <c:v>-2.6648887049636201E-2</c:v>
                </c:pt>
                <c:pt idx="64">
                  <c:v>-2.7781036997785301E-2</c:v>
                </c:pt>
                <c:pt idx="65">
                  <c:v>1.35434842693805E-3</c:v>
                </c:pt>
                <c:pt idx="66">
                  <c:v>1.0508599699661199E-2</c:v>
                </c:pt>
                <c:pt idx="67">
                  <c:v>6.45561589219579E-3</c:v>
                </c:pt>
                <c:pt idx="68">
                  <c:v>-2.5934931416173898E-3</c:v>
                </c:pt>
                <c:pt idx="69">
                  <c:v>-2.3176722551897701E-2</c:v>
                </c:pt>
                <c:pt idx="70">
                  <c:v>-1.36050826492813E-2</c:v>
                </c:pt>
                <c:pt idx="71">
                  <c:v>-1.92942890873775E-2</c:v>
                </c:pt>
                <c:pt idx="72">
                  <c:v>-3.2180670594767598E-2</c:v>
                </c:pt>
                <c:pt idx="73">
                  <c:v>4.1546466104502898E-3</c:v>
                </c:pt>
                <c:pt idx="74">
                  <c:v>-5.8243128297252901E-3</c:v>
                </c:pt>
                <c:pt idx="75">
                  <c:v>3.9353183575103798E-2</c:v>
                </c:pt>
                <c:pt idx="76">
                  <c:v>3.4144502272708301E-3</c:v>
                </c:pt>
                <c:pt idx="77">
                  <c:v>-6.2094718297949197E-3</c:v>
                </c:pt>
                <c:pt idx="78">
                  <c:v>1.25908879009939E-2</c:v>
                </c:pt>
                <c:pt idx="79">
                  <c:v>-1.7339296076308099E-2</c:v>
                </c:pt>
                <c:pt idx="80">
                  <c:v>-1.33477566425961E-2</c:v>
                </c:pt>
                <c:pt idx="81" formatCode="0.00E+00">
                  <c:v>-1.7185003837738601E-5</c:v>
                </c:pt>
                <c:pt idx="82">
                  <c:v>1.2407064666900801E-2</c:v>
                </c:pt>
                <c:pt idx="83">
                  <c:v>-1.54388865311246E-2</c:v>
                </c:pt>
                <c:pt idx="84">
                  <c:v>2.0451719760909998E-3</c:v>
                </c:pt>
                <c:pt idx="85">
                  <c:v>2.4244514898934501E-2</c:v>
                </c:pt>
                <c:pt idx="86">
                  <c:v>-8.5099279883262807E-3</c:v>
                </c:pt>
                <c:pt idx="87">
                  <c:v>-1.01621010012263E-2</c:v>
                </c:pt>
                <c:pt idx="88">
                  <c:v>-9.8344474496903107E-3</c:v>
                </c:pt>
                <c:pt idx="89">
                  <c:v>1.03120001786783E-2</c:v>
                </c:pt>
                <c:pt idx="90">
                  <c:v>2.2727837288380601E-2</c:v>
                </c:pt>
                <c:pt idx="91">
                  <c:v>6.8677276589239602E-3</c:v>
                </c:pt>
                <c:pt idx="92">
                  <c:v>-5.2888465634053396E-3</c:v>
                </c:pt>
                <c:pt idx="93">
                  <c:v>4.7299135541821101E-2</c:v>
                </c:pt>
                <c:pt idx="94" formatCode="0.00E+00">
                  <c:v>2.3994789817915999E-4</c:v>
                </c:pt>
                <c:pt idx="95">
                  <c:v>4.4868819780174499E-2</c:v>
                </c:pt>
                <c:pt idx="96">
                  <c:v>1.26613043860591E-2</c:v>
                </c:pt>
                <c:pt idx="97">
                  <c:v>0.111991290056023</c:v>
                </c:pt>
                <c:pt idx="98">
                  <c:v>6.53326512290597E-3</c:v>
                </c:pt>
                <c:pt idx="99">
                  <c:v>1.8299903889194401E-2</c:v>
                </c:pt>
                <c:pt idx="100">
                  <c:v>4.7919768426618603E-3</c:v>
                </c:pt>
                <c:pt idx="101">
                  <c:v>-5.7912685480543402E-3</c:v>
                </c:pt>
                <c:pt idx="102">
                  <c:v>-2.54221410358699E-2</c:v>
                </c:pt>
                <c:pt idx="103">
                  <c:v>5.5085537161051697E-2</c:v>
                </c:pt>
                <c:pt idx="104">
                  <c:v>0.12509400757827099</c:v>
                </c:pt>
                <c:pt idx="105">
                  <c:v>1.3536745489668401E-2</c:v>
                </c:pt>
                <c:pt idx="106">
                  <c:v>2.0239198023391601E-2</c:v>
                </c:pt>
                <c:pt idx="107">
                  <c:v>7.9889911115698098E-3</c:v>
                </c:pt>
                <c:pt idx="108">
                  <c:v>2.3663878956399199E-2</c:v>
                </c:pt>
                <c:pt idx="109">
                  <c:v>1.7508832365624699E-2</c:v>
                </c:pt>
                <c:pt idx="110">
                  <c:v>-7.8083874320781496E-2</c:v>
                </c:pt>
                <c:pt idx="111">
                  <c:v>-2.36621737246114E-2</c:v>
                </c:pt>
                <c:pt idx="112">
                  <c:v>2.8766348345115499E-2</c:v>
                </c:pt>
                <c:pt idx="113">
                  <c:v>1.0690020388333099E-3</c:v>
                </c:pt>
                <c:pt idx="114">
                  <c:v>-8.8514767227021503E-3</c:v>
                </c:pt>
                <c:pt idx="115">
                  <c:v>6.3182264762682303E-3</c:v>
                </c:pt>
                <c:pt idx="116">
                  <c:v>-1.5570733378171799E-2</c:v>
                </c:pt>
                <c:pt idx="117" formatCode="0.00E+00">
                  <c:v>-6.7040178730692901E-4</c:v>
                </c:pt>
                <c:pt idx="118">
                  <c:v>-1.35474317688082E-2</c:v>
                </c:pt>
                <c:pt idx="119">
                  <c:v>-2.5745049710772999E-2</c:v>
                </c:pt>
                <c:pt idx="120">
                  <c:v>-2.3444230052069401E-2</c:v>
                </c:pt>
                <c:pt idx="121">
                  <c:v>-1.1612474087776501E-2</c:v>
                </c:pt>
                <c:pt idx="122">
                  <c:v>-1.91997562688693E-2</c:v>
                </c:pt>
                <c:pt idx="123">
                  <c:v>-1.36926445776204E-2</c:v>
                </c:pt>
                <c:pt idx="124">
                  <c:v>4.4504874934266303E-2</c:v>
                </c:pt>
                <c:pt idx="125">
                  <c:v>5.8381231719624602E-2</c:v>
                </c:pt>
                <c:pt idx="126">
                  <c:v>-6.0892337099236497E-3</c:v>
                </c:pt>
                <c:pt idx="127">
                  <c:v>2.03245040804108E-2</c:v>
                </c:pt>
                <c:pt idx="128">
                  <c:v>-1.57076680522383E-3</c:v>
                </c:pt>
                <c:pt idx="129">
                  <c:v>-8.4396738246281799E-3</c:v>
                </c:pt>
                <c:pt idx="130">
                  <c:v>2.8661210428667899E-2</c:v>
                </c:pt>
                <c:pt idx="131">
                  <c:v>-8.7224683319959695E-3</c:v>
                </c:pt>
                <c:pt idx="132">
                  <c:v>5.3734039986421704E-3</c:v>
                </c:pt>
                <c:pt idx="133">
                  <c:v>3.4745102727359103E-2</c:v>
                </c:pt>
                <c:pt idx="134">
                  <c:v>-9.8673215595246298E-3</c:v>
                </c:pt>
                <c:pt idx="135">
                  <c:v>2.8227944137533701E-2</c:v>
                </c:pt>
                <c:pt idx="136">
                  <c:v>3.5972939650410901E-2</c:v>
                </c:pt>
                <c:pt idx="137" formatCode="0.00E+00">
                  <c:v>-7.1500741368968302E-4</c:v>
                </c:pt>
                <c:pt idx="138">
                  <c:v>6.7159496396933499E-2</c:v>
                </c:pt>
                <c:pt idx="139">
                  <c:v>-6.8754560596028497E-2</c:v>
                </c:pt>
                <c:pt idx="140">
                  <c:v>2.13136768198829E-3</c:v>
                </c:pt>
                <c:pt idx="141">
                  <c:v>-2.906798691816E-2</c:v>
                </c:pt>
                <c:pt idx="142">
                  <c:v>-1.43092082003067E-2</c:v>
                </c:pt>
                <c:pt idx="143">
                  <c:v>-1.16968035194436E-2</c:v>
                </c:pt>
                <c:pt idx="144">
                  <c:v>1.02675589890628E-2</c:v>
                </c:pt>
                <c:pt idx="145">
                  <c:v>2.0214573548997801E-3</c:v>
                </c:pt>
                <c:pt idx="146">
                  <c:v>8.1900142794912902E-3</c:v>
                </c:pt>
                <c:pt idx="147">
                  <c:v>-6.4073815077474502E-3</c:v>
                </c:pt>
                <c:pt idx="148">
                  <c:v>-1.5353289790981601E-2</c:v>
                </c:pt>
                <c:pt idx="149">
                  <c:v>-3.8942884913459402E-2</c:v>
                </c:pt>
                <c:pt idx="150">
                  <c:v>-1.59107662177416E-3</c:v>
                </c:pt>
                <c:pt idx="151">
                  <c:v>2.2759512609757102E-2</c:v>
                </c:pt>
                <c:pt idx="152">
                  <c:v>-7.5094220221316697E-3</c:v>
                </c:pt>
                <c:pt idx="153">
                  <c:v>-2.4582167102905401E-2</c:v>
                </c:pt>
                <c:pt idx="154">
                  <c:v>8.4756114366752993E-3</c:v>
                </c:pt>
                <c:pt idx="155">
                  <c:v>-1.32222639174202E-2</c:v>
                </c:pt>
                <c:pt idx="156">
                  <c:v>2.5595171057583199E-2</c:v>
                </c:pt>
                <c:pt idx="157">
                  <c:v>-1.2801414911281001E-2</c:v>
                </c:pt>
                <c:pt idx="158">
                  <c:v>2.6343135284045999E-2</c:v>
                </c:pt>
                <c:pt idx="159">
                  <c:v>-2.9046964778993701E-2</c:v>
                </c:pt>
                <c:pt idx="160">
                  <c:v>4.2720761442168097E-2</c:v>
                </c:pt>
                <c:pt idx="161">
                  <c:v>-1.9023171305115699E-2</c:v>
                </c:pt>
                <c:pt idx="162">
                  <c:v>1.17991038507963E-2</c:v>
                </c:pt>
                <c:pt idx="163">
                  <c:v>-2.66059210429717E-2</c:v>
                </c:pt>
                <c:pt idx="164">
                  <c:v>6.5044469596307096E-3</c:v>
                </c:pt>
                <c:pt idx="165">
                  <c:v>-1.52233306695075E-2</c:v>
                </c:pt>
                <c:pt idx="166">
                  <c:v>1.5807168531476502E-2</c:v>
                </c:pt>
                <c:pt idx="167">
                  <c:v>-1.58307581453343E-3</c:v>
                </c:pt>
                <c:pt idx="168">
                  <c:v>1.47845599388106E-2</c:v>
                </c:pt>
                <c:pt idx="169">
                  <c:v>1.50626718985309E-2</c:v>
                </c:pt>
                <c:pt idx="170">
                  <c:v>-2.9135807518971799E-2</c:v>
                </c:pt>
                <c:pt idx="171">
                  <c:v>-2.3323698564869499E-2</c:v>
                </c:pt>
                <c:pt idx="172">
                  <c:v>-1.40594794061313E-2</c:v>
                </c:pt>
                <c:pt idx="173" formatCode="0.00E+00">
                  <c:v>-9.6681623095840107E-5</c:v>
                </c:pt>
                <c:pt idx="174">
                  <c:v>-9.2276422444772504E-3</c:v>
                </c:pt>
                <c:pt idx="175">
                  <c:v>-1.9492362725292998E-2</c:v>
                </c:pt>
                <c:pt idx="176">
                  <c:v>7.7941312646583301E-3</c:v>
                </c:pt>
                <c:pt idx="177">
                  <c:v>2.1558529297975901E-2</c:v>
                </c:pt>
                <c:pt idx="178">
                  <c:v>-6.5833486645443503E-3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A-7245-863E-57D0F915D649}"/>
            </c:ext>
          </c:extLst>
        </c:ser>
        <c:ser>
          <c:idx val="3"/>
          <c:order val="3"/>
          <c:tx>
            <c:strRef>
              <c:f>'Delta Log money '!$E$1</c:f>
              <c:strCache>
                <c:ptCount val="1"/>
                <c:pt idx="0">
                  <c:v>Delta(Log(JPY))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'!$E$2:$E$180</c:f>
              <c:numCache>
                <c:formatCode>General</c:formatCode>
                <c:ptCount val="179"/>
                <c:pt idx="0">
                  <c:v>1.4300580827697499E-2</c:v>
                </c:pt>
                <c:pt idx="1">
                  <c:v>-4.4936286265933503E-2</c:v>
                </c:pt>
                <c:pt idx="2">
                  <c:v>-1.0707835150039801E-2</c:v>
                </c:pt>
                <c:pt idx="3">
                  <c:v>-3.1930796421368898E-3</c:v>
                </c:pt>
                <c:pt idx="4">
                  <c:v>2.5741611851676002E-2</c:v>
                </c:pt>
                <c:pt idx="5">
                  <c:v>9.3851590675839702E-3</c:v>
                </c:pt>
                <c:pt idx="6">
                  <c:v>-3.7903329566613998E-2</c:v>
                </c:pt>
                <c:pt idx="7">
                  <c:v>-3.54992548791042E-2</c:v>
                </c:pt>
                <c:pt idx="8">
                  <c:v>5.4510874053708101E-3</c:v>
                </c:pt>
                <c:pt idx="9">
                  <c:v>7.6790739216381397E-4</c:v>
                </c:pt>
                <c:pt idx="10">
                  <c:v>9.0397288433146997E-2</c:v>
                </c:pt>
                <c:pt idx="11">
                  <c:v>6.8887626245048003E-2</c:v>
                </c:pt>
                <c:pt idx="12">
                  <c:v>-2.9316398687209099E-2</c:v>
                </c:pt>
                <c:pt idx="13">
                  <c:v>3.0854185037593899E-2</c:v>
                </c:pt>
                <c:pt idx="14">
                  <c:v>5.3713128642236497E-3</c:v>
                </c:pt>
                <c:pt idx="15">
                  <c:v>-3.9277755600871898E-2</c:v>
                </c:pt>
                <c:pt idx="16">
                  <c:v>-1.3798397032974001E-2</c:v>
                </c:pt>
                <c:pt idx="17">
                  <c:v>3.2602171343747897E-2</c:v>
                </c:pt>
                <c:pt idx="18">
                  <c:v>1.9760024653389299E-2</c:v>
                </c:pt>
                <c:pt idx="19">
                  <c:v>5.6368736880747497E-3</c:v>
                </c:pt>
                <c:pt idx="20">
                  <c:v>2.2302326751848501E-2</c:v>
                </c:pt>
                <c:pt idx="21">
                  <c:v>-1.65964186066514E-3</c:v>
                </c:pt>
                <c:pt idx="22">
                  <c:v>3.8898486037843398E-2</c:v>
                </c:pt>
                <c:pt idx="23">
                  <c:v>3.0027061545919099E-2</c:v>
                </c:pt>
                <c:pt idx="24">
                  <c:v>-9.8935016303274299E-3</c:v>
                </c:pt>
                <c:pt idx="25">
                  <c:v>-5.2973251832879598E-3</c:v>
                </c:pt>
                <c:pt idx="26">
                  <c:v>1.08069181453176E-2</c:v>
                </c:pt>
                <c:pt idx="27">
                  <c:v>6.4292860694905602E-3</c:v>
                </c:pt>
                <c:pt idx="28">
                  <c:v>5.4443833722652704E-3</c:v>
                </c:pt>
                <c:pt idx="29">
                  <c:v>5.70649763282027E-4</c:v>
                </c:pt>
                <c:pt idx="30">
                  <c:v>-6.7939707041420102E-3</c:v>
                </c:pt>
                <c:pt idx="31">
                  <c:v>1.78230926229919E-2</c:v>
                </c:pt>
                <c:pt idx="32">
                  <c:v>2.4685566094914801E-2</c:v>
                </c:pt>
                <c:pt idx="33">
                  <c:v>-5.2410934240842998E-4</c:v>
                </c:pt>
                <c:pt idx="34">
                  <c:v>2.13784495859821E-2</c:v>
                </c:pt>
                <c:pt idx="35">
                  <c:v>1.8181181919560498E-2</c:v>
                </c:pt>
                <c:pt idx="36">
                  <c:v>1.68694586591682E-2</c:v>
                </c:pt>
                <c:pt idx="37">
                  <c:v>-6.5320496964487197E-3</c:v>
                </c:pt>
                <c:pt idx="38">
                  <c:v>-2.6381483524859899E-3</c:v>
                </c:pt>
                <c:pt idx="39">
                  <c:v>3.0199758277236199E-2</c:v>
                </c:pt>
                <c:pt idx="40" formatCode="0.00E+00">
                  <c:v>4.3823189189495798E-4</c:v>
                </c:pt>
                <c:pt idx="41">
                  <c:v>-2.7833612218795899E-2</c:v>
                </c:pt>
                <c:pt idx="42">
                  <c:v>-1.56824186937632E-2</c:v>
                </c:pt>
                <c:pt idx="43">
                  <c:v>-2.52274638953605E-2</c:v>
                </c:pt>
                <c:pt idx="44">
                  <c:v>-1.12610299967049E-2</c:v>
                </c:pt>
                <c:pt idx="45">
                  <c:v>-7.4879748218599201E-3</c:v>
                </c:pt>
                <c:pt idx="46">
                  <c:v>3.74096683797394E-2</c:v>
                </c:pt>
                <c:pt idx="47">
                  <c:v>5.0157358078823898E-3</c:v>
                </c:pt>
                <c:pt idx="48">
                  <c:v>-9.8129079691133803E-4</c:v>
                </c:pt>
                <c:pt idx="49">
                  <c:v>-6.77036381609941E-3</c:v>
                </c:pt>
                <c:pt idx="50">
                  <c:v>-2.57990806368831E-2</c:v>
                </c:pt>
                <c:pt idx="51">
                  <c:v>5.1651603199133901E-2</c:v>
                </c:pt>
                <c:pt idx="52">
                  <c:v>3.0898811045663201E-3</c:v>
                </c:pt>
                <c:pt idx="53">
                  <c:v>3.2613327632198298E-3</c:v>
                </c:pt>
                <c:pt idx="54">
                  <c:v>-5.2774786086144899E-3</c:v>
                </c:pt>
                <c:pt idx="55">
                  <c:v>-2.73009637832988E-3</c:v>
                </c:pt>
                <c:pt idx="56">
                  <c:v>1.2513273769871901E-2</c:v>
                </c:pt>
                <c:pt idx="57">
                  <c:v>1.43675186082026E-2</c:v>
                </c:pt>
                <c:pt idx="58">
                  <c:v>1.14428333091468E-2</c:v>
                </c:pt>
                <c:pt idx="59">
                  <c:v>-3.3297684417844302E-2</c:v>
                </c:pt>
                <c:pt idx="60">
                  <c:v>6.8730825630627396E-3</c:v>
                </c:pt>
                <c:pt idx="61">
                  <c:v>1.5437316355327199E-2</c:v>
                </c:pt>
                <c:pt idx="62" formatCode="0.00E+00">
                  <c:v>4.3525620536577503E-4</c:v>
                </c:pt>
                <c:pt idx="63">
                  <c:v>-2.31258365993403E-2</c:v>
                </c:pt>
                <c:pt idx="64">
                  <c:v>-1.9689425424042301E-2</c:v>
                </c:pt>
                <c:pt idx="65">
                  <c:v>7.4778783263260698E-3</c:v>
                </c:pt>
                <c:pt idx="66">
                  <c:v>1.28998777518961E-2</c:v>
                </c:pt>
                <c:pt idx="67">
                  <c:v>2.8783162931622602E-3</c:v>
                </c:pt>
                <c:pt idx="68">
                  <c:v>1.46263709911452E-2</c:v>
                </c:pt>
                <c:pt idx="69">
                  <c:v>1.3374922180085E-2</c:v>
                </c:pt>
                <c:pt idx="70">
                  <c:v>3.8462499041784799E-3</c:v>
                </c:pt>
                <c:pt idx="71">
                  <c:v>-5.1704029332366704E-3</c:v>
                </c:pt>
                <c:pt idx="72">
                  <c:v>9.4679307243161802E-4</c:v>
                </c:pt>
                <c:pt idx="73">
                  <c:v>-5.2056950614236498E-3</c:v>
                </c:pt>
                <c:pt idx="74">
                  <c:v>1.43526881366318E-2</c:v>
                </c:pt>
                <c:pt idx="75">
                  <c:v>5.9780727539600099E-3</c:v>
                </c:pt>
                <c:pt idx="76">
                  <c:v>1.38959918090942E-2</c:v>
                </c:pt>
                <c:pt idx="77">
                  <c:v>5.9430824160058302E-3</c:v>
                </c:pt>
                <c:pt idx="78">
                  <c:v>5.10013727897363E-3</c:v>
                </c:pt>
                <c:pt idx="79">
                  <c:v>1.4546925423539699E-3</c:v>
                </c:pt>
                <c:pt idx="80" formatCode="0.00E+00">
                  <c:v>4.5657324796444202E-5</c:v>
                </c:pt>
                <c:pt idx="81">
                  <c:v>7.3701531167173996E-3</c:v>
                </c:pt>
                <c:pt idx="82">
                  <c:v>2.2030298249886102E-2</c:v>
                </c:pt>
                <c:pt idx="83">
                  <c:v>-1.5931506162338801E-3</c:v>
                </c:pt>
                <c:pt idx="84">
                  <c:v>4.4665723282459897E-3</c:v>
                </c:pt>
                <c:pt idx="85">
                  <c:v>-9.4034736874499796E-3</c:v>
                </c:pt>
                <c:pt idx="86">
                  <c:v>1.7561635687575201E-2</c:v>
                </c:pt>
                <c:pt idx="87">
                  <c:v>8.2913867827176801E-3</c:v>
                </c:pt>
                <c:pt idx="88">
                  <c:v>6.2805158256908902E-3</c:v>
                </c:pt>
                <c:pt idx="89">
                  <c:v>1.09888195415842E-2</c:v>
                </c:pt>
                <c:pt idx="90">
                  <c:v>-3.4867879779807397E-2</c:v>
                </c:pt>
                <c:pt idx="91">
                  <c:v>-1.3584838569080701E-3</c:v>
                </c:pt>
                <c:pt idx="92">
                  <c:v>1.67621644609399E-2</c:v>
                </c:pt>
                <c:pt idx="93">
                  <c:v>1.9956216360608198E-3</c:v>
                </c:pt>
                <c:pt idx="94">
                  <c:v>-2.2632222032683601E-3</c:v>
                </c:pt>
                <c:pt idx="95">
                  <c:v>-7.5680035819347697E-3</c:v>
                </c:pt>
                <c:pt idx="96">
                  <c:v>3.2023002320329401E-3</c:v>
                </c:pt>
                <c:pt idx="97">
                  <c:v>1.31579248583362E-2</c:v>
                </c:pt>
                <c:pt idx="98">
                  <c:v>1.6895545597059001E-2</c:v>
                </c:pt>
                <c:pt idx="99">
                  <c:v>-1.3196325355667501E-2</c:v>
                </c:pt>
                <c:pt idx="100">
                  <c:v>3.1785804208768198E-2</c:v>
                </c:pt>
                <c:pt idx="101">
                  <c:v>9.4598039341562395E-3</c:v>
                </c:pt>
                <c:pt idx="102">
                  <c:v>-3.0621555125049101E-2</c:v>
                </c:pt>
                <c:pt idx="103">
                  <c:v>-4.7192251829807602E-2</c:v>
                </c:pt>
                <c:pt idx="104">
                  <c:v>-9.2006737332176194E-2</c:v>
                </c:pt>
                <c:pt idx="105">
                  <c:v>-7.5905971329072799E-2</c:v>
                </c:pt>
                <c:pt idx="106">
                  <c:v>-1.6696739706186601E-2</c:v>
                </c:pt>
                <c:pt idx="107">
                  <c:v>6.21082886417401E-3</c:v>
                </c:pt>
                <c:pt idx="108">
                  <c:v>-1.23838078470992E-2</c:v>
                </c:pt>
                <c:pt idx="109">
                  <c:v>6.1084712981728899E-2</c:v>
                </c:pt>
                <c:pt idx="110">
                  <c:v>1.9165725698205599E-2</c:v>
                </c:pt>
                <c:pt idx="111">
                  <c:v>1.2654720366095201E-2</c:v>
                </c:pt>
                <c:pt idx="112">
                  <c:v>2.4596461755169101E-2</c:v>
                </c:pt>
                <c:pt idx="113">
                  <c:v>-2.2667410407826199E-2</c:v>
                </c:pt>
                <c:pt idx="114">
                  <c:v>1.5645423076174201E-2</c:v>
                </c:pt>
                <c:pt idx="115">
                  <c:v>-1.15559417023947E-2</c:v>
                </c:pt>
                <c:pt idx="116">
                  <c:v>6.4576859381242401E-3</c:v>
                </c:pt>
                <c:pt idx="117">
                  <c:v>-5.4131889083874904E-3</c:v>
                </c:pt>
                <c:pt idx="118">
                  <c:v>-6.58785858011335E-3</c:v>
                </c:pt>
                <c:pt idx="119">
                  <c:v>1.0223699931902501E-2</c:v>
                </c:pt>
                <c:pt idx="120">
                  <c:v>-4.91443128549491E-2</c:v>
                </c:pt>
                <c:pt idx="121">
                  <c:v>1.2795217371799301E-2</c:v>
                </c:pt>
                <c:pt idx="122">
                  <c:v>2.8760497412772399E-2</c:v>
                </c:pt>
                <c:pt idx="123">
                  <c:v>-7.1740243856902794E-2</c:v>
                </c:pt>
                <c:pt idx="124">
                  <c:v>-1.12138626441993E-2</c:v>
                </c:pt>
                <c:pt idx="125">
                  <c:v>2.9643486786366899E-2</c:v>
                </c:pt>
                <c:pt idx="126">
                  <c:v>-9.5248610232410193E-3</c:v>
                </c:pt>
                <c:pt idx="127">
                  <c:v>2.3374615080763699E-2</c:v>
                </c:pt>
                <c:pt idx="128">
                  <c:v>1.90912099029728E-3</c:v>
                </c:pt>
                <c:pt idx="129">
                  <c:v>-5.6977975831253901E-3</c:v>
                </c:pt>
                <c:pt idx="130">
                  <c:v>2.4132776682590999E-2</c:v>
                </c:pt>
                <c:pt idx="131">
                  <c:v>5.1664464950897902E-3</c:v>
                </c:pt>
                <c:pt idx="132">
                  <c:v>6.5314606662934E-3</c:v>
                </c:pt>
                <c:pt idx="133">
                  <c:v>2.1754766081053301E-2</c:v>
                </c:pt>
                <c:pt idx="134">
                  <c:v>4.2463946110875603E-2</c:v>
                </c:pt>
                <c:pt idx="135">
                  <c:v>1.57899676535589E-3</c:v>
                </c:pt>
                <c:pt idx="136">
                  <c:v>3.01064291111812E-2</c:v>
                </c:pt>
                <c:pt idx="137">
                  <c:v>7.5675637277861103E-3</c:v>
                </c:pt>
                <c:pt idx="138">
                  <c:v>2.30757389120466E-2</c:v>
                </c:pt>
                <c:pt idx="139">
                  <c:v>-0.107516607517868</c:v>
                </c:pt>
                <c:pt idx="140">
                  <c:v>-3.53396262497769E-2</c:v>
                </c:pt>
                <c:pt idx="141">
                  <c:v>-1.4320280616289E-3</c:v>
                </c:pt>
                <c:pt idx="142">
                  <c:v>-2.25609354963376E-2</c:v>
                </c:pt>
                <c:pt idx="143">
                  <c:v>-1.8272279212060202E-2</c:v>
                </c:pt>
                <c:pt idx="144">
                  <c:v>4.8701536519741899E-2</c:v>
                </c:pt>
                <c:pt idx="145">
                  <c:v>4.8433483342124703E-2</c:v>
                </c:pt>
                <c:pt idx="146">
                  <c:v>-1.41211124828891E-2</c:v>
                </c:pt>
                <c:pt idx="147">
                  <c:v>-4.67325531010339E-2</c:v>
                </c:pt>
                <c:pt idx="148">
                  <c:v>-2.64607916572768E-2</c:v>
                </c:pt>
                <c:pt idx="149">
                  <c:v>-2.32626021844329E-2</c:v>
                </c:pt>
                <c:pt idx="150">
                  <c:v>3.6706435097668701E-3</c:v>
                </c:pt>
                <c:pt idx="151">
                  <c:v>2.4228323825131098E-2</c:v>
                </c:pt>
                <c:pt idx="152">
                  <c:v>1.7959236525283199E-2</c:v>
                </c:pt>
                <c:pt idx="153">
                  <c:v>1.7363934995104E-2</c:v>
                </c:pt>
                <c:pt idx="154">
                  <c:v>5.34068152609306E-2</c:v>
                </c:pt>
                <c:pt idx="155">
                  <c:v>5.8602615616344202E-2</c:v>
                </c:pt>
                <c:pt idx="156">
                  <c:v>4.8398885242429301E-2</c:v>
                </c:pt>
                <c:pt idx="157">
                  <c:v>-9.6536583170880891E-3</c:v>
                </c:pt>
                <c:pt idx="158">
                  <c:v>4.2400756003312202E-2</c:v>
                </c:pt>
                <c:pt idx="159">
                  <c:v>1.0381917919489499E-2</c:v>
                </c:pt>
                <c:pt idx="160">
                  <c:v>-1.29871336527048E-2</c:v>
                </c:pt>
                <c:pt idx="161">
                  <c:v>1.1812568532966399E-2</c:v>
                </c:pt>
                <c:pt idx="162">
                  <c:v>1.7045620089479699E-3</c:v>
                </c:pt>
                <c:pt idx="163">
                  <c:v>1.55657586197551E-2</c:v>
                </c:pt>
                <c:pt idx="164">
                  <c:v>8.9493732296386207E-3</c:v>
                </c:pt>
                <c:pt idx="165">
                  <c:v>1.17484279562783E-2</c:v>
                </c:pt>
                <c:pt idx="166">
                  <c:v>5.5557766948609803E-2</c:v>
                </c:pt>
                <c:pt idx="167">
                  <c:v>-6.4947664176084902E-3</c:v>
                </c:pt>
                <c:pt idx="168">
                  <c:v>-8.5856160791069093E-3</c:v>
                </c:pt>
                <c:pt idx="169">
                  <c:v>1.8114109150992899E-2</c:v>
                </c:pt>
                <c:pt idx="170">
                  <c:v>-1.1882621774264E-3</c:v>
                </c:pt>
                <c:pt idx="171">
                  <c:v>-1.25801999834776E-2</c:v>
                </c:pt>
                <c:pt idx="172">
                  <c:v>-6.0646290044834598E-3</c:v>
                </c:pt>
                <c:pt idx="173">
                  <c:v>-4.9982944457953602E-3</c:v>
                </c:pt>
                <c:pt idx="174">
                  <c:v>-1.4389952471418599E-3</c:v>
                </c:pt>
                <c:pt idx="175">
                  <c:v>1.25193681159193E-2</c:v>
                </c:pt>
                <c:pt idx="176">
                  <c:v>-1.1733402419507899E-2</c:v>
                </c:pt>
                <c:pt idx="177">
                  <c:v>6.1047738092242697E-2</c:v>
                </c:pt>
                <c:pt idx="178">
                  <c:v>1.6440531737207401E-2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A-7245-863E-57D0F915D649}"/>
            </c:ext>
          </c:extLst>
        </c:ser>
        <c:ser>
          <c:idx val="4"/>
          <c:order val="4"/>
          <c:tx>
            <c:strRef>
              <c:f>'Delta Log money '!$G$1</c:f>
              <c:strCache>
                <c:ptCount val="1"/>
                <c:pt idx="0">
                  <c:v>Delta(Log(EUR))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'!$G$2:$G$180</c:f>
              <c:numCache>
                <c:formatCode>General</c:formatCode>
                <c:ptCount val="179"/>
                <c:pt idx="0">
                  <c:v>1.76920030064015E-3</c:v>
                </c:pt>
                <c:pt idx="1">
                  <c:v>1.9264735449191499E-3</c:v>
                </c:pt>
                <c:pt idx="2">
                  <c:v>1.9535283356611099E-2</c:v>
                </c:pt>
                <c:pt idx="3">
                  <c:v>9.7042552132587893E-3</c:v>
                </c:pt>
                <c:pt idx="4">
                  <c:v>-2.18306651490352E-3</c:v>
                </c:pt>
                <c:pt idx="5">
                  <c:v>6.6900288412740701E-3</c:v>
                </c:pt>
                <c:pt idx="6" formatCode="0.00E+00">
                  <c:v>-1.5507482391313699E-4</c:v>
                </c:pt>
                <c:pt idx="7">
                  <c:v>1.26369380840125E-2</c:v>
                </c:pt>
                <c:pt idx="8">
                  <c:v>1.1419994685948801E-2</c:v>
                </c:pt>
                <c:pt idx="9">
                  <c:v>-4.2482236550747104E-3</c:v>
                </c:pt>
                <c:pt idx="10">
                  <c:v>4.2482236550747104E-3</c:v>
                </c:pt>
                <c:pt idx="11">
                  <c:v>-1.0042689395149599E-2</c:v>
                </c:pt>
                <c:pt idx="12">
                  <c:v>-4.5984139888886099E-3</c:v>
                </c:pt>
                <c:pt idx="13">
                  <c:v>4.6079410998883802E-4</c:v>
                </c:pt>
                <c:pt idx="14">
                  <c:v>4.2905367688682002E-3</c:v>
                </c:pt>
                <c:pt idx="15">
                  <c:v>-3.0627895305457798E-3</c:v>
                </c:pt>
                <c:pt idx="16">
                  <c:v>6.7257972892828498E-3</c:v>
                </c:pt>
                <c:pt idx="17">
                  <c:v>6.6808629908325897E-3</c:v>
                </c:pt>
                <c:pt idx="18">
                  <c:v>-1.21138718629715E-3</c:v>
                </c:pt>
                <c:pt idx="19">
                  <c:v>1.6678322143722401E-2</c:v>
                </c:pt>
                <c:pt idx="20">
                  <c:v>6.9790171159958602E-3</c:v>
                </c:pt>
                <c:pt idx="21">
                  <c:v>9.4256957043558597E-3</c:v>
                </c:pt>
                <c:pt idx="22">
                  <c:v>-6.7657266467007803E-3</c:v>
                </c:pt>
                <c:pt idx="23">
                  <c:v>7.3762635195190297E-4</c:v>
                </c:pt>
                <c:pt idx="24">
                  <c:v>-2.0667264516167098E-3</c:v>
                </c:pt>
                <c:pt idx="25">
                  <c:v>6.9214619886864299E-3</c:v>
                </c:pt>
                <c:pt idx="26">
                  <c:v>1.6130218322486E-3</c:v>
                </c:pt>
                <c:pt idx="27">
                  <c:v>6.2806019642056002E-3</c:v>
                </c:pt>
                <c:pt idx="28">
                  <c:v>-1.0097400490906501E-2</c:v>
                </c:pt>
                <c:pt idx="29">
                  <c:v>6.4506894260381604E-3</c:v>
                </c:pt>
                <c:pt idx="30">
                  <c:v>-1.1697617944478301E-3</c:v>
                </c:pt>
                <c:pt idx="31">
                  <c:v>-4.3901368964405202E-4</c:v>
                </c:pt>
                <c:pt idx="32">
                  <c:v>-1.0251154152453601E-3</c:v>
                </c:pt>
                <c:pt idx="33">
                  <c:v>-1.46627592252752E-3</c:v>
                </c:pt>
                <c:pt idx="34">
                  <c:v>1.1731926847906599E-3</c:v>
                </c:pt>
                <c:pt idx="35">
                  <c:v>2.7808287221263699E-3</c:v>
                </c:pt>
                <c:pt idx="36">
                  <c:v>-3.9540214069170299E-3</c:v>
                </c:pt>
                <c:pt idx="37">
                  <c:v>-1.4684290450665599E-3</c:v>
                </c:pt>
                <c:pt idx="38">
                  <c:v>-1.8839094581966701E-2</c:v>
                </c:pt>
                <c:pt idx="39">
                  <c:v>-1.26583968719234E-2</c:v>
                </c:pt>
                <c:pt idx="40">
                  <c:v>-1.5127494526976501E-2</c:v>
                </c:pt>
                <c:pt idx="41">
                  <c:v>-4.3203276581069696E-3</c:v>
                </c:pt>
                <c:pt idx="42">
                  <c:v>4.0123510618938502E-3</c:v>
                </c:pt>
                <c:pt idx="43">
                  <c:v>-4.3216613025289204E-3</c:v>
                </c:pt>
                <c:pt idx="44">
                  <c:v>-1.2381985794907601E-3</c:v>
                </c:pt>
                <c:pt idx="45">
                  <c:v>-6.0582709566648404E-3</c:v>
                </c:pt>
                <c:pt idx="46">
                  <c:v>2.33444974119812E-3</c:v>
                </c:pt>
                <c:pt idx="47">
                  <c:v>-6.70672403941985E-3</c:v>
                </c:pt>
                <c:pt idx="48">
                  <c:v>-5.3350197149737997E-3</c:v>
                </c:pt>
                <c:pt idx="49">
                  <c:v>4.7088456181205197E-3</c:v>
                </c:pt>
                <c:pt idx="50">
                  <c:v>7.17743758407508E-3</c:v>
                </c:pt>
                <c:pt idx="51">
                  <c:v>9.59314180398896E-3</c:v>
                </c:pt>
                <c:pt idx="52">
                  <c:v>1.4522918251028701E-2</c:v>
                </c:pt>
                <c:pt idx="53">
                  <c:v>-5.9365422845222802E-3</c:v>
                </c:pt>
                <c:pt idx="54">
                  <c:v>-7.8167307349487104E-3</c:v>
                </c:pt>
                <c:pt idx="55">
                  <c:v>-2.7734994666329701E-3</c:v>
                </c:pt>
                <c:pt idx="56">
                  <c:v>7.7118843954720995E-4</c:v>
                </c:pt>
                <c:pt idx="57">
                  <c:v>1.3932706434087699E-2</c:v>
                </c:pt>
                <c:pt idx="58">
                  <c:v>-1.03928797289635E-2</c:v>
                </c:pt>
                <c:pt idx="59">
                  <c:v>-6.7828223664295802E-3</c:v>
                </c:pt>
                <c:pt idx="60">
                  <c:v>-2.0128519608583798E-3</c:v>
                </c:pt>
                <c:pt idx="61">
                  <c:v>0</c:v>
                </c:pt>
                <c:pt idx="62">
                  <c:v>1.7034460177959799E-3</c:v>
                </c:pt>
                <c:pt idx="63">
                  <c:v>1.23704979437067E-3</c:v>
                </c:pt>
                <c:pt idx="64">
                  <c:v>4.1637811717795698E-3</c:v>
                </c:pt>
                <c:pt idx="65">
                  <c:v>-1.2543718478530299E-2</c:v>
                </c:pt>
                <c:pt idx="66">
                  <c:v>3.7330887963752898E-3</c:v>
                </c:pt>
                <c:pt idx="67">
                  <c:v>2.9455102297568599E-3</c:v>
                </c:pt>
                <c:pt idx="68">
                  <c:v>-4.6450415018051101E-4</c:v>
                </c:pt>
                <c:pt idx="69">
                  <c:v>2.47486591904311E-3</c:v>
                </c:pt>
                <c:pt idx="70">
                  <c:v>-2.0103617688625999E-3</c:v>
                </c:pt>
                <c:pt idx="71">
                  <c:v>-1.0841788408078601E-3</c:v>
                </c:pt>
                <c:pt idx="72">
                  <c:v>-5.9061408861029703E-3</c:v>
                </c:pt>
                <c:pt idx="73">
                  <c:v>-6.7256060197975996E-3</c:v>
                </c:pt>
                <c:pt idx="74">
                  <c:v>-3.14366810296751E-3</c:v>
                </c:pt>
                <c:pt idx="75">
                  <c:v>1.14269068364489E-2</c:v>
                </c:pt>
                <c:pt idx="76">
                  <c:v>-2.1813657761631799E-3</c:v>
                </c:pt>
                <c:pt idx="77">
                  <c:v>-5.3174976719856399E-3</c:v>
                </c:pt>
                <c:pt idx="78">
                  <c:v>-6.4501128210098201E-3</c:v>
                </c:pt>
                <c:pt idx="79">
                  <c:v>-3.31989870967042E-3</c:v>
                </c:pt>
                <c:pt idx="80">
                  <c:v>-3.9666850901052299E-3</c:v>
                </c:pt>
                <c:pt idx="81">
                  <c:v>-1.4318672401054701E-3</c:v>
                </c:pt>
                <c:pt idx="82">
                  <c:v>-3.3490183602365399E-3</c:v>
                </c:pt>
                <c:pt idx="83">
                  <c:v>-1.07605631560834E-2</c:v>
                </c:pt>
                <c:pt idx="84">
                  <c:v>-4.0449856948954199E-3</c:v>
                </c:pt>
                <c:pt idx="85">
                  <c:v>5.01335245875401E-3</c:v>
                </c:pt>
                <c:pt idx="86">
                  <c:v>-1.5279881157114299E-2</c:v>
                </c:pt>
                <c:pt idx="87">
                  <c:v>-7.7283949576224496E-3</c:v>
                </c:pt>
                <c:pt idx="88">
                  <c:v>-2.64462964056544E-3</c:v>
                </c:pt>
                <c:pt idx="89">
                  <c:v>-8.2788315019100001E-4</c:v>
                </c:pt>
                <c:pt idx="90">
                  <c:v>1.1037094167866799E-2</c:v>
                </c:pt>
                <c:pt idx="91">
                  <c:v>-6.0800450219951098E-3</c:v>
                </c:pt>
                <c:pt idx="92">
                  <c:v>-1.37750082879847E-2</c:v>
                </c:pt>
                <c:pt idx="93">
                  <c:v>1.34453017238374E-2</c:v>
                </c:pt>
                <c:pt idx="94">
                  <c:v>-6.4511016879039698E-3</c:v>
                </c:pt>
                <c:pt idx="95">
                  <c:v>2.3291195552918802E-2</c:v>
                </c:pt>
                <c:pt idx="96">
                  <c:v>8.2344858607238999E-3</c:v>
                </c:pt>
                <c:pt idx="97">
                  <c:v>2.3833349267476499E-2</c:v>
                </c:pt>
                <c:pt idx="98">
                  <c:v>-1.6783167845953E-2</c:v>
                </c:pt>
                <c:pt idx="99">
                  <c:v>-1.6744876838369602E-2</c:v>
                </c:pt>
                <c:pt idx="100">
                  <c:v>6.4735620148761398E-3</c:v>
                </c:pt>
                <c:pt idx="101">
                  <c:v>-3.7171759973072499E-3</c:v>
                </c:pt>
                <c:pt idx="102">
                  <c:v>-1.29617646144675E-3</c:v>
                </c:pt>
                <c:pt idx="103">
                  <c:v>1.62422160308031E-2</c:v>
                </c:pt>
                <c:pt idx="104">
                  <c:v>4.9025611082937202E-2</c:v>
                </c:pt>
                <c:pt idx="105">
                  <c:v>3.4872296729799301E-3</c:v>
                </c:pt>
                <c:pt idx="106">
                  <c:v>-1.58660841607338E-2</c:v>
                </c:pt>
                <c:pt idx="107">
                  <c:v>2.87985952314904E-2</c:v>
                </c:pt>
                <c:pt idx="108">
                  <c:v>2.6857670575971002E-3</c:v>
                </c:pt>
                <c:pt idx="109">
                  <c:v>-1.1389303391931499E-2</c:v>
                </c:pt>
                <c:pt idx="110">
                  <c:v>-5.8952630868183697E-3</c:v>
                </c:pt>
                <c:pt idx="111">
                  <c:v>3.0275530240377298E-3</c:v>
                </c:pt>
                <c:pt idx="112">
                  <c:v>-2.11832429038888E-3</c:v>
                </c:pt>
                <c:pt idx="113">
                  <c:v>-3.0339829098530698E-3</c:v>
                </c:pt>
                <c:pt idx="114">
                  <c:v>-2.5861427663887398E-3</c:v>
                </c:pt>
                <c:pt idx="115">
                  <c:v>5.9230183031221397E-3</c:v>
                </c:pt>
                <c:pt idx="116">
                  <c:v>0</c:v>
                </c:pt>
                <c:pt idx="117">
                  <c:v>2.7219130671729502E-3</c:v>
                </c:pt>
                <c:pt idx="118">
                  <c:v>5.5718840034308399E-3</c:v>
                </c:pt>
                <c:pt idx="119">
                  <c:v>1.72700436372792E-2</c:v>
                </c:pt>
                <c:pt idx="120">
                  <c:v>6.4734667727511797E-3</c:v>
                </c:pt>
                <c:pt idx="121">
                  <c:v>1.3112075968142E-2</c:v>
                </c:pt>
                <c:pt idx="122">
                  <c:v>9.2206387322159595E-3</c:v>
                </c:pt>
                <c:pt idx="123">
                  <c:v>9.7046572981223708E-3</c:v>
                </c:pt>
                <c:pt idx="124">
                  <c:v>3.13180914852502E-2</c:v>
                </c:pt>
                <c:pt idx="125">
                  <c:v>2.1245521965750198E-2</c:v>
                </c:pt>
                <c:pt idx="126">
                  <c:v>5.37563450138079E-3</c:v>
                </c:pt>
                <c:pt idx="127">
                  <c:v>2.2922500833660701E-2</c:v>
                </c:pt>
                <c:pt idx="128">
                  <c:v>-2.84328971437489E-2</c:v>
                </c:pt>
                <c:pt idx="129">
                  <c:v>2.1540126799085599E-3</c:v>
                </c:pt>
                <c:pt idx="130">
                  <c:v>4.8047041225267199E-2</c:v>
                </c:pt>
                <c:pt idx="131">
                  <c:v>3.9654673006367103E-3</c:v>
                </c:pt>
                <c:pt idx="132">
                  <c:v>-1.56976975342779E-2</c:v>
                </c:pt>
                <c:pt idx="133">
                  <c:v>6.8497844559401999E-3</c:v>
                </c:pt>
                <c:pt idx="134">
                  <c:v>-7.6281965346847698E-3</c:v>
                </c:pt>
                <c:pt idx="135">
                  <c:v>3.6446439620246698E-2</c:v>
                </c:pt>
                <c:pt idx="136">
                  <c:v>3.4439512317443598E-2</c:v>
                </c:pt>
                <c:pt idx="137">
                  <c:v>2.7310742786501401E-2</c:v>
                </c:pt>
                <c:pt idx="138">
                  <c:v>4.8790164169432E-2</c:v>
                </c:pt>
                <c:pt idx="139">
                  <c:v>-6.4799993226915403E-2</c:v>
                </c:pt>
                <c:pt idx="140">
                  <c:v>-2.80035269537545E-2</c:v>
                </c:pt>
                <c:pt idx="141">
                  <c:v>-1.7226533114461701E-3</c:v>
                </c:pt>
                <c:pt idx="142">
                  <c:v>3.1968550526341702E-3</c:v>
                </c:pt>
                <c:pt idx="143">
                  <c:v>1.3897578306665799E-2</c:v>
                </c:pt>
                <c:pt idx="144">
                  <c:v>2.7806340832404702E-3</c:v>
                </c:pt>
                <c:pt idx="145">
                  <c:v>1.0859729574060901E-3</c:v>
                </c:pt>
                <c:pt idx="146">
                  <c:v>3.2508607282174299E-3</c:v>
                </c:pt>
                <c:pt idx="147">
                  <c:v>6.0085322963737697E-4</c:v>
                </c:pt>
                <c:pt idx="148">
                  <c:v>2.40240241395684E-4</c:v>
                </c:pt>
                <c:pt idx="149">
                  <c:v>0</c:v>
                </c:pt>
                <c:pt idx="150">
                  <c:v>0</c:v>
                </c:pt>
                <c:pt idx="151">
                  <c:v>-6.62772806301437E-3</c:v>
                </c:pt>
                <c:pt idx="152">
                  <c:v>-6.0470462022871297E-4</c:v>
                </c:pt>
                <c:pt idx="153">
                  <c:v>3.7432875926076102E-3</c:v>
                </c:pt>
                <c:pt idx="154">
                  <c:v>-2.5342437988516201E-3</c:v>
                </c:pt>
                <c:pt idx="155">
                  <c:v>-1.6446737291455901E-2</c:v>
                </c:pt>
                <c:pt idx="156">
                  <c:v>-1.4751078274055399E-3</c:v>
                </c:pt>
                <c:pt idx="157">
                  <c:v>3.1933213085419999E-3</c:v>
                </c:pt>
                <c:pt idx="158">
                  <c:v>5.3809595410634096E-3</c:v>
                </c:pt>
                <c:pt idx="159">
                  <c:v>-1.6974577312576698E-2</c:v>
                </c:pt>
                <c:pt idx="160">
                  <c:v>6.67658266509064E-3</c:v>
                </c:pt>
                <c:pt idx="161">
                  <c:v>-3.20908693073904E-3</c:v>
                </c:pt>
                <c:pt idx="162">
                  <c:v>2.59275409150614E-3</c:v>
                </c:pt>
                <c:pt idx="163">
                  <c:v>0</c:v>
                </c:pt>
                <c:pt idx="164">
                  <c:v>9.8595028938430794E-4</c:v>
                </c:pt>
                <c:pt idx="165">
                  <c:v>0</c:v>
                </c:pt>
                <c:pt idx="166">
                  <c:v>5.7729080057224999E-3</c:v>
                </c:pt>
                <c:pt idx="167">
                  <c:v>-4.9109982066272697E-3</c:v>
                </c:pt>
                <c:pt idx="168">
                  <c:v>7.4796498544100797E-3</c:v>
                </c:pt>
                <c:pt idx="169">
                  <c:v>3.6580945560458801E-3</c:v>
                </c:pt>
                <c:pt idx="170">
                  <c:v>-1.70544565638955E-3</c:v>
                </c:pt>
                <c:pt idx="171">
                  <c:v>-9.7584784518819901E-4</c:v>
                </c:pt>
                <c:pt idx="172">
                  <c:v>1.9507443396574199E-3</c:v>
                </c:pt>
                <c:pt idx="173">
                  <c:v>2.4330912246416101E-3</c:v>
                </c:pt>
                <c:pt idx="174">
                  <c:v>2.7907559215688302E-3</c:v>
                </c:pt>
                <c:pt idx="175">
                  <c:v>3.2661977866210402E-3</c:v>
                </c:pt>
                <c:pt idx="176">
                  <c:v>-2.4157507062763699E-4</c:v>
                </c:pt>
                <c:pt idx="177">
                  <c:v>4.3394475039051101E-3</c:v>
                </c:pt>
                <c:pt idx="178">
                  <c:v>2.4052916532077401E-4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A-7245-863E-57D0F915D649}"/>
            </c:ext>
          </c:extLst>
        </c:ser>
        <c:ser>
          <c:idx val="5"/>
          <c:order val="5"/>
          <c:tx>
            <c:strRef>
              <c:f>'Delta Log money '!$I$1</c:f>
              <c:strCache>
                <c:ptCount val="1"/>
                <c:pt idx="0">
                  <c:v>Delta(EMP)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'!$I$2:$I$180</c:f>
              <c:numCache>
                <c:formatCode>General</c:formatCode>
                <c:ptCount val="179"/>
                <c:pt idx="0">
                  <c:v>-2.83128921156608E-2</c:v>
                </c:pt>
                <c:pt idx="1">
                  <c:v>-1.70493934122691E-2</c:v>
                </c:pt>
                <c:pt idx="2">
                  <c:v>-3.2026178073682999E-3</c:v>
                </c:pt>
                <c:pt idx="3">
                  <c:v>-1.4400322725783199E-2</c:v>
                </c:pt>
                <c:pt idx="4">
                  <c:v>3.0817542201549399E-2</c:v>
                </c:pt>
                <c:pt idx="5">
                  <c:v>-7.2799997429501802E-3</c:v>
                </c:pt>
                <c:pt idx="6">
                  <c:v>-4.3357321337572002E-2</c:v>
                </c:pt>
                <c:pt idx="7">
                  <c:v>-2.8285135723741601E-2</c:v>
                </c:pt>
                <c:pt idx="8">
                  <c:v>-4.5401029644744897E-3</c:v>
                </c:pt>
                <c:pt idx="9">
                  <c:v>5.4774339442729102E-3</c:v>
                </c:pt>
                <c:pt idx="10">
                  <c:v>2.9109363951476602E-2</c:v>
                </c:pt>
                <c:pt idx="11">
                  <c:v>3.2174918503415598E-2</c:v>
                </c:pt>
                <c:pt idx="12">
                  <c:v>4.4688147428184602E-3</c:v>
                </c:pt>
                <c:pt idx="13">
                  <c:v>-1.1679418540154101E-2</c:v>
                </c:pt>
                <c:pt idx="14" formatCode="0.00E+00">
                  <c:v>-9.6558370463351002E-5</c:v>
                </c:pt>
                <c:pt idx="15">
                  <c:v>-2.2817189623998899E-2</c:v>
                </c:pt>
                <c:pt idx="16">
                  <c:v>-1.9848035308608101E-2</c:v>
                </c:pt>
                <c:pt idx="17">
                  <c:v>2.5434256671115901E-2</c:v>
                </c:pt>
                <c:pt idx="18">
                  <c:v>5.1445275526659701E-2</c:v>
                </c:pt>
                <c:pt idx="19">
                  <c:v>4.5321458812729497E-2</c:v>
                </c:pt>
                <c:pt idx="20">
                  <c:v>1.0687542571529001E-2</c:v>
                </c:pt>
                <c:pt idx="21">
                  <c:v>-1.5742780946973199E-2</c:v>
                </c:pt>
                <c:pt idx="22">
                  <c:v>-2.1457720760743801E-2</c:v>
                </c:pt>
                <c:pt idx="23">
                  <c:v>-3.4380754726126599E-4</c:v>
                </c:pt>
                <c:pt idx="24">
                  <c:v>-1.33607017425432E-2</c:v>
                </c:pt>
                <c:pt idx="25">
                  <c:v>1.72863649238044E-2</c:v>
                </c:pt>
                <c:pt idx="26">
                  <c:v>3.5102146223969802E-2</c:v>
                </c:pt>
                <c:pt idx="27">
                  <c:v>5.2451493257141803E-2</c:v>
                </c:pt>
                <c:pt idx="28">
                  <c:v>3.7353427797261501E-2</c:v>
                </c:pt>
                <c:pt idx="29">
                  <c:v>4.2783837236325298E-2</c:v>
                </c:pt>
                <c:pt idx="30">
                  <c:v>-6.04211830981211E-3</c:v>
                </c:pt>
                <c:pt idx="31">
                  <c:v>3.3466996213325897E-2</c:v>
                </c:pt>
                <c:pt idx="32">
                  <c:v>1.0986702835589E-2</c:v>
                </c:pt>
                <c:pt idx="33">
                  <c:v>2.7763743562433701E-2</c:v>
                </c:pt>
                <c:pt idx="34">
                  <c:v>-9.9028318381182406E-3</c:v>
                </c:pt>
                <c:pt idx="35">
                  <c:v>6.3546066119487293E-2</c:v>
                </c:pt>
                <c:pt idx="36">
                  <c:v>3.0269642563525399E-2</c:v>
                </c:pt>
                <c:pt idx="37">
                  <c:v>2.5751126332758299E-2</c:v>
                </c:pt>
                <c:pt idx="38">
                  <c:v>2.3683295498233399E-2</c:v>
                </c:pt>
                <c:pt idx="39">
                  <c:v>8.60389947265493E-2</c:v>
                </c:pt>
                <c:pt idx="40">
                  <c:v>-7.95847263006089E-3</c:v>
                </c:pt>
                <c:pt idx="41">
                  <c:v>-1.92737734737694E-2</c:v>
                </c:pt>
                <c:pt idx="42">
                  <c:v>-1.4101562751544399E-2</c:v>
                </c:pt>
                <c:pt idx="43">
                  <c:v>1.08394056689735E-2</c:v>
                </c:pt>
                <c:pt idx="44">
                  <c:v>4.6891104154995401E-2</c:v>
                </c:pt>
                <c:pt idx="45">
                  <c:v>2.0617361210816299E-2</c:v>
                </c:pt>
                <c:pt idx="46">
                  <c:v>-3.20936112990639E-2</c:v>
                </c:pt>
                <c:pt idx="47">
                  <c:v>2.97187958827013E-2</c:v>
                </c:pt>
                <c:pt idx="48">
                  <c:v>3.3833269298557497E-2</c:v>
                </c:pt>
                <c:pt idx="49">
                  <c:v>1.4527744111449499E-2</c:v>
                </c:pt>
                <c:pt idx="50">
                  <c:v>-5.9786853716278197E-3</c:v>
                </c:pt>
                <c:pt idx="51">
                  <c:v>4.0956040051504397E-2</c:v>
                </c:pt>
                <c:pt idx="52">
                  <c:v>2.47749698288229E-2</c:v>
                </c:pt>
                <c:pt idx="53">
                  <c:v>3.6248213844299999E-2</c:v>
                </c:pt>
                <c:pt idx="54">
                  <c:v>-8.5494242614018202E-3</c:v>
                </c:pt>
                <c:pt idx="55">
                  <c:v>3.1284854199566899E-3</c:v>
                </c:pt>
                <c:pt idx="56">
                  <c:v>7.6928008071503406E-2</c:v>
                </c:pt>
                <c:pt idx="57">
                  <c:v>8.0478795197300002E-2</c:v>
                </c:pt>
                <c:pt idx="58">
                  <c:v>-3.1111693727918798E-3</c:v>
                </c:pt>
                <c:pt idx="59">
                  <c:v>-8.8499264048814696E-3</c:v>
                </c:pt>
                <c:pt idx="60">
                  <c:v>1.6160916928580099E-2</c:v>
                </c:pt>
                <c:pt idx="61">
                  <c:v>5.7237679133936001E-2</c:v>
                </c:pt>
                <c:pt idx="62">
                  <c:v>2.2760116284288499E-2</c:v>
                </c:pt>
                <c:pt idx="63">
                  <c:v>3.4872979597387901E-3</c:v>
                </c:pt>
                <c:pt idx="64">
                  <c:v>-2.2528628897882999E-2</c:v>
                </c:pt>
                <c:pt idx="65">
                  <c:v>-2.04191415247796E-2</c:v>
                </c:pt>
                <c:pt idx="66">
                  <c:v>1.44381311001456E-2</c:v>
                </c:pt>
                <c:pt idx="67">
                  <c:v>-1.6650272520090301E-2</c:v>
                </c:pt>
                <c:pt idx="68">
                  <c:v>1.8593513688331301E-2</c:v>
                </c:pt>
                <c:pt idx="69">
                  <c:v>4.9614372304909197E-3</c:v>
                </c:pt>
                <c:pt idx="70">
                  <c:v>-5.4608817565091602E-2</c:v>
                </c:pt>
                <c:pt idx="71">
                  <c:v>-6.5199737609760201E-3</c:v>
                </c:pt>
                <c:pt idx="72">
                  <c:v>5.8278292757624597E-2</c:v>
                </c:pt>
                <c:pt idx="73">
                  <c:v>4.0456214318188098E-2</c:v>
                </c:pt>
                <c:pt idx="74">
                  <c:v>6.4530732737796401E-2</c:v>
                </c:pt>
                <c:pt idx="75">
                  <c:v>8.9499024329645002E-2</c:v>
                </c:pt>
                <c:pt idx="76">
                  <c:v>-2.9341068792176701E-2</c:v>
                </c:pt>
                <c:pt idx="77">
                  <c:v>1.8667800966689001E-2</c:v>
                </c:pt>
                <c:pt idx="78">
                  <c:v>-1.07248668581725E-2</c:v>
                </c:pt>
                <c:pt idx="79">
                  <c:v>-3.7082237395067899E-2</c:v>
                </c:pt>
                <c:pt idx="80">
                  <c:v>2.1661299815330499E-2</c:v>
                </c:pt>
                <c:pt idx="81">
                  <c:v>-2.2545611491688902E-2</c:v>
                </c:pt>
                <c:pt idx="82">
                  <c:v>-9.7765401182319703E-2</c:v>
                </c:pt>
                <c:pt idx="83">
                  <c:v>6.9368249516152697E-2</c:v>
                </c:pt>
                <c:pt idx="84">
                  <c:v>-6.6269498194922796E-2</c:v>
                </c:pt>
                <c:pt idx="85">
                  <c:v>0.114992498485708</c:v>
                </c:pt>
                <c:pt idx="86">
                  <c:v>4.8471070965618597E-2</c:v>
                </c:pt>
                <c:pt idx="87">
                  <c:v>7.3157934199086202E-3</c:v>
                </c:pt>
                <c:pt idx="88">
                  <c:v>-5.9274881495911903E-2</c:v>
                </c:pt>
                <c:pt idx="89">
                  <c:v>4.2778133436530703E-2</c:v>
                </c:pt>
                <c:pt idx="90">
                  <c:v>2.00108832206587E-2</c:v>
                </c:pt>
                <c:pt idx="91">
                  <c:v>-4.6107999662740498E-2</c:v>
                </c:pt>
                <c:pt idx="92">
                  <c:v>1.61437114013319E-2</c:v>
                </c:pt>
                <c:pt idx="93">
                  <c:v>3.3613421338545301E-3</c:v>
                </c:pt>
                <c:pt idx="94">
                  <c:v>-0.11398192726741101</c:v>
                </c:pt>
                <c:pt idx="95">
                  <c:v>-4.0958214961158902E-2</c:v>
                </c:pt>
                <c:pt idx="96">
                  <c:v>5.0687310137861999E-2</c:v>
                </c:pt>
                <c:pt idx="97">
                  <c:v>0.100151674036585</c:v>
                </c:pt>
                <c:pt idx="98">
                  <c:v>2.2574671495207998E-3</c:v>
                </c:pt>
                <c:pt idx="99">
                  <c:v>-3.4692422330660402E-2</c:v>
                </c:pt>
                <c:pt idx="100">
                  <c:v>-7.5021523772489204E-2</c:v>
                </c:pt>
                <c:pt idx="101">
                  <c:v>1.2478005542653199E-3</c:v>
                </c:pt>
                <c:pt idx="102">
                  <c:v>-3.7274066546546802E-2</c:v>
                </c:pt>
                <c:pt idx="103">
                  <c:v>-1.27710585548879E-2</c:v>
                </c:pt>
                <c:pt idx="104">
                  <c:v>-2.9058395084920401E-2</c:v>
                </c:pt>
                <c:pt idx="105">
                  <c:v>-7.5370337074679203E-2</c:v>
                </c:pt>
                <c:pt idx="106">
                  <c:v>3.2882718689044598E-3</c:v>
                </c:pt>
                <c:pt idx="107">
                  <c:v>-1.23990148262634E-2</c:v>
                </c:pt>
                <c:pt idx="108">
                  <c:v>-2.85195653571391E-3</c:v>
                </c:pt>
                <c:pt idx="109">
                  <c:v>3.9945224714480698E-2</c:v>
                </c:pt>
                <c:pt idx="110">
                  <c:v>3.5013429684264602E-2</c:v>
                </c:pt>
                <c:pt idx="111">
                  <c:v>9.2877182730705596E-2</c:v>
                </c:pt>
                <c:pt idx="112">
                  <c:v>3.87334576902858E-2</c:v>
                </c:pt>
                <c:pt idx="113">
                  <c:v>1.6591733617105801E-2</c:v>
                </c:pt>
                <c:pt idx="114">
                  <c:v>3.24193799930792E-2</c:v>
                </c:pt>
                <c:pt idx="115">
                  <c:v>-2.35736076773287E-2</c:v>
                </c:pt>
                <c:pt idx="116">
                  <c:v>8.8142815463408505E-2</c:v>
                </c:pt>
                <c:pt idx="117">
                  <c:v>-4.92151542821584E-3</c:v>
                </c:pt>
                <c:pt idx="118">
                  <c:v>-9.9056194767121797E-2</c:v>
                </c:pt>
                <c:pt idx="119">
                  <c:v>1.23275551144113E-2</c:v>
                </c:pt>
                <c:pt idx="120">
                  <c:v>-0.10550502285014</c:v>
                </c:pt>
                <c:pt idx="121">
                  <c:v>3.4326536381772903E-2</c:v>
                </c:pt>
                <c:pt idx="122">
                  <c:v>4.1021247375415702E-2</c:v>
                </c:pt>
                <c:pt idx="123">
                  <c:v>-7.8974734467115199E-2</c:v>
                </c:pt>
                <c:pt idx="124">
                  <c:v>-4.6981406667531998E-2</c:v>
                </c:pt>
                <c:pt idx="125">
                  <c:v>9.0003325449191901E-2</c:v>
                </c:pt>
                <c:pt idx="126">
                  <c:v>2.0745018569107401E-2</c:v>
                </c:pt>
                <c:pt idx="127">
                  <c:v>1.6908449320722999E-2</c:v>
                </c:pt>
                <c:pt idx="128">
                  <c:v>2.3519067255958901E-2</c:v>
                </c:pt>
                <c:pt idx="129">
                  <c:v>-5.37597754332109E-2</c:v>
                </c:pt>
                <c:pt idx="130">
                  <c:v>-3.5430949260358002E-2</c:v>
                </c:pt>
                <c:pt idx="131">
                  <c:v>-1.85829483742707E-2</c:v>
                </c:pt>
                <c:pt idx="132">
                  <c:v>3.4607287205461801E-2</c:v>
                </c:pt>
                <c:pt idx="133">
                  <c:v>4.1291449606383403E-2</c:v>
                </c:pt>
                <c:pt idx="134">
                  <c:v>4.0919679198465599E-2</c:v>
                </c:pt>
                <c:pt idx="135">
                  <c:v>9.0105788853451808E-3</c:v>
                </c:pt>
                <c:pt idx="136">
                  <c:v>4.9987903726615998E-3</c:v>
                </c:pt>
                <c:pt idx="137">
                  <c:v>3.4377732443371403E-2</c:v>
                </c:pt>
                <c:pt idx="138">
                  <c:v>2.58150914288671E-2</c:v>
                </c:pt>
                <c:pt idx="139">
                  <c:v>-0.15890226666971299</c:v>
                </c:pt>
                <c:pt idx="140">
                  <c:v>-1.7844068419424201E-2</c:v>
                </c:pt>
                <c:pt idx="141">
                  <c:v>-5.15590600331104E-2</c:v>
                </c:pt>
                <c:pt idx="142">
                  <c:v>-6.98901318349886E-2</c:v>
                </c:pt>
                <c:pt idx="143">
                  <c:v>-5.0799957298065003E-2</c:v>
                </c:pt>
                <c:pt idx="144">
                  <c:v>9.3479573971203905E-2</c:v>
                </c:pt>
                <c:pt idx="145">
                  <c:v>-8.6861889994911401E-3</c:v>
                </c:pt>
                <c:pt idx="146">
                  <c:v>6.5864515609249698E-3</c:v>
                </c:pt>
                <c:pt idx="147">
                  <c:v>-4.0500276175642697E-2</c:v>
                </c:pt>
                <c:pt idx="148">
                  <c:v>-3.5754519969831103E-2</c:v>
                </c:pt>
                <c:pt idx="149">
                  <c:v>-1.2087354777477599E-2</c:v>
                </c:pt>
                <c:pt idx="150">
                  <c:v>9.7216953284175994E-3</c:v>
                </c:pt>
                <c:pt idx="151">
                  <c:v>5.2774553346437401E-3</c:v>
                </c:pt>
                <c:pt idx="152">
                  <c:v>5.8464742471108196E-3</c:v>
                </c:pt>
                <c:pt idx="153">
                  <c:v>-1.3226462464391299E-2</c:v>
                </c:pt>
                <c:pt idx="154">
                  <c:v>-3.4344699400786598E-2</c:v>
                </c:pt>
                <c:pt idx="155">
                  <c:v>1.5819220428811901E-2</c:v>
                </c:pt>
                <c:pt idx="156">
                  <c:v>6.2163492162604604E-3</c:v>
                </c:pt>
                <c:pt idx="157">
                  <c:v>-2.5117326521658798E-2</c:v>
                </c:pt>
                <c:pt idx="158">
                  <c:v>3.0532981266027801E-2</c:v>
                </c:pt>
                <c:pt idx="159">
                  <c:v>-3.2207901204748403E-2</c:v>
                </c:pt>
                <c:pt idx="160">
                  <c:v>-1.67263147704271E-2</c:v>
                </c:pt>
                <c:pt idx="161">
                  <c:v>1.33324642521057E-2</c:v>
                </c:pt>
                <c:pt idx="162">
                  <c:v>8.0485517697280705E-3</c:v>
                </c:pt>
                <c:pt idx="163">
                  <c:v>6.1638312685550201E-3</c:v>
                </c:pt>
                <c:pt idx="164">
                  <c:v>4.8195259066031101E-2</c:v>
                </c:pt>
                <c:pt idx="165">
                  <c:v>-3.73192039054471E-3</c:v>
                </c:pt>
                <c:pt idx="166">
                  <c:v>-1.19536961390974E-2</c:v>
                </c:pt>
                <c:pt idx="167">
                  <c:v>-5.5830965321482802E-2</c:v>
                </c:pt>
                <c:pt idx="168">
                  <c:v>6.3881944884781799E-2</c:v>
                </c:pt>
                <c:pt idx="169">
                  <c:v>3.21840234233918E-2</c:v>
                </c:pt>
                <c:pt idx="170">
                  <c:v>1.8099435782974401E-2</c:v>
                </c:pt>
                <c:pt idx="171">
                  <c:v>-1.00803489325051E-2</c:v>
                </c:pt>
                <c:pt idx="172">
                  <c:v>-2.69850523270804E-2</c:v>
                </c:pt>
                <c:pt idx="173">
                  <c:v>5.5131636276246603E-3</c:v>
                </c:pt>
                <c:pt idx="174">
                  <c:v>-2.0459820781806901E-2</c:v>
                </c:pt>
                <c:pt idx="175">
                  <c:v>-7.1517276215012401E-2</c:v>
                </c:pt>
                <c:pt idx="176">
                  <c:v>-1.13291317320922E-2</c:v>
                </c:pt>
                <c:pt idx="177">
                  <c:v>-1.4091907160283201E-2</c:v>
                </c:pt>
                <c:pt idx="178">
                  <c:v>-5.5668414475746698E-2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A-7245-863E-57D0F915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</a:t>
            </a:r>
            <a:r>
              <a:rPr lang="zh-CN" altLang="en-US"/>
              <a:t> </a:t>
            </a:r>
            <a:r>
              <a:rPr lang="en-US" altLang="zh-CN"/>
              <a:t>Log</a:t>
            </a:r>
            <a:r>
              <a:rPr lang="en-US" altLang="zh-CN" baseline="0"/>
              <a:t> Money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'!$C$1</c:f>
              <c:strCache>
                <c:ptCount val="1"/>
                <c:pt idx="0">
                  <c:v>Delta(Log(CNY))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'!$C$2:$C$180</c:f>
              <c:numCache>
                <c:formatCode>General</c:formatCode>
                <c:ptCount val="179"/>
                <c:pt idx="0">
                  <c:v>-2.55100971878435E-2</c:v>
                </c:pt>
                <c:pt idx="1">
                  <c:v>-1.7108036117939901E-2</c:v>
                </c:pt>
                <c:pt idx="2">
                  <c:v>-1.5662339299427101E-3</c:v>
                </c:pt>
                <c:pt idx="3">
                  <c:v>-2.91577733841932E-2</c:v>
                </c:pt>
                <c:pt idx="4">
                  <c:v>4.17782532064832E-2</c:v>
                </c:pt>
                <c:pt idx="5">
                  <c:v>-4.3153659952603904E-3</c:v>
                </c:pt>
                <c:pt idx="6">
                  <c:v>-3.8270131756999601E-2</c:v>
                </c:pt>
                <c:pt idx="7">
                  <c:v>-2.36769357417983E-2</c:v>
                </c:pt>
                <c:pt idx="8">
                  <c:v>-9.5657812622018702E-3</c:v>
                </c:pt>
                <c:pt idx="9">
                  <c:v>-3.7747224505293398E-3</c:v>
                </c:pt>
                <c:pt idx="10">
                  <c:v>5.93775511953352E-2</c:v>
                </c:pt>
                <c:pt idx="11">
                  <c:v>2.9115387072331699E-2</c:v>
                </c:pt>
                <c:pt idx="12">
                  <c:v>-2.33811253928204E-2</c:v>
                </c:pt>
                <c:pt idx="13">
                  <c:v>-1.3662743951820201E-2</c:v>
                </c:pt>
                <c:pt idx="14">
                  <c:v>-1.3107263004877899E-2</c:v>
                </c:pt>
                <c:pt idx="15">
                  <c:v>-2.3221829222350499E-2</c:v>
                </c:pt>
                <c:pt idx="16">
                  <c:v>-1.8434587681253702E-2</c:v>
                </c:pt>
                <c:pt idx="17">
                  <c:v>1.57005214414929E-2</c:v>
                </c:pt>
                <c:pt idx="18">
                  <c:v>4.5005260971516803E-2</c:v>
                </c:pt>
                <c:pt idx="19">
                  <c:v>2.8423334484170899E-2</c:v>
                </c:pt>
                <c:pt idx="20">
                  <c:v>-9.0756640342171103E-4</c:v>
                </c:pt>
                <c:pt idx="21">
                  <c:v>-9.5994390456148899E-3</c:v>
                </c:pt>
                <c:pt idx="22">
                  <c:v>-3.13376637460938E-3</c:v>
                </c:pt>
                <c:pt idx="23">
                  <c:v>-8.8957303057319893E-3</c:v>
                </c:pt>
                <c:pt idx="24">
                  <c:v>-1.65548512442024E-2</c:v>
                </c:pt>
                <c:pt idx="25">
                  <c:v>1.2654398657190801E-2</c:v>
                </c:pt>
                <c:pt idx="26">
                  <c:v>1.4533941621854601E-2</c:v>
                </c:pt>
                <c:pt idx="27">
                  <c:v>4.0518603726637202E-2</c:v>
                </c:pt>
                <c:pt idx="28">
                  <c:v>3.1465982999829598E-2</c:v>
                </c:pt>
                <c:pt idx="29">
                  <c:v>4.2787080746636397E-2</c:v>
                </c:pt>
                <c:pt idx="30">
                  <c:v>-1.5745532692587098E-2</c:v>
                </c:pt>
                <c:pt idx="31">
                  <c:v>1.62545864682184E-3</c:v>
                </c:pt>
                <c:pt idx="32" formatCode="0.00E+00">
                  <c:v>-1.80461439909241E-5</c:v>
                </c:pt>
                <c:pt idx="33">
                  <c:v>2.0010315180602801E-2</c:v>
                </c:pt>
                <c:pt idx="34">
                  <c:v>2.06752399526384E-2</c:v>
                </c:pt>
                <c:pt idx="35">
                  <c:v>4.1939988730869598E-2</c:v>
                </c:pt>
                <c:pt idx="36">
                  <c:v>1.03802584941211E-2</c:v>
                </c:pt>
                <c:pt idx="37">
                  <c:v>-5.5923813487712703E-4</c:v>
                </c:pt>
                <c:pt idx="38">
                  <c:v>-1.2099891890656101E-2</c:v>
                </c:pt>
                <c:pt idx="39">
                  <c:v>5.1080112412611699E-2</c:v>
                </c:pt>
                <c:pt idx="40">
                  <c:v>-8.0071602187810099E-3</c:v>
                </c:pt>
                <c:pt idx="41">
                  <c:v>-2.9132044594813999E-2</c:v>
                </c:pt>
                <c:pt idx="42">
                  <c:v>-1.61248423822122E-2</c:v>
                </c:pt>
                <c:pt idx="43">
                  <c:v>6.5872884414654997E-3</c:v>
                </c:pt>
                <c:pt idx="44">
                  <c:v>3.6769625904767803E-2</c:v>
                </c:pt>
                <c:pt idx="45">
                  <c:v>-4.2279975219978701E-3</c:v>
                </c:pt>
                <c:pt idx="46">
                  <c:v>5.1134396209649997E-2</c:v>
                </c:pt>
                <c:pt idx="47">
                  <c:v>1.58696269484997E-2</c:v>
                </c:pt>
                <c:pt idx="48">
                  <c:v>-3.8195535157923301E-3</c:v>
                </c:pt>
                <c:pt idx="49">
                  <c:v>-2.3737860821053398E-2</c:v>
                </c:pt>
                <c:pt idx="50">
                  <c:v>-1.44052838702813E-2</c:v>
                </c:pt>
                <c:pt idx="51">
                  <c:v>1.00760050446196E-2</c:v>
                </c:pt>
                <c:pt idx="52">
                  <c:v>2.6212257231658501E-2</c:v>
                </c:pt>
                <c:pt idx="53">
                  <c:v>4.02208922311464E-3</c:v>
                </c:pt>
                <c:pt idx="54">
                  <c:v>-1.31961177033726E-2</c:v>
                </c:pt>
                <c:pt idx="55">
                  <c:v>-2.0128401556409599E-3</c:v>
                </c:pt>
                <c:pt idx="56">
                  <c:v>2.5826356318690499E-2</c:v>
                </c:pt>
                <c:pt idx="57">
                  <c:v>5.29556779084559E-2</c:v>
                </c:pt>
                <c:pt idx="58">
                  <c:v>1.9074014490918501E-2</c:v>
                </c:pt>
                <c:pt idx="59">
                  <c:v>-2.82009326250321E-2</c:v>
                </c:pt>
                <c:pt idx="60">
                  <c:v>-1.05337952166951E-2</c:v>
                </c:pt>
                <c:pt idx="61">
                  <c:v>1.3732023993444401E-2</c:v>
                </c:pt>
                <c:pt idx="62">
                  <c:v>-1.7479884174492099E-2</c:v>
                </c:pt>
                <c:pt idx="63">
                  <c:v>-1.9600750010024402E-2</c:v>
                </c:pt>
                <c:pt idx="64">
                  <c:v>-3.77590210804215E-2</c:v>
                </c:pt>
                <c:pt idx="65">
                  <c:v>-2.85297065044459E-2</c:v>
                </c:pt>
                <c:pt idx="66">
                  <c:v>1.02550549197846E-2</c:v>
                </c:pt>
                <c:pt idx="67">
                  <c:v>-2.41728711080769E-3</c:v>
                </c:pt>
                <c:pt idx="68">
                  <c:v>-1.8517150708779798E-2</c:v>
                </c:pt>
                <c:pt idx="69">
                  <c:v>-1.9596187552392501E-2</c:v>
                </c:pt>
                <c:pt idx="70">
                  <c:v>3.1742459483372599E-3</c:v>
                </c:pt>
                <c:pt idx="71">
                  <c:v>1.8027167673678301E-2</c:v>
                </c:pt>
                <c:pt idx="72">
                  <c:v>-2.0585210709607199E-2</c:v>
                </c:pt>
                <c:pt idx="73">
                  <c:v>-1.55745582188804E-3</c:v>
                </c:pt>
                <c:pt idx="74">
                  <c:v>1.35141550361151E-2</c:v>
                </c:pt>
                <c:pt idx="75">
                  <c:v>5.2088281766064601E-2</c:v>
                </c:pt>
                <c:pt idx="76">
                  <c:v>-1.1161854056847E-2</c:v>
                </c:pt>
                <c:pt idx="77">
                  <c:v>-4.7470150636739197E-3</c:v>
                </c:pt>
                <c:pt idx="78">
                  <c:v>-3.55390740403694E-4</c:v>
                </c:pt>
                <c:pt idx="79">
                  <c:v>-1.3975358571038E-2</c:v>
                </c:pt>
                <c:pt idx="80">
                  <c:v>-1.7150367808463698E-2</c:v>
                </c:pt>
                <c:pt idx="81">
                  <c:v>1.40896454435424E-2</c:v>
                </c:pt>
                <c:pt idx="82">
                  <c:v>1.59691502702803E-2</c:v>
                </c:pt>
                <c:pt idx="83">
                  <c:v>-3.0632912626171498E-2</c:v>
                </c:pt>
                <c:pt idx="84">
                  <c:v>-2.74756167159773E-3</c:v>
                </c:pt>
                <c:pt idx="85">
                  <c:v>1.60270012592649E-2</c:v>
                </c:pt>
                <c:pt idx="86">
                  <c:v>2.6882370517336E-3</c:v>
                </c:pt>
                <c:pt idx="87">
                  <c:v>-1.3195826647275101E-2</c:v>
                </c:pt>
                <c:pt idx="88">
                  <c:v>-1.52603746894038E-2</c:v>
                </c:pt>
                <c:pt idx="89">
                  <c:v>1.2839413086472601E-2</c:v>
                </c:pt>
                <c:pt idx="90">
                  <c:v>4.8519459182991796E-3</c:v>
                </c:pt>
                <c:pt idx="91">
                  <c:v>6.9898284113309997E-3</c:v>
                </c:pt>
                <c:pt idx="92">
                  <c:v>6.9726090461037504E-3</c:v>
                </c:pt>
                <c:pt idx="93">
                  <c:v>3.33046077602452E-2</c:v>
                </c:pt>
                <c:pt idx="94">
                  <c:v>-2.1496662477948E-2</c:v>
                </c:pt>
                <c:pt idx="95">
                  <c:v>1.6154250548416502E-2</c:v>
                </c:pt>
                <c:pt idx="96">
                  <c:v>-2.8918230101449E-4</c:v>
                </c:pt>
                <c:pt idx="97">
                  <c:v>6.1515178706020003E-2</c:v>
                </c:pt>
                <c:pt idx="98">
                  <c:v>-1.1213348820049899E-2</c:v>
                </c:pt>
                <c:pt idx="99">
                  <c:v>-3.3127160048311802E-2</c:v>
                </c:pt>
                <c:pt idx="100">
                  <c:v>-3.1622119853129699E-3</c:v>
                </c:pt>
                <c:pt idx="101" formatCode="0.00E+00">
                  <c:v>-2.25182962107606E-4</c:v>
                </c:pt>
                <c:pt idx="102">
                  <c:v>-5.18584503639015E-2</c:v>
                </c:pt>
                <c:pt idx="103">
                  <c:v>-2.5447969829171201E-2</c:v>
                </c:pt>
                <c:pt idx="104">
                  <c:v>-2.9164070750323099E-2</c:v>
                </c:pt>
                <c:pt idx="105">
                  <c:v>-4.3415342875313699E-2</c:v>
                </c:pt>
                <c:pt idx="106">
                  <c:v>4.9708336490025297E-2</c:v>
                </c:pt>
                <c:pt idx="107">
                  <c:v>1.09757903879482E-2</c:v>
                </c:pt>
                <c:pt idx="108">
                  <c:v>-3.6014486490811598E-2</c:v>
                </c:pt>
                <c:pt idx="109">
                  <c:v>7.2567290303351397E-3</c:v>
                </c:pt>
                <c:pt idx="110">
                  <c:v>5.3241802545471702E-3</c:v>
                </c:pt>
                <c:pt idx="111">
                  <c:v>3.5945056873898797E-2</c:v>
                </c:pt>
                <c:pt idx="112">
                  <c:v>2.4515466352526001E-2</c:v>
                </c:pt>
                <c:pt idx="113">
                  <c:v>1.09084883590982E-3</c:v>
                </c:pt>
                <c:pt idx="114">
                  <c:v>1.05934193012409E-2</c:v>
                </c:pt>
                <c:pt idx="115">
                  <c:v>2.6155064091536E-2</c:v>
                </c:pt>
                <c:pt idx="116">
                  <c:v>1.6974387834795199E-2</c:v>
                </c:pt>
                <c:pt idx="117">
                  <c:v>9.2115720662753198E-3</c:v>
                </c:pt>
                <c:pt idx="118">
                  <c:v>-1.6515701446260699E-2</c:v>
                </c:pt>
                <c:pt idx="119">
                  <c:v>-4.6415722530042097E-3</c:v>
                </c:pt>
                <c:pt idx="120">
                  <c:v>-3.571229644282E-2</c:v>
                </c:pt>
                <c:pt idx="121">
                  <c:v>5.6691980071772504E-3</c:v>
                </c:pt>
                <c:pt idx="122">
                  <c:v>-1.4533864111610001E-3</c:v>
                </c:pt>
                <c:pt idx="123">
                  <c:v>-5.5052105165325001E-2</c:v>
                </c:pt>
                <c:pt idx="124" formatCode="0.00E+00">
                  <c:v>-6.6099314243617298E-5</c:v>
                </c:pt>
                <c:pt idx="125">
                  <c:v>6.0390322882006402E-2</c:v>
                </c:pt>
                <c:pt idx="126">
                  <c:v>1.5973178069214701E-2</c:v>
                </c:pt>
                <c:pt idx="127">
                  <c:v>2.9135818220539698E-2</c:v>
                </c:pt>
                <c:pt idx="128">
                  <c:v>2.2773530720713499E-2</c:v>
                </c:pt>
                <c:pt idx="129">
                  <c:v>-1.7626640488421299E-2</c:v>
                </c:pt>
                <c:pt idx="130">
                  <c:v>1.48318381627004E-2</c:v>
                </c:pt>
                <c:pt idx="131">
                  <c:v>6.5235784002435401E-3</c:v>
                </c:pt>
                <c:pt idx="132">
                  <c:v>2.4733333888646799E-3</c:v>
                </c:pt>
                <c:pt idx="133">
                  <c:v>3.1678722736028703E-2</c:v>
                </c:pt>
                <c:pt idx="134">
                  <c:v>1.7288218134281899E-2</c:v>
                </c:pt>
                <c:pt idx="135">
                  <c:v>2.2644940458812299E-2</c:v>
                </c:pt>
                <c:pt idx="136">
                  <c:v>3.5626303540404997E-2</c:v>
                </c:pt>
                <c:pt idx="137">
                  <c:v>1.7915610586569701E-2</c:v>
                </c:pt>
                <c:pt idx="138">
                  <c:v>4.27433617062523E-2</c:v>
                </c:pt>
                <c:pt idx="139">
                  <c:v>-0.10570254634619899</c:v>
                </c:pt>
                <c:pt idx="140">
                  <c:v>-3.47234089084505E-2</c:v>
                </c:pt>
                <c:pt idx="141">
                  <c:v>-1.58235408367953E-2</c:v>
                </c:pt>
                <c:pt idx="142">
                  <c:v>-2.5568999589512999E-2</c:v>
                </c:pt>
                <c:pt idx="143">
                  <c:v>-1.4950211672164501E-2</c:v>
                </c:pt>
                <c:pt idx="144">
                  <c:v>2.5557917142188202E-2</c:v>
                </c:pt>
                <c:pt idx="145">
                  <c:v>3.0535700540823599E-3</c:v>
                </c:pt>
                <c:pt idx="146">
                  <c:v>-6.3599441312334204E-4</c:v>
                </c:pt>
                <c:pt idx="147">
                  <c:v>-2.5317437240360601E-2</c:v>
                </c:pt>
                <c:pt idx="148">
                  <c:v>-2.0874206095877101E-2</c:v>
                </c:pt>
                <c:pt idx="149">
                  <c:v>-2.1071773756554401E-2</c:v>
                </c:pt>
                <c:pt idx="150">
                  <c:v>1.01398743891146E-2</c:v>
                </c:pt>
                <c:pt idx="151">
                  <c:v>3.08713942284322E-2</c:v>
                </c:pt>
                <c:pt idx="152">
                  <c:v>3.4378043786165201E-3</c:v>
                </c:pt>
                <c:pt idx="153">
                  <c:v>-1.1231309533678501E-2</c:v>
                </c:pt>
                <c:pt idx="154">
                  <c:v>2.1474375441528502E-2</c:v>
                </c:pt>
                <c:pt idx="155">
                  <c:v>-5.0789845544414501E-3</c:v>
                </c:pt>
                <c:pt idx="156">
                  <c:v>5.5913208924895904E-3</c:v>
                </c:pt>
                <c:pt idx="157">
                  <c:v>-2.94193458301171E-2</c:v>
                </c:pt>
                <c:pt idx="158">
                  <c:v>4.78124501274735E-3</c:v>
                </c:pt>
                <c:pt idx="159">
                  <c:v>-2.7848226032998E-2</c:v>
                </c:pt>
                <c:pt idx="160">
                  <c:v>1.84747585661049E-2</c:v>
                </c:pt>
                <c:pt idx="161">
                  <c:v>-1.02266874154615E-2</c:v>
                </c:pt>
                <c:pt idx="162">
                  <c:v>1.83243860587072E-2</c:v>
                </c:pt>
                <c:pt idx="163">
                  <c:v>8.2568329980103904E-4</c:v>
                </c:pt>
                <c:pt idx="164">
                  <c:v>1.8377786510504399E-2</c:v>
                </c:pt>
                <c:pt idx="165">
                  <c:v>-1.06048359709801E-2</c:v>
                </c:pt>
                <c:pt idx="166">
                  <c:v>1.8748382681286899E-2</c:v>
                </c:pt>
                <c:pt idx="167">
                  <c:v>-1.31061161574599E-2</c:v>
                </c:pt>
                <c:pt idx="168">
                  <c:v>1.09702697115601E-2</c:v>
                </c:pt>
                <c:pt idx="169">
                  <c:v>2.18295831082858E-2</c:v>
                </c:pt>
                <c:pt idx="170">
                  <c:v>1.4890542962995299E-3</c:v>
                </c:pt>
                <c:pt idx="171">
                  <c:v>-7.1360672693963102E-3</c:v>
                </c:pt>
                <c:pt idx="172">
                  <c:v>-9.0322821159785106E-3</c:v>
                </c:pt>
                <c:pt idx="173" formatCode="0.00E+00">
                  <c:v>-2.03586023068247E-4</c:v>
                </c:pt>
                <c:pt idx="174">
                  <c:v>-1.54030699933834E-2</c:v>
                </c:pt>
                <c:pt idx="175">
                  <c:v>-3.0409420158039401E-2</c:v>
                </c:pt>
                <c:pt idx="176">
                  <c:v>-1.9789229295161401E-2</c:v>
                </c:pt>
                <c:pt idx="177">
                  <c:v>-1.10714050263416E-2</c:v>
                </c:pt>
                <c:pt idx="178">
                  <c:v>-1.3771077476450099E-2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7-5B40-B9B6-5132DE1CD4BE}"/>
            </c:ext>
          </c:extLst>
        </c:ser>
        <c:ser>
          <c:idx val="1"/>
          <c:order val="1"/>
          <c:tx>
            <c:strRef>
              <c:f>'Delta Log money '!$D$1</c:f>
              <c:strCache>
                <c:ptCount val="1"/>
                <c:pt idx="0">
                  <c:v>Delta(Log(USD))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'!$D$2:$D$180</c:f>
              <c:numCache>
                <c:formatCode>General</c:formatCode>
                <c:ptCount val="179"/>
                <c:pt idx="0">
                  <c:v>-2.5472923321017402E-2</c:v>
                </c:pt>
                <c:pt idx="1">
                  <c:v>-1.7128218474707701E-2</c:v>
                </c:pt>
                <c:pt idx="2">
                  <c:v>-1.66251077361346E-3</c:v>
                </c:pt>
                <c:pt idx="3">
                  <c:v>-2.9036476115193201E-2</c:v>
                </c:pt>
                <c:pt idx="4">
                  <c:v>4.1931348127461701E-2</c:v>
                </c:pt>
                <c:pt idx="5">
                  <c:v>-4.6098204781616602E-3</c:v>
                </c:pt>
                <c:pt idx="6">
                  <c:v>-3.8349805374866E-2</c:v>
                </c:pt>
                <c:pt idx="7">
                  <c:v>-2.3420274208098599E-2</c:v>
                </c:pt>
                <c:pt idx="8">
                  <c:v>-9.5238815112554907E-3</c:v>
                </c:pt>
                <c:pt idx="9">
                  <c:v>-3.7283665026628401E-3</c:v>
                </c:pt>
                <c:pt idx="10">
                  <c:v>5.9389213608216598E-2</c:v>
                </c:pt>
                <c:pt idx="11">
                  <c:v>2.9073735926073801E-2</c:v>
                </c:pt>
                <c:pt idx="12">
                  <c:v>-2.3390952790575601E-2</c:v>
                </c:pt>
                <c:pt idx="13">
                  <c:v>-1.35919535194671E-2</c:v>
                </c:pt>
                <c:pt idx="14">
                  <c:v>-1.30943117430385E-2</c:v>
                </c:pt>
                <c:pt idx="15">
                  <c:v>-2.3204504350959401E-2</c:v>
                </c:pt>
                <c:pt idx="16">
                  <c:v>-1.83880711398293E-2</c:v>
                </c:pt>
                <c:pt idx="17">
                  <c:v>1.5581051752845399E-2</c:v>
                </c:pt>
                <c:pt idx="18">
                  <c:v>4.5001582365978697E-2</c:v>
                </c:pt>
                <c:pt idx="19">
                  <c:v>2.8478745816998802E-2</c:v>
                </c:pt>
                <c:pt idx="20">
                  <c:v>-8.1652654165081896E-4</c:v>
                </c:pt>
                <c:pt idx="21">
                  <c:v>-9.6857032333214597E-3</c:v>
                </c:pt>
                <c:pt idx="22">
                  <c:v>-3.1392012561899398E-3</c:v>
                </c:pt>
                <c:pt idx="23">
                  <c:v>-8.8091652520634299E-3</c:v>
                </c:pt>
                <c:pt idx="24">
                  <c:v>-1.6495913526974201E-2</c:v>
                </c:pt>
                <c:pt idx="25">
                  <c:v>1.24811874921731E-2</c:v>
                </c:pt>
                <c:pt idx="26">
                  <c:v>1.4642524506970201E-2</c:v>
                </c:pt>
                <c:pt idx="27">
                  <c:v>4.0465141956050901E-2</c:v>
                </c:pt>
                <c:pt idx="28">
                  <c:v>3.1540475495581699E-2</c:v>
                </c:pt>
                <c:pt idx="29">
                  <c:v>4.2726113519445198E-2</c:v>
                </c:pt>
                <c:pt idx="30">
                  <c:v>-1.57343308374575E-2</c:v>
                </c:pt>
                <c:pt idx="31">
                  <c:v>1.64436840998849E-3</c:v>
                </c:pt>
                <c:pt idx="32">
                  <c:v>0</c:v>
                </c:pt>
                <c:pt idx="33">
                  <c:v>1.9963694439563001E-2</c:v>
                </c:pt>
                <c:pt idx="34">
                  <c:v>2.0720874656174899E-2</c:v>
                </c:pt>
                <c:pt idx="35">
                  <c:v>4.1848285429045999E-2</c:v>
                </c:pt>
                <c:pt idx="36">
                  <c:v>1.02621137295559E-2</c:v>
                </c:pt>
                <c:pt idx="37">
                  <c:v>-4.08468928002226E-4</c:v>
                </c:pt>
                <c:pt idx="38">
                  <c:v>-1.20565921333222E-2</c:v>
                </c:pt>
                <c:pt idx="39">
                  <c:v>5.10520523344445E-2</c:v>
                </c:pt>
                <c:pt idx="40">
                  <c:v>-8.0216091909926495E-3</c:v>
                </c:pt>
                <c:pt idx="41">
                  <c:v>-2.9069088529475699E-2</c:v>
                </c:pt>
                <c:pt idx="42">
                  <c:v>-1.6169165639123E-2</c:v>
                </c:pt>
                <c:pt idx="43">
                  <c:v>6.60886337714078E-3</c:v>
                </c:pt>
                <c:pt idx="44">
                  <c:v>3.6779251503296501E-2</c:v>
                </c:pt>
                <c:pt idx="45">
                  <c:v>-4.2417879083631004E-3</c:v>
                </c:pt>
                <c:pt idx="46">
                  <c:v>5.1140519700026303E-2</c:v>
                </c:pt>
                <c:pt idx="47">
                  <c:v>1.59021694473672E-2</c:v>
                </c:pt>
                <c:pt idx="48">
                  <c:v>-3.8583656055804802E-3</c:v>
                </c:pt>
                <c:pt idx="49">
                  <c:v>-2.3723510056090899E-2</c:v>
                </c:pt>
                <c:pt idx="50">
                  <c:v>-1.4405393801083801E-2</c:v>
                </c:pt>
                <c:pt idx="51">
                  <c:v>1.0054222359746E-2</c:v>
                </c:pt>
                <c:pt idx="52">
                  <c:v>2.62023723940241E-2</c:v>
                </c:pt>
                <c:pt idx="53">
                  <c:v>4.1144625090943597E-3</c:v>
                </c:pt>
                <c:pt idx="54">
                  <c:v>-1.32767481293987E-2</c:v>
                </c:pt>
                <c:pt idx="55">
                  <c:v>-2.01943776820715E-3</c:v>
                </c:pt>
                <c:pt idx="56">
                  <c:v>2.5939850735841399E-2</c:v>
                </c:pt>
                <c:pt idx="57">
                  <c:v>5.2867826658619603E-2</c:v>
                </c:pt>
                <c:pt idx="58">
                  <c:v>1.9083445025776299E-2</c:v>
                </c:pt>
                <c:pt idx="59">
                  <c:v>-2.8115234765672899E-2</c:v>
                </c:pt>
                <c:pt idx="60">
                  <c:v>-1.05419987255383E-2</c:v>
                </c:pt>
                <c:pt idx="61">
                  <c:v>1.37182851439591E-2</c:v>
                </c:pt>
                <c:pt idx="62">
                  <c:v>-1.7535994385954001E-2</c:v>
                </c:pt>
                <c:pt idx="63">
                  <c:v>-1.9554032809872501E-2</c:v>
                </c:pt>
                <c:pt idx="64">
                  <c:v>-3.7759080737158397E-2</c:v>
                </c:pt>
                <c:pt idx="65">
                  <c:v>-2.2012662562758901E-2</c:v>
                </c:pt>
                <c:pt idx="66">
                  <c:v>2.5046031926087599E-2</c:v>
                </c:pt>
                <c:pt idx="67">
                  <c:v>-1.13643550332904E-3</c:v>
                </c:pt>
                <c:pt idx="68">
                  <c:v>-1.8232161817781801E-2</c:v>
                </c:pt>
                <c:pt idx="69">
                  <c:v>-1.8832948333092001E-2</c:v>
                </c:pt>
                <c:pt idx="70">
                  <c:v>4.0562698730012298E-3</c:v>
                </c:pt>
                <c:pt idx="71">
                  <c:v>1.9269914083050999E-2</c:v>
                </c:pt>
                <c:pt idx="72">
                  <c:v>-1.8747720859696601E-2</c:v>
                </c:pt>
                <c:pt idx="73">
                  <c:v>3.91466045320144E-4</c:v>
                </c:pt>
                <c:pt idx="74">
                  <c:v>1.6047969614034201E-2</c:v>
                </c:pt>
                <c:pt idx="75">
                  <c:v>5.2153112082182797E-2</c:v>
                </c:pt>
                <c:pt idx="76">
                  <c:v>-1.02891647558883E-2</c:v>
                </c:pt>
                <c:pt idx="77">
                  <c:v>-2.3420657855178499E-3</c:v>
                </c:pt>
                <c:pt idx="78">
                  <c:v>1.35660130566725E-3</c:v>
                </c:pt>
                <c:pt idx="79">
                  <c:v>-8.9131563091731907E-3</c:v>
                </c:pt>
                <c:pt idx="80">
                  <c:v>-1.3142438366343901E-2</c:v>
                </c:pt>
                <c:pt idx="81">
                  <c:v>1.8969743927076999E-2</c:v>
                </c:pt>
                <c:pt idx="82">
                  <c:v>2.1282603683231802E-2</c:v>
                </c:pt>
                <c:pt idx="83">
                  <c:v>-2.6488366555051601E-2</c:v>
                </c:pt>
                <c:pt idx="84">
                  <c:v>2.2343604131764001E-3</c:v>
                </c:pt>
                <c:pt idx="85">
                  <c:v>1.7697401788956901E-2</c:v>
                </c:pt>
                <c:pt idx="86">
                  <c:v>4.4971209185792104E-3</c:v>
                </c:pt>
                <c:pt idx="87">
                  <c:v>-6.9364439966571297E-3</c:v>
                </c:pt>
                <c:pt idx="88">
                  <c:v>-9.5706251998434206E-3</c:v>
                </c:pt>
                <c:pt idx="89">
                  <c:v>2.0259418815051E-2</c:v>
                </c:pt>
                <c:pt idx="90">
                  <c:v>5.1816709298584699E-3</c:v>
                </c:pt>
                <c:pt idx="91">
                  <c:v>1.3846007783411E-2</c:v>
                </c:pt>
                <c:pt idx="92">
                  <c:v>9.6733088844935498E-3</c:v>
                </c:pt>
                <c:pt idx="93">
                  <c:v>4.4206727090512397E-2</c:v>
                </c:pt>
                <c:pt idx="94">
                  <c:v>-1.47094754452873E-2</c:v>
                </c:pt>
                <c:pt idx="95">
                  <c:v>3.3293440980798499E-2</c:v>
                </c:pt>
                <c:pt idx="96">
                  <c:v>1.0310500464203801E-2</c:v>
                </c:pt>
                <c:pt idx="97">
                  <c:v>7.4824806891683998E-2</c:v>
                </c:pt>
                <c:pt idx="98">
                  <c:v>-9.1171560790347301E-4</c:v>
                </c:pt>
                <c:pt idx="99">
                  <c:v>-2.9100814501936099E-2</c:v>
                </c:pt>
                <c:pt idx="100">
                  <c:v>7.5879996116872397E-3</c:v>
                </c:pt>
                <c:pt idx="101">
                  <c:v>8.8660374584234401E-3</c:v>
                </c:pt>
                <c:pt idx="102">
                  <c:v>-5.4090029928443403E-2</c:v>
                </c:pt>
                <c:pt idx="103">
                  <c:v>-2.34582717772857E-2</c:v>
                </c:pt>
                <c:pt idx="104">
                  <c:v>-2.90332083582685E-2</c:v>
                </c:pt>
                <c:pt idx="105">
                  <c:v>-4.2331277849702503E-2</c:v>
                </c:pt>
                <c:pt idx="106">
                  <c:v>4.6092180339537402E-2</c:v>
                </c:pt>
                <c:pt idx="107">
                  <c:v>1.36702123158867E-2</c:v>
                </c:pt>
                <c:pt idx="108">
                  <c:v>-3.6101704404664203E-2</c:v>
                </c:pt>
                <c:pt idx="109">
                  <c:v>7.3022636854001002E-3</c:v>
                </c:pt>
                <c:pt idx="110">
                  <c:v>5.9873523710908001E-3</c:v>
                </c:pt>
                <c:pt idx="111">
                  <c:v>3.7072579567330198E-2</c:v>
                </c:pt>
                <c:pt idx="112">
                  <c:v>2.2964377120248701E-2</c:v>
                </c:pt>
                <c:pt idx="113">
                  <c:v>1.4044187475565899E-3</c:v>
                </c:pt>
                <c:pt idx="114">
                  <c:v>1.0630972605988401E-2</c:v>
                </c:pt>
                <c:pt idx="115">
                  <c:v>2.6769434914972901E-2</c:v>
                </c:pt>
                <c:pt idx="116">
                  <c:v>1.71155843243136E-2</c:v>
                </c:pt>
                <c:pt idx="117">
                  <c:v>9.0572033185854894E-3</c:v>
                </c:pt>
                <c:pt idx="118">
                  <c:v>-1.64448831325174E-2</c:v>
                </c:pt>
                <c:pt idx="119">
                  <c:v>-4.6451696429392697E-3</c:v>
                </c:pt>
                <c:pt idx="120">
                  <c:v>-3.5919391486783497E-2</c:v>
                </c:pt>
                <c:pt idx="121">
                  <c:v>5.9880418446225398E-3</c:v>
                </c:pt>
                <c:pt idx="122">
                  <c:v>-1.06666676780237E-3</c:v>
                </c:pt>
                <c:pt idx="123">
                  <c:v>-5.5514966245402898E-2</c:v>
                </c:pt>
                <c:pt idx="124">
                  <c:v>1.12752295178975E-3</c:v>
                </c:pt>
                <c:pt idx="125">
                  <c:v>6.6691374498672296E-2</c:v>
                </c:pt>
                <c:pt idx="126">
                  <c:v>1.4339038918873901E-2</c:v>
                </c:pt>
                <c:pt idx="127">
                  <c:v>3.5424517599483098E-2</c:v>
                </c:pt>
                <c:pt idx="128">
                  <c:v>3.4309358848711301E-2</c:v>
                </c:pt>
                <c:pt idx="129">
                  <c:v>-1.53330803187139E-2</c:v>
                </c:pt>
                <c:pt idx="130">
                  <c:v>1.53330803187139E-2</c:v>
                </c:pt>
                <c:pt idx="131">
                  <c:v>1.43375080502885E-2</c:v>
                </c:pt>
                <c:pt idx="132">
                  <c:v>5.7159343964409996E-3</c:v>
                </c:pt>
                <c:pt idx="133">
                  <c:v>3.3074763699687301E-2</c:v>
                </c:pt>
                <c:pt idx="134">
                  <c:v>2.3613848108304501E-2</c:v>
                </c:pt>
                <c:pt idx="135">
                  <c:v>2.7183045176970299E-2</c:v>
                </c:pt>
                <c:pt idx="136">
                  <c:v>3.87233578633338E-2</c:v>
                </c:pt>
                <c:pt idx="137">
                  <c:v>2.1531236196797501E-2</c:v>
                </c:pt>
                <c:pt idx="138">
                  <c:v>5.1531772405530502E-2</c:v>
                </c:pt>
                <c:pt idx="139">
                  <c:v>-0.104649074438844</c:v>
                </c:pt>
                <c:pt idx="140">
                  <c:v>-3.2705987077403603E-2</c:v>
                </c:pt>
                <c:pt idx="141">
                  <c:v>-1.2716048153039399E-2</c:v>
                </c:pt>
                <c:pt idx="142">
                  <c:v>-2.6300366487147099E-2</c:v>
                </c:pt>
                <c:pt idx="143">
                  <c:v>-7.0129793245584399E-3</c:v>
                </c:pt>
                <c:pt idx="144">
                  <c:v>2.8035328281050299E-2</c:v>
                </c:pt>
                <c:pt idx="145">
                  <c:v>-5.4759515834003401E-4</c:v>
                </c:pt>
                <c:pt idx="146">
                  <c:v>0</c:v>
                </c:pt>
                <c:pt idx="147">
                  <c:v>-2.6549822718183801E-2</c:v>
                </c:pt>
                <c:pt idx="148">
                  <c:v>-2.10314686348167E-2</c:v>
                </c:pt>
                <c:pt idx="149">
                  <c:v>-1.9919436415849399E-2</c:v>
                </c:pt>
                <c:pt idx="150">
                  <c:v>7.6859842297784999E-3</c:v>
                </c:pt>
                <c:pt idx="151">
                  <c:v>3.07305410910402E-2</c:v>
                </c:pt>
                <c:pt idx="152">
                  <c:v>7.8637364602144998E-3</c:v>
                </c:pt>
                <c:pt idx="153">
                  <c:v>-7.4878672582701202E-3</c:v>
                </c:pt>
                <c:pt idx="154">
                  <c:v>1.94451863484351E-2</c:v>
                </c:pt>
                <c:pt idx="155">
                  <c:v>-3.1376917584413902E-3</c:v>
                </c:pt>
                <c:pt idx="156">
                  <c:v>4.4268263752781098E-3</c:v>
                </c:pt>
                <c:pt idx="157">
                  <c:v>-2.7332516267456201E-2</c:v>
                </c:pt>
                <c:pt idx="158">
                  <c:v>9.7873922647361902E-3</c:v>
                </c:pt>
                <c:pt idx="159">
                  <c:v>-2.0244755363151699E-2</c:v>
                </c:pt>
                <c:pt idx="160">
                  <c:v>2.1648527059676601E-2</c:v>
                </c:pt>
                <c:pt idx="161">
                  <c:v>-1.0340381662932E-2</c:v>
                </c:pt>
                <c:pt idx="162">
                  <c:v>2.0482362059112001E-2</c:v>
                </c:pt>
                <c:pt idx="163">
                  <c:v>2.58875884219978E-3</c:v>
                </c:pt>
                <c:pt idx="164">
                  <c:v>2.2279957387876199E-2</c:v>
                </c:pt>
                <c:pt idx="165">
                  <c:v>-1.0895332039245901E-2</c:v>
                </c:pt>
                <c:pt idx="166">
                  <c:v>2.10477035032639E-2</c:v>
                </c:pt>
                <c:pt idx="167">
                  <c:v>-1.03329909894797E-2</c:v>
                </c:pt>
                <c:pt idx="168">
                  <c:v>9.43869652816068E-3</c:v>
                </c:pt>
                <c:pt idx="169">
                  <c:v>1.60642460517663E-2</c:v>
                </c:pt>
                <c:pt idx="170">
                  <c:v>-2.90967008614296E-3</c:v>
                </c:pt>
                <c:pt idx="171">
                  <c:v>-6.1113515570099001E-3</c:v>
                </c:pt>
                <c:pt idx="172">
                  <c:v>-8.0278729239191306E-3</c:v>
                </c:pt>
                <c:pt idx="173">
                  <c:v>-1.7927577408241001E-3</c:v>
                </c:pt>
                <c:pt idx="174">
                  <c:v>-1.3731019708876101E-2</c:v>
                </c:pt>
                <c:pt idx="175">
                  <c:v>-2.9257774242303199E-2</c:v>
                </c:pt>
                <c:pt idx="176">
                  <c:v>-1.7860148734766702E-2</c:v>
                </c:pt>
                <c:pt idx="177">
                  <c:v>-1.13147242199628E-2</c:v>
                </c:pt>
                <c:pt idx="178">
                  <c:v>-1.29084143038021E-2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07-5B40-B9B6-5132DE1CD4BE}"/>
            </c:ext>
          </c:extLst>
        </c:ser>
        <c:ser>
          <c:idx val="2"/>
          <c:order val="2"/>
          <c:tx>
            <c:strRef>
              <c:f>'Delta Log money '!$F$1</c:f>
              <c:strCache>
                <c:ptCount val="1"/>
                <c:pt idx="0">
                  <c:v>Delta(Log(KRW))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'!$F$2:$F$180</c:f>
              <c:numCache>
                <c:formatCode>General</c:formatCode>
                <c:ptCount val="179"/>
                <c:pt idx="0">
                  <c:v>-2.5906246580277102E-2</c:v>
                </c:pt>
                <c:pt idx="1">
                  <c:v>-2.86560041416726E-2</c:v>
                </c:pt>
                <c:pt idx="2">
                  <c:v>-7.5625741399019102E-3</c:v>
                </c:pt>
                <c:pt idx="3">
                  <c:v>-1.9678853611838899E-2</c:v>
                </c:pt>
                <c:pt idx="4">
                  <c:v>4.0221594380302997E-2</c:v>
                </c:pt>
                <c:pt idx="5">
                  <c:v>-7.3137143466910403E-3</c:v>
                </c:pt>
                <c:pt idx="6">
                  <c:v>-3.8770615335965701E-2</c:v>
                </c:pt>
                <c:pt idx="7">
                  <c:v>-2.1707595187022501E-2</c:v>
                </c:pt>
                <c:pt idx="8">
                  <c:v>8.9890047901963798E-4</c:v>
                </c:pt>
                <c:pt idx="9">
                  <c:v>2.0002221951235001E-2</c:v>
                </c:pt>
                <c:pt idx="10">
                  <c:v>0.113069213726732</c:v>
                </c:pt>
                <c:pt idx="11">
                  <c:v>7.2279408305141707E-2</c:v>
                </c:pt>
                <c:pt idx="12">
                  <c:v>-3.9958109838680797E-2</c:v>
                </c:pt>
                <c:pt idx="13">
                  <c:v>1.6432851033864701E-2</c:v>
                </c:pt>
                <c:pt idx="14">
                  <c:v>1.52195696188606E-2</c:v>
                </c:pt>
                <c:pt idx="15">
                  <c:v>-4.5975962818631401E-2</c:v>
                </c:pt>
                <c:pt idx="16">
                  <c:v>-2.1139244885532999E-2</c:v>
                </c:pt>
                <c:pt idx="17">
                  <c:v>2.0617795189559199E-2</c:v>
                </c:pt>
                <c:pt idx="18">
                  <c:v>2.9321936669560102E-2</c:v>
                </c:pt>
                <c:pt idx="19">
                  <c:v>3.8998773294538901E-2</c:v>
                </c:pt>
                <c:pt idx="20">
                  <c:v>5.5488332095840996E-3</c:v>
                </c:pt>
                <c:pt idx="21">
                  <c:v>-2.5936250691147598E-2</c:v>
                </c:pt>
                <c:pt idx="22" formatCode="0.00E+00">
                  <c:v>-1.5972671308706101E-4</c:v>
                </c:pt>
                <c:pt idx="23">
                  <c:v>1.24437674761362E-2</c:v>
                </c:pt>
                <c:pt idx="24">
                  <c:v>-1.4649056159940201E-2</c:v>
                </c:pt>
                <c:pt idx="25">
                  <c:v>1.51476697193305E-2</c:v>
                </c:pt>
                <c:pt idx="26">
                  <c:v>1.15508829690505E-2</c:v>
                </c:pt>
                <c:pt idx="27">
                  <c:v>-1.67579670995455E-3</c:v>
                </c:pt>
                <c:pt idx="28">
                  <c:v>-5.6836020333053102E-3</c:v>
                </c:pt>
                <c:pt idx="29">
                  <c:v>1.38910334982247E-2</c:v>
                </c:pt>
                <c:pt idx="30">
                  <c:v>-4.43581263366522E-3</c:v>
                </c:pt>
                <c:pt idx="31">
                  <c:v>1.24327256619559E-2</c:v>
                </c:pt>
                <c:pt idx="32">
                  <c:v>2.5353736046402502E-2</c:v>
                </c:pt>
                <c:pt idx="33">
                  <c:v>-4.3094123101381498E-3</c:v>
                </c:pt>
                <c:pt idx="34">
                  <c:v>1.95666355015085E-2</c:v>
                </c:pt>
                <c:pt idx="35">
                  <c:v>1.7170162601085601E-2</c:v>
                </c:pt>
                <c:pt idx="36">
                  <c:v>2.0469263303881199E-2</c:v>
                </c:pt>
                <c:pt idx="37">
                  <c:v>3.8166978152793803E-2</c:v>
                </c:pt>
                <c:pt idx="38">
                  <c:v>-1.58033743546886E-2</c:v>
                </c:pt>
                <c:pt idx="39">
                  <c:v>2.4991205317618E-2</c:v>
                </c:pt>
                <c:pt idx="40">
                  <c:v>-1.13803300969337E-2</c:v>
                </c:pt>
                <c:pt idx="41">
                  <c:v>-4.07276895460029E-2</c:v>
                </c:pt>
                <c:pt idx="42">
                  <c:v>-1.8266175517727998E-2</c:v>
                </c:pt>
                <c:pt idx="43">
                  <c:v>-5.5630023717068199E-3</c:v>
                </c:pt>
                <c:pt idx="44">
                  <c:v>4.0508455104820498E-2</c:v>
                </c:pt>
                <c:pt idx="45">
                  <c:v>1.0921404293354101E-2</c:v>
                </c:pt>
                <c:pt idx="46">
                  <c:v>5.5632466751765398E-2</c:v>
                </c:pt>
                <c:pt idx="47">
                  <c:v>1.06400178214683E-2</c:v>
                </c:pt>
                <c:pt idx="48">
                  <c:v>-1.8337086899036199E-2</c:v>
                </c:pt>
                <c:pt idx="49">
                  <c:v>-2.51143968920573E-2</c:v>
                </c:pt>
                <c:pt idx="50">
                  <c:v>-2.3769914671914801E-2</c:v>
                </c:pt>
                <c:pt idx="51">
                  <c:v>2.7208471267099001E-2</c:v>
                </c:pt>
                <c:pt idx="52">
                  <c:v>1.13653424216853E-2</c:v>
                </c:pt>
                <c:pt idx="53">
                  <c:v>4.0703750095945103E-3</c:v>
                </c:pt>
                <c:pt idx="54">
                  <c:v>-1.49984145037054E-2</c:v>
                </c:pt>
                <c:pt idx="55">
                  <c:v>-8.8837977450157996E-3</c:v>
                </c:pt>
                <c:pt idx="56">
                  <c:v>1.8487711796576701E-2</c:v>
                </c:pt>
                <c:pt idx="57">
                  <c:v>2.4396911473010298E-3</c:v>
                </c:pt>
                <c:pt idx="58">
                  <c:v>-1.10976787689134E-2</c:v>
                </c:pt>
                <c:pt idx="59">
                  <c:v>-3.9514464827247402E-2</c:v>
                </c:pt>
                <c:pt idx="60">
                  <c:v>-2.7142880211525399E-2</c:v>
                </c:pt>
                <c:pt idx="61">
                  <c:v>-1.05428652922157E-3</c:v>
                </c:pt>
                <c:pt idx="62">
                  <c:v>-1.5698109134936199E-2</c:v>
                </c:pt>
                <c:pt idx="63">
                  <c:v>-2.6648887049636201E-2</c:v>
                </c:pt>
                <c:pt idx="64">
                  <c:v>-2.7781036997785301E-2</c:v>
                </c:pt>
                <c:pt idx="65">
                  <c:v>1.35434842693805E-3</c:v>
                </c:pt>
                <c:pt idx="66">
                  <c:v>1.0508599699661199E-2</c:v>
                </c:pt>
                <c:pt idx="67">
                  <c:v>6.45561589219579E-3</c:v>
                </c:pt>
                <c:pt idx="68">
                  <c:v>-2.5934931416173898E-3</c:v>
                </c:pt>
                <c:pt idx="69">
                  <c:v>-2.3176722551897701E-2</c:v>
                </c:pt>
                <c:pt idx="70">
                  <c:v>-1.36050826492813E-2</c:v>
                </c:pt>
                <c:pt idx="71">
                  <c:v>-1.92942890873775E-2</c:v>
                </c:pt>
                <c:pt idx="72">
                  <c:v>-3.2180670594767598E-2</c:v>
                </c:pt>
                <c:pt idx="73">
                  <c:v>4.1546466104502898E-3</c:v>
                </c:pt>
                <c:pt idx="74">
                  <c:v>-5.8243128297252901E-3</c:v>
                </c:pt>
                <c:pt idx="75">
                  <c:v>3.9353183575103798E-2</c:v>
                </c:pt>
                <c:pt idx="76">
                  <c:v>3.4144502272708301E-3</c:v>
                </c:pt>
                <c:pt idx="77">
                  <c:v>-6.2094718297949197E-3</c:v>
                </c:pt>
                <c:pt idx="78">
                  <c:v>1.25908879009939E-2</c:v>
                </c:pt>
                <c:pt idx="79">
                  <c:v>-1.7339296076308099E-2</c:v>
                </c:pt>
                <c:pt idx="80">
                  <c:v>-1.33477566425961E-2</c:v>
                </c:pt>
                <c:pt idx="81" formatCode="0.00E+00">
                  <c:v>-1.7185003837738601E-5</c:v>
                </c:pt>
                <c:pt idx="82">
                  <c:v>1.2407064666900801E-2</c:v>
                </c:pt>
                <c:pt idx="83">
                  <c:v>-1.54388865311246E-2</c:v>
                </c:pt>
                <c:pt idx="84">
                  <c:v>2.0451719760909998E-3</c:v>
                </c:pt>
                <c:pt idx="85">
                  <c:v>2.4244514898934501E-2</c:v>
                </c:pt>
                <c:pt idx="86">
                  <c:v>-8.5099279883262807E-3</c:v>
                </c:pt>
                <c:pt idx="87">
                  <c:v>-1.01621010012263E-2</c:v>
                </c:pt>
                <c:pt idx="88">
                  <c:v>-9.8344474496903107E-3</c:v>
                </c:pt>
                <c:pt idx="89">
                  <c:v>1.03120001786783E-2</c:v>
                </c:pt>
                <c:pt idx="90">
                  <c:v>2.2727837288380601E-2</c:v>
                </c:pt>
                <c:pt idx="91">
                  <c:v>6.8677276589239602E-3</c:v>
                </c:pt>
                <c:pt idx="92">
                  <c:v>-5.2888465634053396E-3</c:v>
                </c:pt>
                <c:pt idx="93">
                  <c:v>4.7299135541821101E-2</c:v>
                </c:pt>
                <c:pt idx="94" formatCode="0.00E+00">
                  <c:v>2.3994789817915999E-4</c:v>
                </c:pt>
                <c:pt idx="95">
                  <c:v>4.4868819780174499E-2</c:v>
                </c:pt>
                <c:pt idx="96">
                  <c:v>1.26613043860591E-2</c:v>
                </c:pt>
                <c:pt idx="97">
                  <c:v>0.111991290056023</c:v>
                </c:pt>
                <c:pt idx="98">
                  <c:v>6.53326512290597E-3</c:v>
                </c:pt>
                <c:pt idx="99">
                  <c:v>1.8299903889194401E-2</c:v>
                </c:pt>
                <c:pt idx="100">
                  <c:v>4.7919768426618603E-3</c:v>
                </c:pt>
                <c:pt idx="101">
                  <c:v>-5.7912685480543402E-3</c:v>
                </c:pt>
                <c:pt idx="102">
                  <c:v>-2.54221410358699E-2</c:v>
                </c:pt>
                <c:pt idx="103">
                  <c:v>5.5085537161051697E-2</c:v>
                </c:pt>
                <c:pt idx="104">
                  <c:v>0.12509400757827099</c:v>
                </c:pt>
                <c:pt idx="105">
                  <c:v>1.3536745489668401E-2</c:v>
                </c:pt>
                <c:pt idx="106">
                  <c:v>2.0239198023391601E-2</c:v>
                </c:pt>
                <c:pt idx="107">
                  <c:v>7.9889911115698098E-3</c:v>
                </c:pt>
                <c:pt idx="108">
                  <c:v>2.3663878956399199E-2</c:v>
                </c:pt>
                <c:pt idx="109">
                  <c:v>1.7508832365624699E-2</c:v>
                </c:pt>
                <c:pt idx="110">
                  <c:v>-7.8083874320781496E-2</c:v>
                </c:pt>
                <c:pt idx="111">
                  <c:v>-2.36621737246114E-2</c:v>
                </c:pt>
                <c:pt idx="112">
                  <c:v>2.8766348345115499E-2</c:v>
                </c:pt>
                <c:pt idx="113">
                  <c:v>1.0690020388333099E-3</c:v>
                </c:pt>
                <c:pt idx="114">
                  <c:v>-8.8514767227021503E-3</c:v>
                </c:pt>
                <c:pt idx="115">
                  <c:v>6.3182264762682303E-3</c:v>
                </c:pt>
                <c:pt idx="116">
                  <c:v>-1.5570733378171799E-2</c:v>
                </c:pt>
                <c:pt idx="117" formatCode="0.00E+00">
                  <c:v>-6.7040178730692901E-4</c:v>
                </c:pt>
                <c:pt idx="118">
                  <c:v>-1.35474317688082E-2</c:v>
                </c:pt>
                <c:pt idx="119">
                  <c:v>-2.5745049710772999E-2</c:v>
                </c:pt>
                <c:pt idx="120">
                  <c:v>-2.3444230052069401E-2</c:v>
                </c:pt>
                <c:pt idx="121">
                  <c:v>-1.1612474087776501E-2</c:v>
                </c:pt>
                <c:pt idx="122">
                  <c:v>-1.91997562688693E-2</c:v>
                </c:pt>
                <c:pt idx="123">
                  <c:v>-1.36926445776204E-2</c:v>
                </c:pt>
                <c:pt idx="124">
                  <c:v>4.4504874934266303E-2</c:v>
                </c:pt>
                <c:pt idx="125">
                  <c:v>5.8381231719624602E-2</c:v>
                </c:pt>
                <c:pt idx="126">
                  <c:v>-6.0892337099236497E-3</c:v>
                </c:pt>
                <c:pt idx="127">
                  <c:v>2.03245040804108E-2</c:v>
                </c:pt>
                <c:pt idx="128">
                  <c:v>-1.57076680522383E-3</c:v>
                </c:pt>
                <c:pt idx="129">
                  <c:v>-8.4396738246281799E-3</c:v>
                </c:pt>
                <c:pt idx="130">
                  <c:v>2.8661210428667899E-2</c:v>
                </c:pt>
                <c:pt idx="131">
                  <c:v>-8.7224683319959695E-3</c:v>
                </c:pt>
                <c:pt idx="132">
                  <c:v>5.3734039986421704E-3</c:v>
                </c:pt>
                <c:pt idx="133">
                  <c:v>3.4745102727359103E-2</c:v>
                </c:pt>
                <c:pt idx="134">
                  <c:v>-9.8673215595246298E-3</c:v>
                </c:pt>
                <c:pt idx="135">
                  <c:v>2.8227944137533701E-2</c:v>
                </c:pt>
                <c:pt idx="136">
                  <c:v>3.5972939650410901E-2</c:v>
                </c:pt>
                <c:pt idx="137" formatCode="0.00E+00">
                  <c:v>-7.1500741368968302E-4</c:v>
                </c:pt>
                <c:pt idx="138">
                  <c:v>6.7159496396933499E-2</c:v>
                </c:pt>
                <c:pt idx="139">
                  <c:v>-6.8754560596028497E-2</c:v>
                </c:pt>
                <c:pt idx="140">
                  <c:v>2.13136768198829E-3</c:v>
                </c:pt>
                <c:pt idx="141">
                  <c:v>-2.906798691816E-2</c:v>
                </c:pt>
                <c:pt idx="142">
                  <c:v>-1.43092082003067E-2</c:v>
                </c:pt>
                <c:pt idx="143">
                  <c:v>-1.16968035194436E-2</c:v>
                </c:pt>
                <c:pt idx="144">
                  <c:v>1.02675589890628E-2</c:v>
                </c:pt>
                <c:pt idx="145">
                  <c:v>2.0214573548997801E-3</c:v>
                </c:pt>
                <c:pt idx="146">
                  <c:v>8.1900142794912902E-3</c:v>
                </c:pt>
                <c:pt idx="147">
                  <c:v>-6.4073815077474502E-3</c:v>
                </c:pt>
                <c:pt idx="148">
                  <c:v>-1.5353289790981601E-2</c:v>
                </c:pt>
                <c:pt idx="149">
                  <c:v>-3.8942884913459402E-2</c:v>
                </c:pt>
                <c:pt idx="150">
                  <c:v>-1.59107662177416E-3</c:v>
                </c:pt>
                <c:pt idx="151">
                  <c:v>2.2759512609757102E-2</c:v>
                </c:pt>
                <c:pt idx="152">
                  <c:v>-7.5094220221316697E-3</c:v>
                </c:pt>
                <c:pt idx="153">
                  <c:v>-2.4582167102905401E-2</c:v>
                </c:pt>
                <c:pt idx="154">
                  <c:v>8.4756114366752993E-3</c:v>
                </c:pt>
                <c:pt idx="155">
                  <c:v>-1.32222639174202E-2</c:v>
                </c:pt>
                <c:pt idx="156">
                  <c:v>2.5595171057583199E-2</c:v>
                </c:pt>
                <c:pt idx="157">
                  <c:v>-1.2801414911281001E-2</c:v>
                </c:pt>
                <c:pt idx="158">
                  <c:v>2.6343135284045999E-2</c:v>
                </c:pt>
                <c:pt idx="159">
                  <c:v>-2.9046964778993701E-2</c:v>
                </c:pt>
                <c:pt idx="160">
                  <c:v>4.2720761442168097E-2</c:v>
                </c:pt>
                <c:pt idx="161">
                  <c:v>-1.9023171305115699E-2</c:v>
                </c:pt>
                <c:pt idx="162">
                  <c:v>1.17991038507963E-2</c:v>
                </c:pt>
                <c:pt idx="163">
                  <c:v>-2.66059210429717E-2</c:v>
                </c:pt>
                <c:pt idx="164">
                  <c:v>6.5044469596307096E-3</c:v>
                </c:pt>
                <c:pt idx="165">
                  <c:v>-1.52233306695075E-2</c:v>
                </c:pt>
                <c:pt idx="166">
                  <c:v>1.5807168531476502E-2</c:v>
                </c:pt>
                <c:pt idx="167">
                  <c:v>-1.58307581453343E-3</c:v>
                </c:pt>
                <c:pt idx="168">
                  <c:v>1.47845599388106E-2</c:v>
                </c:pt>
                <c:pt idx="169">
                  <c:v>1.50626718985309E-2</c:v>
                </c:pt>
                <c:pt idx="170">
                  <c:v>-2.9135807518971799E-2</c:v>
                </c:pt>
                <c:pt idx="171">
                  <c:v>-2.3323698564869499E-2</c:v>
                </c:pt>
                <c:pt idx="172">
                  <c:v>-1.40594794061313E-2</c:v>
                </c:pt>
                <c:pt idx="173" formatCode="0.00E+00">
                  <c:v>-9.6681623095840107E-5</c:v>
                </c:pt>
                <c:pt idx="174">
                  <c:v>-9.2276422444772504E-3</c:v>
                </c:pt>
                <c:pt idx="175">
                  <c:v>-1.9492362725292998E-2</c:v>
                </c:pt>
                <c:pt idx="176">
                  <c:v>7.7941312646583301E-3</c:v>
                </c:pt>
                <c:pt idx="177">
                  <c:v>2.1558529297975901E-2</c:v>
                </c:pt>
                <c:pt idx="178">
                  <c:v>-6.5833486645443503E-3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07-5B40-B9B6-5132DE1CD4BE}"/>
            </c:ext>
          </c:extLst>
        </c:ser>
        <c:ser>
          <c:idx val="3"/>
          <c:order val="3"/>
          <c:tx>
            <c:strRef>
              <c:f>'Delta Log money '!$E$1</c:f>
              <c:strCache>
                <c:ptCount val="1"/>
                <c:pt idx="0">
                  <c:v>Delta(Log(JPY))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'!$E$2:$E$180</c:f>
              <c:numCache>
                <c:formatCode>General</c:formatCode>
                <c:ptCount val="179"/>
                <c:pt idx="0">
                  <c:v>1.4300580827697499E-2</c:v>
                </c:pt>
                <c:pt idx="1">
                  <c:v>-4.4936286265933503E-2</c:v>
                </c:pt>
                <c:pt idx="2">
                  <c:v>-1.0707835150039801E-2</c:v>
                </c:pt>
                <c:pt idx="3">
                  <c:v>-3.1930796421368898E-3</c:v>
                </c:pt>
                <c:pt idx="4">
                  <c:v>2.5741611851676002E-2</c:v>
                </c:pt>
                <c:pt idx="5">
                  <c:v>9.3851590675839702E-3</c:v>
                </c:pt>
                <c:pt idx="6">
                  <c:v>-3.7903329566613998E-2</c:v>
                </c:pt>
                <c:pt idx="7">
                  <c:v>-3.54992548791042E-2</c:v>
                </c:pt>
                <c:pt idx="8">
                  <c:v>5.4510874053708101E-3</c:v>
                </c:pt>
                <c:pt idx="9">
                  <c:v>7.6790739216381397E-4</c:v>
                </c:pt>
                <c:pt idx="10">
                  <c:v>9.0397288433146997E-2</c:v>
                </c:pt>
                <c:pt idx="11">
                  <c:v>6.8887626245048003E-2</c:v>
                </c:pt>
                <c:pt idx="12">
                  <c:v>-2.9316398687209099E-2</c:v>
                </c:pt>
                <c:pt idx="13">
                  <c:v>3.0854185037593899E-2</c:v>
                </c:pt>
                <c:pt idx="14">
                  <c:v>5.3713128642236497E-3</c:v>
                </c:pt>
                <c:pt idx="15">
                  <c:v>-3.9277755600871898E-2</c:v>
                </c:pt>
                <c:pt idx="16">
                  <c:v>-1.3798397032974001E-2</c:v>
                </c:pt>
                <c:pt idx="17">
                  <c:v>3.2602171343747897E-2</c:v>
                </c:pt>
                <c:pt idx="18">
                  <c:v>1.9760024653389299E-2</c:v>
                </c:pt>
                <c:pt idx="19">
                  <c:v>5.6368736880747497E-3</c:v>
                </c:pt>
                <c:pt idx="20">
                  <c:v>2.2302326751848501E-2</c:v>
                </c:pt>
                <c:pt idx="21">
                  <c:v>-1.65964186066514E-3</c:v>
                </c:pt>
                <c:pt idx="22">
                  <c:v>3.8898486037843398E-2</c:v>
                </c:pt>
                <c:pt idx="23">
                  <c:v>3.0027061545919099E-2</c:v>
                </c:pt>
                <c:pt idx="24">
                  <c:v>-9.8935016303274299E-3</c:v>
                </c:pt>
                <c:pt idx="25">
                  <c:v>-5.2973251832879598E-3</c:v>
                </c:pt>
                <c:pt idx="26">
                  <c:v>1.08069181453176E-2</c:v>
                </c:pt>
                <c:pt idx="27">
                  <c:v>6.4292860694905602E-3</c:v>
                </c:pt>
                <c:pt idx="28">
                  <c:v>5.4443833722652704E-3</c:v>
                </c:pt>
                <c:pt idx="29">
                  <c:v>5.70649763282027E-4</c:v>
                </c:pt>
                <c:pt idx="30">
                  <c:v>-6.7939707041420102E-3</c:v>
                </c:pt>
                <c:pt idx="31">
                  <c:v>1.78230926229919E-2</c:v>
                </c:pt>
                <c:pt idx="32">
                  <c:v>2.4685566094914801E-2</c:v>
                </c:pt>
                <c:pt idx="33">
                  <c:v>-5.2410934240842998E-4</c:v>
                </c:pt>
                <c:pt idx="34">
                  <c:v>2.13784495859821E-2</c:v>
                </c:pt>
                <c:pt idx="35">
                  <c:v>1.8181181919560498E-2</c:v>
                </c:pt>
                <c:pt idx="36">
                  <c:v>1.68694586591682E-2</c:v>
                </c:pt>
                <c:pt idx="37">
                  <c:v>-6.5320496964487197E-3</c:v>
                </c:pt>
                <c:pt idx="38">
                  <c:v>-2.6381483524859899E-3</c:v>
                </c:pt>
                <c:pt idx="39">
                  <c:v>3.0199758277236199E-2</c:v>
                </c:pt>
                <c:pt idx="40" formatCode="0.00E+00">
                  <c:v>4.3823189189495798E-4</c:v>
                </c:pt>
                <c:pt idx="41">
                  <c:v>-2.7833612218795899E-2</c:v>
                </c:pt>
                <c:pt idx="42">
                  <c:v>-1.56824186937632E-2</c:v>
                </c:pt>
                <c:pt idx="43">
                  <c:v>-2.52274638953605E-2</c:v>
                </c:pt>
                <c:pt idx="44">
                  <c:v>-1.12610299967049E-2</c:v>
                </c:pt>
                <c:pt idx="45">
                  <c:v>-7.4879748218599201E-3</c:v>
                </c:pt>
                <c:pt idx="46">
                  <c:v>3.74096683797394E-2</c:v>
                </c:pt>
                <c:pt idx="47">
                  <c:v>5.0157358078823898E-3</c:v>
                </c:pt>
                <c:pt idx="48">
                  <c:v>-9.8129079691133803E-4</c:v>
                </c:pt>
                <c:pt idx="49">
                  <c:v>-6.77036381609941E-3</c:v>
                </c:pt>
                <c:pt idx="50">
                  <c:v>-2.57990806368831E-2</c:v>
                </c:pt>
                <c:pt idx="51">
                  <c:v>5.1651603199133901E-2</c:v>
                </c:pt>
                <c:pt idx="52">
                  <c:v>3.0898811045663201E-3</c:v>
                </c:pt>
                <c:pt idx="53">
                  <c:v>3.2613327632198298E-3</c:v>
                </c:pt>
                <c:pt idx="54">
                  <c:v>-5.2774786086144899E-3</c:v>
                </c:pt>
                <c:pt idx="55">
                  <c:v>-2.73009637832988E-3</c:v>
                </c:pt>
                <c:pt idx="56">
                  <c:v>1.2513273769871901E-2</c:v>
                </c:pt>
                <c:pt idx="57">
                  <c:v>1.43675186082026E-2</c:v>
                </c:pt>
                <c:pt idx="58">
                  <c:v>1.14428333091468E-2</c:v>
                </c:pt>
                <c:pt idx="59">
                  <c:v>-3.3297684417844302E-2</c:v>
                </c:pt>
                <c:pt idx="60">
                  <c:v>6.8730825630627396E-3</c:v>
                </c:pt>
                <c:pt idx="61">
                  <c:v>1.5437316355327199E-2</c:v>
                </c:pt>
                <c:pt idx="62" formatCode="0.00E+00">
                  <c:v>4.3525620536577503E-4</c:v>
                </c:pt>
                <c:pt idx="63">
                  <c:v>-2.31258365993403E-2</c:v>
                </c:pt>
                <c:pt idx="64">
                  <c:v>-1.9689425424042301E-2</c:v>
                </c:pt>
                <c:pt idx="65">
                  <c:v>7.4778783263260698E-3</c:v>
                </c:pt>
                <c:pt idx="66">
                  <c:v>1.28998777518961E-2</c:v>
                </c:pt>
                <c:pt idx="67">
                  <c:v>2.8783162931622602E-3</c:v>
                </c:pt>
                <c:pt idx="68">
                  <c:v>1.46263709911452E-2</c:v>
                </c:pt>
                <c:pt idx="69">
                  <c:v>1.3374922180085E-2</c:v>
                </c:pt>
                <c:pt idx="70">
                  <c:v>3.8462499041784799E-3</c:v>
                </c:pt>
                <c:pt idx="71">
                  <c:v>-5.1704029332366704E-3</c:v>
                </c:pt>
                <c:pt idx="72">
                  <c:v>9.4679307243161802E-4</c:v>
                </c:pt>
                <c:pt idx="73">
                  <c:v>-5.2056950614236498E-3</c:v>
                </c:pt>
                <c:pt idx="74">
                  <c:v>1.43526881366318E-2</c:v>
                </c:pt>
                <c:pt idx="75">
                  <c:v>5.9780727539600099E-3</c:v>
                </c:pt>
                <c:pt idx="76">
                  <c:v>1.38959918090942E-2</c:v>
                </c:pt>
                <c:pt idx="77">
                  <c:v>5.9430824160058302E-3</c:v>
                </c:pt>
                <c:pt idx="78">
                  <c:v>5.10013727897363E-3</c:v>
                </c:pt>
                <c:pt idx="79">
                  <c:v>1.4546925423539699E-3</c:v>
                </c:pt>
                <c:pt idx="80" formatCode="0.00E+00">
                  <c:v>4.5657324796444202E-5</c:v>
                </c:pt>
                <c:pt idx="81">
                  <c:v>7.3701531167173996E-3</c:v>
                </c:pt>
                <c:pt idx="82">
                  <c:v>2.2030298249886102E-2</c:v>
                </c:pt>
                <c:pt idx="83">
                  <c:v>-1.5931506162338801E-3</c:v>
                </c:pt>
                <c:pt idx="84">
                  <c:v>4.4665723282459897E-3</c:v>
                </c:pt>
                <c:pt idx="85">
                  <c:v>-9.4034736874499796E-3</c:v>
                </c:pt>
                <c:pt idx="86">
                  <c:v>1.7561635687575201E-2</c:v>
                </c:pt>
                <c:pt idx="87">
                  <c:v>8.2913867827176801E-3</c:v>
                </c:pt>
                <c:pt idx="88">
                  <c:v>6.2805158256908902E-3</c:v>
                </c:pt>
                <c:pt idx="89">
                  <c:v>1.09888195415842E-2</c:v>
                </c:pt>
                <c:pt idx="90">
                  <c:v>-3.4867879779807397E-2</c:v>
                </c:pt>
                <c:pt idx="91">
                  <c:v>-1.3584838569080701E-3</c:v>
                </c:pt>
                <c:pt idx="92">
                  <c:v>1.67621644609399E-2</c:v>
                </c:pt>
                <c:pt idx="93">
                  <c:v>1.9956216360608198E-3</c:v>
                </c:pt>
                <c:pt idx="94">
                  <c:v>-2.2632222032683601E-3</c:v>
                </c:pt>
                <c:pt idx="95">
                  <c:v>-7.5680035819347697E-3</c:v>
                </c:pt>
                <c:pt idx="96">
                  <c:v>3.2023002320329401E-3</c:v>
                </c:pt>
                <c:pt idx="97">
                  <c:v>1.31579248583362E-2</c:v>
                </c:pt>
                <c:pt idx="98">
                  <c:v>1.6895545597059001E-2</c:v>
                </c:pt>
                <c:pt idx="99">
                  <c:v>-1.3196325355667501E-2</c:v>
                </c:pt>
                <c:pt idx="100">
                  <c:v>3.1785804208768198E-2</c:v>
                </c:pt>
                <c:pt idx="101">
                  <c:v>9.4598039341562395E-3</c:v>
                </c:pt>
                <c:pt idx="102">
                  <c:v>-3.0621555125049101E-2</c:v>
                </c:pt>
                <c:pt idx="103">
                  <c:v>-4.7192251829807602E-2</c:v>
                </c:pt>
                <c:pt idx="104">
                  <c:v>-9.2006737332176194E-2</c:v>
                </c:pt>
                <c:pt idx="105">
                  <c:v>-7.5905971329072799E-2</c:v>
                </c:pt>
                <c:pt idx="106">
                  <c:v>-1.6696739706186601E-2</c:v>
                </c:pt>
                <c:pt idx="107">
                  <c:v>6.21082886417401E-3</c:v>
                </c:pt>
                <c:pt idx="108">
                  <c:v>-1.23838078470992E-2</c:v>
                </c:pt>
                <c:pt idx="109">
                  <c:v>6.1084712981728899E-2</c:v>
                </c:pt>
                <c:pt idx="110">
                  <c:v>1.9165725698205599E-2</c:v>
                </c:pt>
                <c:pt idx="111">
                  <c:v>1.2654720366095201E-2</c:v>
                </c:pt>
                <c:pt idx="112">
                  <c:v>2.4596461755169101E-2</c:v>
                </c:pt>
                <c:pt idx="113">
                  <c:v>-2.2667410407826199E-2</c:v>
                </c:pt>
                <c:pt idx="114">
                  <c:v>1.5645423076174201E-2</c:v>
                </c:pt>
                <c:pt idx="115">
                  <c:v>-1.15559417023947E-2</c:v>
                </c:pt>
                <c:pt idx="116">
                  <c:v>6.4576859381242401E-3</c:v>
                </c:pt>
                <c:pt idx="117">
                  <c:v>-5.4131889083874904E-3</c:v>
                </c:pt>
                <c:pt idx="118">
                  <c:v>-6.58785858011335E-3</c:v>
                </c:pt>
                <c:pt idx="119">
                  <c:v>1.0223699931902501E-2</c:v>
                </c:pt>
                <c:pt idx="120">
                  <c:v>-4.91443128549491E-2</c:v>
                </c:pt>
                <c:pt idx="121">
                  <c:v>1.2795217371799301E-2</c:v>
                </c:pt>
                <c:pt idx="122">
                  <c:v>2.8760497412772399E-2</c:v>
                </c:pt>
                <c:pt idx="123">
                  <c:v>-7.1740243856902794E-2</c:v>
                </c:pt>
                <c:pt idx="124">
                  <c:v>-1.12138626441993E-2</c:v>
                </c:pt>
                <c:pt idx="125">
                  <c:v>2.9643486786366899E-2</c:v>
                </c:pt>
                <c:pt idx="126">
                  <c:v>-9.5248610232410193E-3</c:v>
                </c:pt>
                <c:pt idx="127">
                  <c:v>2.3374615080763699E-2</c:v>
                </c:pt>
                <c:pt idx="128">
                  <c:v>1.90912099029728E-3</c:v>
                </c:pt>
                <c:pt idx="129">
                  <c:v>-5.6977975831253901E-3</c:v>
                </c:pt>
                <c:pt idx="130">
                  <c:v>2.4132776682590999E-2</c:v>
                </c:pt>
                <c:pt idx="131">
                  <c:v>5.1664464950897902E-3</c:v>
                </c:pt>
                <c:pt idx="132">
                  <c:v>6.5314606662934E-3</c:v>
                </c:pt>
                <c:pt idx="133">
                  <c:v>2.1754766081053301E-2</c:v>
                </c:pt>
                <c:pt idx="134">
                  <c:v>4.2463946110875603E-2</c:v>
                </c:pt>
                <c:pt idx="135">
                  <c:v>1.57899676535589E-3</c:v>
                </c:pt>
                <c:pt idx="136">
                  <c:v>3.01064291111812E-2</c:v>
                </c:pt>
                <c:pt idx="137">
                  <c:v>7.5675637277861103E-3</c:v>
                </c:pt>
                <c:pt idx="138">
                  <c:v>2.30757389120466E-2</c:v>
                </c:pt>
                <c:pt idx="139">
                  <c:v>-0.107516607517868</c:v>
                </c:pt>
                <c:pt idx="140">
                  <c:v>-3.53396262497769E-2</c:v>
                </c:pt>
                <c:pt idx="141">
                  <c:v>-1.4320280616289E-3</c:v>
                </c:pt>
                <c:pt idx="142">
                  <c:v>-2.25609354963376E-2</c:v>
                </c:pt>
                <c:pt idx="143">
                  <c:v>-1.8272279212060202E-2</c:v>
                </c:pt>
                <c:pt idx="144">
                  <c:v>4.8701536519741899E-2</c:v>
                </c:pt>
                <c:pt idx="145">
                  <c:v>4.8433483342124703E-2</c:v>
                </c:pt>
                <c:pt idx="146">
                  <c:v>-1.41211124828891E-2</c:v>
                </c:pt>
                <c:pt idx="147">
                  <c:v>-4.67325531010339E-2</c:v>
                </c:pt>
                <c:pt idx="148">
                  <c:v>-2.64607916572768E-2</c:v>
                </c:pt>
                <c:pt idx="149">
                  <c:v>-2.32626021844329E-2</c:v>
                </c:pt>
                <c:pt idx="150">
                  <c:v>3.6706435097668701E-3</c:v>
                </c:pt>
                <c:pt idx="151">
                  <c:v>2.4228323825131098E-2</c:v>
                </c:pt>
                <c:pt idx="152">
                  <c:v>1.7959236525283199E-2</c:v>
                </c:pt>
                <c:pt idx="153">
                  <c:v>1.7363934995104E-2</c:v>
                </c:pt>
                <c:pt idx="154">
                  <c:v>5.34068152609306E-2</c:v>
                </c:pt>
                <c:pt idx="155">
                  <c:v>5.8602615616344202E-2</c:v>
                </c:pt>
                <c:pt idx="156">
                  <c:v>4.8398885242429301E-2</c:v>
                </c:pt>
                <c:pt idx="157">
                  <c:v>-9.6536583170880891E-3</c:v>
                </c:pt>
                <c:pt idx="158">
                  <c:v>4.2400756003312202E-2</c:v>
                </c:pt>
                <c:pt idx="159">
                  <c:v>1.0381917919489499E-2</c:v>
                </c:pt>
                <c:pt idx="160">
                  <c:v>-1.29871336527048E-2</c:v>
                </c:pt>
                <c:pt idx="161">
                  <c:v>1.1812568532966399E-2</c:v>
                </c:pt>
                <c:pt idx="162">
                  <c:v>1.7045620089479699E-3</c:v>
                </c:pt>
                <c:pt idx="163">
                  <c:v>1.55657586197551E-2</c:v>
                </c:pt>
                <c:pt idx="164">
                  <c:v>8.9493732296386207E-3</c:v>
                </c:pt>
                <c:pt idx="165">
                  <c:v>1.17484279562783E-2</c:v>
                </c:pt>
                <c:pt idx="166">
                  <c:v>5.5557766948609803E-2</c:v>
                </c:pt>
                <c:pt idx="167">
                  <c:v>-6.4947664176084902E-3</c:v>
                </c:pt>
                <c:pt idx="168">
                  <c:v>-8.5856160791069093E-3</c:v>
                </c:pt>
                <c:pt idx="169">
                  <c:v>1.8114109150992899E-2</c:v>
                </c:pt>
                <c:pt idx="170">
                  <c:v>-1.1882621774264E-3</c:v>
                </c:pt>
                <c:pt idx="171">
                  <c:v>-1.25801999834776E-2</c:v>
                </c:pt>
                <c:pt idx="172">
                  <c:v>-6.0646290044834598E-3</c:v>
                </c:pt>
                <c:pt idx="173">
                  <c:v>-4.9982944457953602E-3</c:v>
                </c:pt>
                <c:pt idx="174">
                  <c:v>-1.4389952471418599E-3</c:v>
                </c:pt>
                <c:pt idx="175">
                  <c:v>1.25193681159193E-2</c:v>
                </c:pt>
                <c:pt idx="176">
                  <c:v>-1.1733402419507899E-2</c:v>
                </c:pt>
                <c:pt idx="177">
                  <c:v>6.1047738092242697E-2</c:v>
                </c:pt>
                <c:pt idx="178">
                  <c:v>1.6440531737207401E-2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07-5B40-B9B6-5132DE1CD4BE}"/>
            </c:ext>
          </c:extLst>
        </c:ser>
        <c:ser>
          <c:idx val="4"/>
          <c:order val="4"/>
          <c:tx>
            <c:strRef>
              <c:f>'Delta Log money '!$G$1</c:f>
              <c:strCache>
                <c:ptCount val="1"/>
                <c:pt idx="0">
                  <c:v>Delta(Log(EUR))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'!$G$2:$G$180</c:f>
              <c:numCache>
                <c:formatCode>General</c:formatCode>
                <c:ptCount val="179"/>
                <c:pt idx="0">
                  <c:v>1.76920030064015E-3</c:v>
                </c:pt>
                <c:pt idx="1">
                  <c:v>1.9264735449191499E-3</c:v>
                </c:pt>
                <c:pt idx="2">
                  <c:v>1.9535283356611099E-2</c:v>
                </c:pt>
                <c:pt idx="3">
                  <c:v>9.7042552132587893E-3</c:v>
                </c:pt>
                <c:pt idx="4">
                  <c:v>-2.18306651490352E-3</c:v>
                </c:pt>
                <c:pt idx="5">
                  <c:v>6.6900288412740701E-3</c:v>
                </c:pt>
                <c:pt idx="6" formatCode="0.00E+00">
                  <c:v>-1.5507482391313699E-4</c:v>
                </c:pt>
                <c:pt idx="7">
                  <c:v>1.26369380840125E-2</c:v>
                </c:pt>
                <c:pt idx="8">
                  <c:v>1.1419994685948801E-2</c:v>
                </c:pt>
                <c:pt idx="9">
                  <c:v>-4.2482236550747104E-3</c:v>
                </c:pt>
                <c:pt idx="10">
                  <c:v>4.2482236550747104E-3</c:v>
                </c:pt>
                <c:pt idx="11">
                  <c:v>-1.0042689395149599E-2</c:v>
                </c:pt>
                <c:pt idx="12">
                  <c:v>-4.5984139888886099E-3</c:v>
                </c:pt>
                <c:pt idx="13">
                  <c:v>4.6079410998883802E-4</c:v>
                </c:pt>
                <c:pt idx="14">
                  <c:v>4.2905367688682002E-3</c:v>
                </c:pt>
                <c:pt idx="15">
                  <c:v>-3.0627895305457798E-3</c:v>
                </c:pt>
                <c:pt idx="16">
                  <c:v>6.7257972892828498E-3</c:v>
                </c:pt>
                <c:pt idx="17">
                  <c:v>6.6808629908325897E-3</c:v>
                </c:pt>
                <c:pt idx="18">
                  <c:v>-1.21138718629715E-3</c:v>
                </c:pt>
                <c:pt idx="19">
                  <c:v>1.6678322143722401E-2</c:v>
                </c:pt>
                <c:pt idx="20">
                  <c:v>6.9790171159958602E-3</c:v>
                </c:pt>
                <c:pt idx="21">
                  <c:v>9.4256957043558597E-3</c:v>
                </c:pt>
                <c:pt idx="22">
                  <c:v>-6.7657266467007803E-3</c:v>
                </c:pt>
                <c:pt idx="23">
                  <c:v>7.3762635195190297E-4</c:v>
                </c:pt>
                <c:pt idx="24">
                  <c:v>-2.0667264516167098E-3</c:v>
                </c:pt>
                <c:pt idx="25">
                  <c:v>6.9214619886864299E-3</c:v>
                </c:pt>
                <c:pt idx="26">
                  <c:v>1.6130218322486E-3</c:v>
                </c:pt>
                <c:pt idx="27">
                  <c:v>6.2806019642056002E-3</c:v>
                </c:pt>
                <c:pt idx="28">
                  <c:v>-1.0097400490906501E-2</c:v>
                </c:pt>
                <c:pt idx="29">
                  <c:v>6.4506894260381604E-3</c:v>
                </c:pt>
                <c:pt idx="30">
                  <c:v>-1.1697617944478301E-3</c:v>
                </c:pt>
                <c:pt idx="31">
                  <c:v>-4.3901368964405202E-4</c:v>
                </c:pt>
                <c:pt idx="32">
                  <c:v>-1.0251154152453601E-3</c:v>
                </c:pt>
                <c:pt idx="33">
                  <c:v>-1.46627592252752E-3</c:v>
                </c:pt>
                <c:pt idx="34">
                  <c:v>1.1731926847906599E-3</c:v>
                </c:pt>
                <c:pt idx="35">
                  <c:v>2.7808287221263699E-3</c:v>
                </c:pt>
                <c:pt idx="36">
                  <c:v>-3.9540214069170299E-3</c:v>
                </c:pt>
                <c:pt idx="37">
                  <c:v>-1.4684290450665599E-3</c:v>
                </c:pt>
                <c:pt idx="38">
                  <c:v>-1.8839094581966701E-2</c:v>
                </c:pt>
                <c:pt idx="39">
                  <c:v>-1.26583968719234E-2</c:v>
                </c:pt>
                <c:pt idx="40">
                  <c:v>-1.5127494526976501E-2</c:v>
                </c:pt>
                <c:pt idx="41">
                  <c:v>-4.3203276581069696E-3</c:v>
                </c:pt>
                <c:pt idx="42">
                  <c:v>4.0123510618938502E-3</c:v>
                </c:pt>
                <c:pt idx="43">
                  <c:v>-4.3216613025289204E-3</c:v>
                </c:pt>
                <c:pt idx="44">
                  <c:v>-1.2381985794907601E-3</c:v>
                </c:pt>
                <c:pt idx="45">
                  <c:v>-6.0582709566648404E-3</c:v>
                </c:pt>
                <c:pt idx="46">
                  <c:v>2.33444974119812E-3</c:v>
                </c:pt>
                <c:pt idx="47">
                  <c:v>-6.70672403941985E-3</c:v>
                </c:pt>
                <c:pt idx="48">
                  <c:v>-5.3350197149737997E-3</c:v>
                </c:pt>
                <c:pt idx="49">
                  <c:v>4.7088456181205197E-3</c:v>
                </c:pt>
                <c:pt idx="50">
                  <c:v>7.17743758407508E-3</c:v>
                </c:pt>
                <c:pt idx="51">
                  <c:v>9.59314180398896E-3</c:v>
                </c:pt>
                <c:pt idx="52">
                  <c:v>1.4522918251028701E-2</c:v>
                </c:pt>
                <c:pt idx="53">
                  <c:v>-5.9365422845222802E-3</c:v>
                </c:pt>
                <c:pt idx="54">
                  <c:v>-7.8167307349487104E-3</c:v>
                </c:pt>
                <c:pt idx="55">
                  <c:v>-2.7734994666329701E-3</c:v>
                </c:pt>
                <c:pt idx="56">
                  <c:v>7.7118843954720995E-4</c:v>
                </c:pt>
                <c:pt idx="57">
                  <c:v>1.3932706434087699E-2</c:v>
                </c:pt>
                <c:pt idx="58">
                  <c:v>-1.03928797289635E-2</c:v>
                </c:pt>
                <c:pt idx="59">
                  <c:v>-6.7828223664295802E-3</c:v>
                </c:pt>
                <c:pt idx="60">
                  <c:v>-2.0128519608583798E-3</c:v>
                </c:pt>
                <c:pt idx="61">
                  <c:v>0</c:v>
                </c:pt>
                <c:pt idx="62">
                  <c:v>1.7034460177959799E-3</c:v>
                </c:pt>
                <c:pt idx="63">
                  <c:v>1.23704979437067E-3</c:v>
                </c:pt>
                <c:pt idx="64">
                  <c:v>4.1637811717795698E-3</c:v>
                </c:pt>
                <c:pt idx="65">
                  <c:v>-1.2543718478530299E-2</c:v>
                </c:pt>
                <c:pt idx="66">
                  <c:v>3.7330887963752898E-3</c:v>
                </c:pt>
                <c:pt idx="67">
                  <c:v>2.9455102297568599E-3</c:v>
                </c:pt>
                <c:pt idx="68">
                  <c:v>-4.6450415018051101E-4</c:v>
                </c:pt>
                <c:pt idx="69">
                  <c:v>2.47486591904311E-3</c:v>
                </c:pt>
                <c:pt idx="70">
                  <c:v>-2.0103617688625999E-3</c:v>
                </c:pt>
                <c:pt idx="71">
                  <c:v>-1.0841788408078601E-3</c:v>
                </c:pt>
                <c:pt idx="72">
                  <c:v>-5.9061408861029703E-3</c:v>
                </c:pt>
                <c:pt idx="73">
                  <c:v>-6.7256060197975996E-3</c:v>
                </c:pt>
                <c:pt idx="74">
                  <c:v>-3.14366810296751E-3</c:v>
                </c:pt>
                <c:pt idx="75">
                  <c:v>1.14269068364489E-2</c:v>
                </c:pt>
                <c:pt idx="76">
                  <c:v>-2.1813657761631799E-3</c:v>
                </c:pt>
                <c:pt idx="77">
                  <c:v>-5.3174976719856399E-3</c:v>
                </c:pt>
                <c:pt idx="78">
                  <c:v>-6.4501128210098201E-3</c:v>
                </c:pt>
                <c:pt idx="79">
                  <c:v>-3.31989870967042E-3</c:v>
                </c:pt>
                <c:pt idx="80">
                  <c:v>-3.9666850901052299E-3</c:v>
                </c:pt>
                <c:pt idx="81">
                  <c:v>-1.4318672401054701E-3</c:v>
                </c:pt>
                <c:pt idx="82">
                  <c:v>-3.3490183602365399E-3</c:v>
                </c:pt>
                <c:pt idx="83">
                  <c:v>-1.07605631560834E-2</c:v>
                </c:pt>
                <c:pt idx="84">
                  <c:v>-4.0449856948954199E-3</c:v>
                </c:pt>
                <c:pt idx="85">
                  <c:v>5.01335245875401E-3</c:v>
                </c:pt>
                <c:pt idx="86">
                  <c:v>-1.5279881157114299E-2</c:v>
                </c:pt>
                <c:pt idx="87">
                  <c:v>-7.7283949576224496E-3</c:v>
                </c:pt>
                <c:pt idx="88">
                  <c:v>-2.64462964056544E-3</c:v>
                </c:pt>
                <c:pt idx="89">
                  <c:v>-8.2788315019100001E-4</c:v>
                </c:pt>
                <c:pt idx="90">
                  <c:v>1.1037094167866799E-2</c:v>
                </c:pt>
                <c:pt idx="91">
                  <c:v>-6.0800450219951098E-3</c:v>
                </c:pt>
                <c:pt idx="92">
                  <c:v>-1.37750082879847E-2</c:v>
                </c:pt>
                <c:pt idx="93">
                  <c:v>1.34453017238374E-2</c:v>
                </c:pt>
                <c:pt idx="94">
                  <c:v>-6.4511016879039698E-3</c:v>
                </c:pt>
                <c:pt idx="95">
                  <c:v>2.3291195552918802E-2</c:v>
                </c:pt>
                <c:pt idx="96">
                  <c:v>8.2344858607238999E-3</c:v>
                </c:pt>
                <c:pt idx="97">
                  <c:v>2.3833349267476499E-2</c:v>
                </c:pt>
                <c:pt idx="98">
                  <c:v>-1.6783167845953E-2</c:v>
                </c:pt>
                <c:pt idx="99">
                  <c:v>-1.6744876838369602E-2</c:v>
                </c:pt>
                <c:pt idx="100">
                  <c:v>6.4735620148761398E-3</c:v>
                </c:pt>
                <c:pt idx="101">
                  <c:v>-3.7171759973072499E-3</c:v>
                </c:pt>
                <c:pt idx="102">
                  <c:v>-1.29617646144675E-3</c:v>
                </c:pt>
                <c:pt idx="103">
                  <c:v>1.62422160308031E-2</c:v>
                </c:pt>
                <c:pt idx="104">
                  <c:v>4.9025611082937202E-2</c:v>
                </c:pt>
                <c:pt idx="105">
                  <c:v>3.4872296729799301E-3</c:v>
                </c:pt>
                <c:pt idx="106">
                  <c:v>-1.58660841607338E-2</c:v>
                </c:pt>
                <c:pt idx="107">
                  <c:v>2.87985952314904E-2</c:v>
                </c:pt>
                <c:pt idx="108">
                  <c:v>2.6857670575971002E-3</c:v>
                </c:pt>
                <c:pt idx="109">
                  <c:v>-1.1389303391931499E-2</c:v>
                </c:pt>
                <c:pt idx="110">
                  <c:v>-5.8952630868183697E-3</c:v>
                </c:pt>
                <c:pt idx="111">
                  <c:v>3.0275530240377298E-3</c:v>
                </c:pt>
                <c:pt idx="112">
                  <c:v>-2.11832429038888E-3</c:v>
                </c:pt>
                <c:pt idx="113">
                  <c:v>-3.0339829098530698E-3</c:v>
                </c:pt>
                <c:pt idx="114">
                  <c:v>-2.5861427663887398E-3</c:v>
                </c:pt>
                <c:pt idx="115">
                  <c:v>5.9230183031221397E-3</c:v>
                </c:pt>
                <c:pt idx="116">
                  <c:v>0</c:v>
                </c:pt>
                <c:pt idx="117">
                  <c:v>2.7219130671729502E-3</c:v>
                </c:pt>
                <c:pt idx="118">
                  <c:v>5.5718840034308399E-3</c:v>
                </c:pt>
                <c:pt idx="119">
                  <c:v>1.72700436372792E-2</c:v>
                </c:pt>
                <c:pt idx="120">
                  <c:v>6.4734667727511797E-3</c:v>
                </c:pt>
                <c:pt idx="121">
                  <c:v>1.3112075968142E-2</c:v>
                </c:pt>
                <c:pt idx="122">
                  <c:v>9.2206387322159595E-3</c:v>
                </c:pt>
                <c:pt idx="123">
                  <c:v>9.7046572981223708E-3</c:v>
                </c:pt>
                <c:pt idx="124">
                  <c:v>3.13180914852502E-2</c:v>
                </c:pt>
                <c:pt idx="125">
                  <c:v>2.1245521965750198E-2</c:v>
                </c:pt>
                <c:pt idx="126">
                  <c:v>5.37563450138079E-3</c:v>
                </c:pt>
                <c:pt idx="127">
                  <c:v>2.2922500833660701E-2</c:v>
                </c:pt>
                <c:pt idx="128">
                  <c:v>-2.84328971437489E-2</c:v>
                </c:pt>
                <c:pt idx="129">
                  <c:v>2.1540126799085599E-3</c:v>
                </c:pt>
                <c:pt idx="130">
                  <c:v>4.8047041225267199E-2</c:v>
                </c:pt>
                <c:pt idx="131">
                  <c:v>3.9654673006367103E-3</c:v>
                </c:pt>
                <c:pt idx="132">
                  <c:v>-1.56976975342779E-2</c:v>
                </c:pt>
                <c:pt idx="133">
                  <c:v>6.8497844559401999E-3</c:v>
                </c:pt>
                <c:pt idx="134">
                  <c:v>-7.6281965346847698E-3</c:v>
                </c:pt>
                <c:pt idx="135">
                  <c:v>3.6446439620246698E-2</c:v>
                </c:pt>
                <c:pt idx="136">
                  <c:v>3.4439512317443598E-2</c:v>
                </c:pt>
                <c:pt idx="137">
                  <c:v>2.7310742786501401E-2</c:v>
                </c:pt>
                <c:pt idx="138">
                  <c:v>4.8790164169432E-2</c:v>
                </c:pt>
                <c:pt idx="139">
                  <c:v>-6.4799993226915403E-2</c:v>
                </c:pt>
                <c:pt idx="140">
                  <c:v>-2.80035269537545E-2</c:v>
                </c:pt>
                <c:pt idx="141">
                  <c:v>-1.7226533114461701E-3</c:v>
                </c:pt>
                <c:pt idx="142">
                  <c:v>3.1968550526341702E-3</c:v>
                </c:pt>
                <c:pt idx="143">
                  <c:v>1.3897578306665799E-2</c:v>
                </c:pt>
                <c:pt idx="144">
                  <c:v>2.7806340832404702E-3</c:v>
                </c:pt>
                <c:pt idx="145">
                  <c:v>1.0859729574060901E-3</c:v>
                </c:pt>
                <c:pt idx="146">
                  <c:v>3.2508607282174299E-3</c:v>
                </c:pt>
                <c:pt idx="147">
                  <c:v>6.0085322963737697E-4</c:v>
                </c:pt>
                <c:pt idx="148">
                  <c:v>2.40240241395684E-4</c:v>
                </c:pt>
                <c:pt idx="149">
                  <c:v>0</c:v>
                </c:pt>
                <c:pt idx="150">
                  <c:v>0</c:v>
                </c:pt>
                <c:pt idx="151">
                  <c:v>-6.62772806301437E-3</c:v>
                </c:pt>
                <c:pt idx="152">
                  <c:v>-6.0470462022871297E-4</c:v>
                </c:pt>
                <c:pt idx="153">
                  <c:v>3.7432875926076102E-3</c:v>
                </c:pt>
                <c:pt idx="154">
                  <c:v>-2.5342437988516201E-3</c:v>
                </c:pt>
                <c:pt idx="155">
                  <c:v>-1.6446737291455901E-2</c:v>
                </c:pt>
                <c:pt idx="156">
                  <c:v>-1.4751078274055399E-3</c:v>
                </c:pt>
                <c:pt idx="157">
                  <c:v>3.1933213085419999E-3</c:v>
                </c:pt>
                <c:pt idx="158">
                  <c:v>5.3809595410634096E-3</c:v>
                </c:pt>
                <c:pt idx="159">
                  <c:v>-1.6974577312576698E-2</c:v>
                </c:pt>
                <c:pt idx="160">
                  <c:v>6.67658266509064E-3</c:v>
                </c:pt>
                <c:pt idx="161">
                  <c:v>-3.20908693073904E-3</c:v>
                </c:pt>
                <c:pt idx="162">
                  <c:v>2.59275409150614E-3</c:v>
                </c:pt>
                <c:pt idx="163">
                  <c:v>0</c:v>
                </c:pt>
                <c:pt idx="164">
                  <c:v>9.8595028938430794E-4</c:v>
                </c:pt>
                <c:pt idx="165">
                  <c:v>0</c:v>
                </c:pt>
                <c:pt idx="166">
                  <c:v>5.7729080057224999E-3</c:v>
                </c:pt>
                <c:pt idx="167">
                  <c:v>-4.9109982066272697E-3</c:v>
                </c:pt>
                <c:pt idx="168">
                  <c:v>7.4796498544100797E-3</c:v>
                </c:pt>
                <c:pt idx="169">
                  <c:v>3.6580945560458801E-3</c:v>
                </c:pt>
                <c:pt idx="170">
                  <c:v>-1.70544565638955E-3</c:v>
                </c:pt>
                <c:pt idx="171">
                  <c:v>-9.7584784518819901E-4</c:v>
                </c:pt>
                <c:pt idx="172">
                  <c:v>1.9507443396574199E-3</c:v>
                </c:pt>
                <c:pt idx="173">
                  <c:v>2.4330912246416101E-3</c:v>
                </c:pt>
                <c:pt idx="174">
                  <c:v>2.7907559215688302E-3</c:v>
                </c:pt>
                <c:pt idx="175">
                  <c:v>3.2661977866210402E-3</c:v>
                </c:pt>
                <c:pt idx="176">
                  <c:v>-2.4157507062763699E-4</c:v>
                </c:pt>
                <c:pt idx="177">
                  <c:v>4.3394475039051101E-3</c:v>
                </c:pt>
                <c:pt idx="178">
                  <c:v>2.4052916532077401E-4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07-5B40-B9B6-5132DE1CD4BE}"/>
            </c:ext>
          </c:extLst>
        </c:ser>
        <c:ser>
          <c:idx val="5"/>
          <c:order val="5"/>
          <c:tx>
            <c:strRef>
              <c:f>'Delta Log money '!$I$1</c:f>
              <c:strCache>
                <c:ptCount val="1"/>
                <c:pt idx="0">
                  <c:v>Delta(EMP)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'!$I$2:$I$180</c:f>
              <c:numCache>
                <c:formatCode>General</c:formatCode>
                <c:ptCount val="179"/>
                <c:pt idx="0">
                  <c:v>-2.83128921156608E-2</c:v>
                </c:pt>
                <c:pt idx="1">
                  <c:v>-1.70493934122691E-2</c:v>
                </c:pt>
                <c:pt idx="2">
                  <c:v>-3.2026178073682999E-3</c:v>
                </c:pt>
                <c:pt idx="3">
                  <c:v>-1.4400322725783199E-2</c:v>
                </c:pt>
                <c:pt idx="4">
                  <c:v>3.0817542201549399E-2</c:v>
                </c:pt>
                <c:pt idx="5">
                  <c:v>-7.2799997429501802E-3</c:v>
                </c:pt>
                <c:pt idx="6">
                  <c:v>-4.3357321337572002E-2</c:v>
                </c:pt>
                <c:pt idx="7">
                  <c:v>-2.8285135723741601E-2</c:v>
                </c:pt>
                <c:pt idx="8">
                  <c:v>-4.5401029644744897E-3</c:v>
                </c:pt>
                <c:pt idx="9">
                  <c:v>5.4774339442729102E-3</c:v>
                </c:pt>
                <c:pt idx="10">
                  <c:v>2.9109363951476602E-2</c:v>
                </c:pt>
                <c:pt idx="11">
                  <c:v>3.2174918503415598E-2</c:v>
                </c:pt>
                <c:pt idx="12">
                  <c:v>4.4688147428184602E-3</c:v>
                </c:pt>
                <c:pt idx="13">
                  <c:v>-1.1679418540154101E-2</c:v>
                </c:pt>
                <c:pt idx="14" formatCode="0.00E+00">
                  <c:v>-9.6558370463351002E-5</c:v>
                </c:pt>
                <c:pt idx="15">
                  <c:v>-2.2817189623998899E-2</c:v>
                </c:pt>
                <c:pt idx="16">
                  <c:v>-1.9848035308608101E-2</c:v>
                </c:pt>
                <c:pt idx="17">
                  <c:v>2.5434256671115901E-2</c:v>
                </c:pt>
                <c:pt idx="18">
                  <c:v>5.1445275526659701E-2</c:v>
                </c:pt>
                <c:pt idx="19">
                  <c:v>4.5321458812729497E-2</c:v>
                </c:pt>
                <c:pt idx="20">
                  <c:v>1.0687542571529001E-2</c:v>
                </c:pt>
                <c:pt idx="21">
                  <c:v>-1.5742780946973199E-2</c:v>
                </c:pt>
                <c:pt idx="22">
                  <c:v>-2.1457720760743801E-2</c:v>
                </c:pt>
                <c:pt idx="23">
                  <c:v>-3.4380754726126599E-4</c:v>
                </c:pt>
                <c:pt idx="24">
                  <c:v>-1.33607017425432E-2</c:v>
                </c:pt>
                <c:pt idx="25">
                  <c:v>1.72863649238044E-2</c:v>
                </c:pt>
                <c:pt idx="26">
                  <c:v>3.5102146223969802E-2</c:v>
                </c:pt>
                <c:pt idx="27">
                  <c:v>5.2451493257141803E-2</c:v>
                </c:pt>
                <c:pt idx="28">
                  <c:v>3.7353427797261501E-2</c:v>
                </c:pt>
                <c:pt idx="29">
                  <c:v>4.2783837236325298E-2</c:v>
                </c:pt>
                <c:pt idx="30">
                  <c:v>-6.04211830981211E-3</c:v>
                </c:pt>
                <c:pt idx="31">
                  <c:v>3.3466996213325897E-2</c:v>
                </c:pt>
                <c:pt idx="32">
                  <c:v>1.0986702835589E-2</c:v>
                </c:pt>
                <c:pt idx="33">
                  <c:v>2.7763743562433701E-2</c:v>
                </c:pt>
                <c:pt idx="34">
                  <c:v>-9.9028318381182406E-3</c:v>
                </c:pt>
                <c:pt idx="35">
                  <c:v>6.3546066119487293E-2</c:v>
                </c:pt>
                <c:pt idx="36">
                  <c:v>3.0269642563525399E-2</c:v>
                </c:pt>
                <c:pt idx="37">
                  <c:v>2.5751126332758299E-2</c:v>
                </c:pt>
                <c:pt idx="38">
                  <c:v>2.3683295498233399E-2</c:v>
                </c:pt>
                <c:pt idx="39">
                  <c:v>8.60389947265493E-2</c:v>
                </c:pt>
                <c:pt idx="40">
                  <c:v>-7.95847263006089E-3</c:v>
                </c:pt>
                <c:pt idx="41">
                  <c:v>-1.92737734737694E-2</c:v>
                </c:pt>
                <c:pt idx="42">
                  <c:v>-1.4101562751544399E-2</c:v>
                </c:pt>
                <c:pt idx="43">
                  <c:v>1.08394056689735E-2</c:v>
                </c:pt>
                <c:pt idx="44">
                  <c:v>4.6891104154995401E-2</c:v>
                </c:pt>
                <c:pt idx="45">
                  <c:v>2.0617361210816299E-2</c:v>
                </c:pt>
                <c:pt idx="46">
                  <c:v>-3.20936112990639E-2</c:v>
                </c:pt>
                <c:pt idx="47">
                  <c:v>2.97187958827013E-2</c:v>
                </c:pt>
                <c:pt idx="48">
                  <c:v>3.3833269298557497E-2</c:v>
                </c:pt>
                <c:pt idx="49">
                  <c:v>1.4527744111449499E-2</c:v>
                </c:pt>
                <c:pt idx="50">
                  <c:v>-5.9786853716278197E-3</c:v>
                </c:pt>
                <c:pt idx="51">
                  <c:v>4.0956040051504397E-2</c:v>
                </c:pt>
                <c:pt idx="52">
                  <c:v>2.47749698288229E-2</c:v>
                </c:pt>
                <c:pt idx="53">
                  <c:v>3.6248213844299999E-2</c:v>
                </c:pt>
                <c:pt idx="54">
                  <c:v>-8.5494242614018202E-3</c:v>
                </c:pt>
                <c:pt idx="55">
                  <c:v>3.1284854199566899E-3</c:v>
                </c:pt>
                <c:pt idx="56">
                  <c:v>7.6928008071503406E-2</c:v>
                </c:pt>
                <c:pt idx="57">
                  <c:v>8.0478795197300002E-2</c:v>
                </c:pt>
                <c:pt idx="58">
                  <c:v>-3.1111693727918798E-3</c:v>
                </c:pt>
                <c:pt idx="59">
                  <c:v>-8.8499264048814696E-3</c:v>
                </c:pt>
                <c:pt idx="60">
                  <c:v>1.6160916928580099E-2</c:v>
                </c:pt>
                <c:pt idx="61">
                  <c:v>5.7237679133936001E-2</c:v>
                </c:pt>
                <c:pt idx="62">
                  <c:v>2.2760116284288499E-2</c:v>
                </c:pt>
                <c:pt idx="63">
                  <c:v>3.4872979597387901E-3</c:v>
                </c:pt>
                <c:pt idx="64">
                  <c:v>-2.2528628897882999E-2</c:v>
                </c:pt>
                <c:pt idx="65">
                  <c:v>-2.04191415247796E-2</c:v>
                </c:pt>
                <c:pt idx="66">
                  <c:v>1.44381311001456E-2</c:v>
                </c:pt>
                <c:pt idx="67">
                  <c:v>-1.6650272520090301E-2</c:v>
                </c:pt>
                <c:pt idx="68">
                  <c:v>1.8593513688331301E-2</c:v>
                </c:pt>
                <c:pt idx="69">
                  <c:v>4.9614372304909197E-3</c:v>
                </c:pt>
                <c:pt idx="70">
                  <c:v>-5.4608817565091602E-2</c:v>
                </c:pt>
                <c:pt idx="71">
                  <c:v>-6.5199737609760201E-3</c:v>
                </c:pt>
                <c:pt idx="72">
                  <c:v>5.8278292757624597E-2</c:v>
                </c:pt>
                <c:pt idx="73">
                  <c:v>4.0456214318188098E-2</c:v>
                </c:pt>
                <c:pt idx="74">
                  <c:v>6.4530732737796401E-2</c:v>
                </c:pt>
                <c:pt idx="75">
                  <c:v>8.9499024329645002E-2</c:v>
                </c:pt>
                <c:pt idx="76">
                  <c:v>-2.9341068792176701E-2</c:v>
                </c:pt>
                <c:pt idx="77">
                  <c:v>1.8667800966689001E-2</c:v>
                </c:pt>
                <c:pt idx="78">
                  <c:v>-1.07248668581725E-2</c:v>
                </c:pt>
                <c:pt idx="79">
                  <c:v>-3.7082237395067899E-2</c:v>
                </c:pt>
                <c:pt idx="80">
                  <c:v>2.1661299815330499E-2</c:v>
                </c:pt>
                <c:pt idx="81">
                  <c:v>-2.2545611491688902E-2</c:v>
                </c:pt>
                <c:pt idx="82">
                  <c:v>-9.7765401182319703E-2</c:v>
                </c:pt>
                <c:pt idx="83">
                  <c:v>6.9368249516152697E-2</c:v>
                </c:pt>
                <c:pt idx="84">
                  <c:v>-6.6269498194922796E-2</c:v>
                </c:pt>
                <c:pt idx="85">
                  <c:v>0.114992498485708</c:v>
                </c:pt>
                <c:pt idx="86">
                  <c:v>4.8471070965618597E-2</c:v>
                </c:pt>
                <c:pt idx="87">
                  <c:v>7.3157934199086202E-3</c:v>
                </c:pt>
                <c:pt idx="88">
                  <c:v>-5.9274881495911903E-2</c:v>
                </c:pt>
                <c:pt idx="89">
                  <c:v>4.2778133436530703E-2</c:v>
                </c:pt>
                <c:pt idx="90">
                  <c:v>2.00108832206587E-2</c:v>
                </c:pt>
                <c:pt idx="91">
                  <c:v>-4.6107999662740498E-2</c:v>
                </c:pt>
                <c:pt idx="92">
                  <c:v>1.61437114013319E-2</c:v>
                </c:pt>
                <c:pt idx="93">
                  <c:v>3.3613421338545301E-3</c:v>
                </c:pt>
                <c:pt idx="94">
                  <c:v>-0.11398192726741101</c:v>
                </c:pt>
                <c:pt idx="95">
                  <c:v>-4.0958214961158902E-2</c:v>
                </c:pt>
                <c:pt idx="96">
                  <c:v>5.0687310137861999E-2</c:v>
                </c:pt>
                <c:pt idx="97">
                  <c:v>0.100151674036585</c:v>
                </c:pt>
                <c:pt idx="98">
                  <c:v>2.2574671495207998E-3</c:v>
                </c:pt>
                <c:pt idx="99">
                  <c:v>-3.4692422330660402E-2</c:v>
                </c:pt>
                <c:pt idx="100">
                  <c:v>-7.5021523772489204E-2</c:v>
                </c:pt>
                <c:pt idx="101">
                  <c:v>1.2478005542653199E-3</c:v>
                </c:pt>
                <c:pt idx="102">
                  <c:v>-3.7274066546546802E-2</c:v>
                </c:pt>
                <c:pt idx="103">
                  <c:v>-1.27710585548879E-2</c:v>
                </c:pt>
                <c:pt idx="104">
                  <c:v>-2.9058395084920401E-2</c:v>
                </c:pt>
                <c:pt idx="105">
                  <c:v>-7.5370337074679203E-2</c:v>
                </c:pt>
                <c:pt idx="106">
                  <c:v>3.2882718689044598E-3</c:v>
                </c:pt>
                <c:pt idx="107">
                  <c:v>-1.23990148262634E-2</c:v>
                </c:pt>
                <c:pt idx="108">
                  <c:v>-2.85195653571391E-3</c:v>
                </c:pt>
                <c:pt idx="109">
                  <c:v>3.9945224714480698E-2</c:v>
                </c:pt>
                <c:pt idx="110">
                  <c:v>3.5013429684264602E-2</c:v>
                </c:pt>
                <c:pt idx="111">
                  <c:v>9.2877182730705596E-2</c:v>
                </c:pt>
                <c:pt idx="112">
                  <c:v>3.87334576902858E-2</c:v>
                </c:pt>
                <c:pt idx="113">
                  <c:v>1.6591733617105801E-2</c:v>
                </c:pt>
                <c:pt idx="114">
                  <c:v>3.24193799930792E-2</c:v>
                </c:pt>
                <c:pt idx="115">
                  <c:v>-2.35736076773287E-2</c:v>
                </c:pt>
                <c:pt idx="116">
                  <c:v>8.8142815463408505E-2</c:v>
                </c:pt>
                <c:pt idx="117">
                  <c:v>-4.92151542821584E-3</c:v>
                </c:pt>
                <c:pt idx="118">
                  <c:v>-9.9056194767121797E-2</c:v>
                </c:pt>
                <c:pt idx="119">
                  <c:v>1.23275551144113E-2</c:v>
                </c:pt>
                <c:pt idx="120">
                  <c:v>-0.10550502285014</c:v>
                </c:pt>
                <c:pt idx="121">
                  <c:v>3.4326536381772903E-2</c:v>
                </c:pt>
                <c:pt idx="122">
                  <c:v>4.1021247375415702E-2</c:v>
                </c:pt>
                <c:pt idx="123">
                  <c:v>-7.8974734467115199E-2</c:v>
                </c:pt>
                <c:pt idx="124">
                  <c:v>-4.6981406667531998E-2</c:v>
                </c:pt>
                <c:pt idx="125">
                  <c:v>9.0003325449191901E-2</c:v>
                </c:pt>
                <c:pt idx="126">
                  <c:v>2.0745018569107401E-2</c:v>
                </c:pt>
                <c:pt idx="127">
                  <c:v>1.6908449320722999E-2</c:v>
                </c:pt>
                <c:pt idx="128">
                  <c:v>2.3519067255958901E-2</c:v>
                </c:pt>
                <c:pt idx="129">
                  <c:v>-5.37597754332109E-2</c:v>
                </c:pt>
                <c:pt idx="130">
                  <c:v>-3.5430949260358002E-2</c:v>
                </c:pt>
                <c:pt idx="131">
                  <c:v>-1.85829483742707E-2</c:v>
                </c:pt>
                <c:pt idx="132">
                  <c:v>3.4607287205461801E-2</c:v>
                </c:pt>
                <c:pt idx="133">
                  <c:v>4.1291449606383403E-2</c:v>
                </c:pt>
                <c:pt idx="134">
                  <c:v>4.0919679198465599E-2</c:v>
                </c:pt>
                <c:pt idx="135">
                  <c:v>9.0105788853451808E-3</c:v>
                </c:pt>
                <c:pt idx="136">
                  <c:v>4.9987903726615998E-3</c:v>
                </c:pt>
                <c:pt idx="137">
                  <c:v>3.4377732443371403E-2</c:v>
                </c:pt>
                <c:pt idx="138">
                  <c:v>2.58150914288671E-2</c:v>
                </c:pt>
                <c:pt idx="139">
                  <c:v>-0.15890226666971299</c:v>
                </c:pt>
                <c:pt idx="140">
                  <c:v>-1.7844068419424201E-2</c:v>
                </c:pt>
                <c:pt idx="141">
                  <c:v>-5.15590600331104E-2</c:v>
                </c:pt>
                <c:pt idx="142">
                  <c:v>-6.98901318349886E-2</c:v>
                </c:pt>
                <c:pt idx="143">
                  <c:v>-5.0799957298065003E-2</c:v>
                </c:pt>
                <c:pt idx="144">
                  <c:v>9.3479573971203905E-2</c:v>
                </c:pt>
                <c:pt idx="145">
                  <c:v>-8.6861889994911401E-3</c:v>
                </c:pt>
                <c:pt idx="146">
                  <c:v>6.5864515609249698E-3</c:v>
                </c:pt>
                <c:pt idx="147">
                  <c:v>-4.0500276175642697E-2</c:v>
                </c:pt>
                <c:pt idx="148">
                  <c:v>-3.5754519969831103E-2</c:v>
                </c:pt>
                <c:pt idx="149">
                  <c:v>-1.2087354777477599E-2</c:v>
                </c:pt>
                <c:pt idx="150">
                  <c:v>9.7216953284175994E-3</c:v>
                </c:pt>
                <c:pt idx="151">
                  <c:v>5.2774553346437401E-3</c:v>
                </c:pt>
                <c:pt idx="152">
                  <c:v>5.8464742471108196E-3</c:v>
                </c:pt>
                <c:pt idx="153">
                  <c:v>-1.3226462464391299E-2</c:v>
                </c:pt>
                <c:pt idx="154">
                  <c:v>-3.4344699400786598E-2</c:v>
                </c:pt>
                <c:pt idx="155">
                  <c:v>1.5819220428811901E-2</c:v>
                </c:pt>
                <c:pt idx="156">
                  <c:v>6.2163492162604604E-3</c:v>
                </c:pt>
                <c:pt idx="157">
                  <c:v>-2.5117326521658798E-2</c:v>
                </c:pt>
                <c:pt idx="158">
                  <c:v>3.0532981266027801E-2</c:v>
                </c:pt>
                <c:pt idx="159">
                  <c:v>-3.2207901204748403E-2</c:v>
                </c:pt>
                <c:pt idx="160">
                  <c:v>-1.67263147704271E-2</c:v>
                </c:pt>
                <c:pt idx="161">
                  <c:v>1.33324642521057E-2</c:v>
                </c:pt>
                <c:pt idx="162">
                  <c:v>8.0485517697280705E-3</c:v>
                </c:pt>
                <c:pt idx="163">
                  <c:v>6.1638312685550201E-3</c:v>
                </c:pt>
                <c:pt idx="164">
                  <c:v>4.8195259066031101E-2</c:v>
                </c:pt>
                <c:pt idx="165">
                  <c:v>-3.73192039054471E-3</c:v>
                </c:pt>
                <c:pt idx="166">
                  <c:v>-1.19536961390974E-2</c:v>
                </c:pt>
                <c:pt idx="167">
                  <c:v>-5.5830965321482802E-2</c:v>
                </c:pt>
                <c:pt idx="168">
                  <c:v>6.3881944884781799E-2</c:v>
                </c:pt>
                <c:pt idx="169">
                  <c:v>3.21840234233918E-2</c:v>
                </c:pt>
                <c:pt idx="170">
                  <c:v>1.8099435782974401E-2</c:v>
                </c:pt>
                <c:pt idx="171">
                  <c:v>-1.00803489325051E-2</c:v>
                </c:pt>
                <c:pt idx="172">
                  <c:v>-2.69850523270804E-2</c:v>
                </c:pt>
                <c:pt idx="173">
                  <c:v>5.5131636276246603E-3</c:v>
                </c:pt>
                <c:pt idx="174">
                  <c:v>-2.0459820781806901E-2</c:v>
                </c:pt>
                <c:pt idx="175">
                  <c:v>-7.1517276215012401E-2</c:v>
                </c:pt>
                <c:pt idx="176">
                  <c:v>-1.13291317320922E-2</c:v>
                </c:pt>
                <c:pt idx="177">
                  <c:v>-1.4091907160283201E-2</c:v>
                </c:pt>
                <c:pt idx="178">
                  <c:v>-5.5668414475746698E-2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07-5B40-B9B6-5132DE1C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44688"/>
        <c:axId val="970146352"/>
      </c:lineChart>
      <c:dateAx>
        <c:axId val="816644688"/>
        <c:scaling>
          <c:orientation val="minMax"/>
        </c:scaling>
        <c:delete val="0"/>
        <c:axPos val="b"/>
        <c:numFmt formatCode="yyyy/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6352"/>
        <c:crosses val="autoZero"/>
        <c:auto val="1"/>
        <c:lblOffset val="100"/>
        <c:baseTimeUnit val="months"/>
      </c:dateAx>
      <c:valAx>
        <c:axId val="9701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680982</xdr:colOff>
      <xdr:row>126</xdr:row>
      <xdr:rowOff>13357</xdr:rowOff>
    </xdr:from>
    <xdr:to>
      <xdr:col>31</xdr:col>
      <xdr:colOff>624051</xdr:colOff>
      <xdr:row>155</xdr:row>
      <xdr:rowOff>76639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3C289-4932-DA4E-950C-734F0F895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462016</xdr:colOff>
      <xdr:row>2</xdr:row>
      <xdr:rowOff>199478</xdr:rowOff>
    </xdr:from>
    <xdr:to>
      <xdr:col>36</xdr:col>
      <xdr:colOff>656896</xdr:colOff>
      <xdr:row>53</xdr:row>
      <xdr:rowOff>204732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1C925-1837-1B49-966A-69B9A4BE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1315983</xdr:colOff>
      <xdr:row>13</xdr:row>
      <xdr:rowOff>172105</xdr:rowOff>
    </xdr:from>
    <xdr:to>
      <xdr:col>31</xdr:col>
      <xdr:colOff>249518</xdr:colOff>
      <xdr:row>44</xdr:row>
      <xdr:rowOff>32843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5D5D3-2B80-E34D-ABAD-6EB509F1F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126</xdr:row>
      <xdr:rowOff>13357</xdr:rowOff>
    </xdr:from>
    <xdr:to>
      <xdr:col>32</xdr:col>
      <xdr:colOff>624051</xdr:colOff>
      <xdr:row>155</xdr:row>
      <xdr:rowOff>76639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6EA96-8D4C-6144-92B5-4F5BA34D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680982</xdr:colOff>
      <xdr:row>3</xdr:row>
      <xdr:rowOff>199479</xdr:rowOff>
    </xdr:from>
    <xdr:to>
      <xdr:col>30</xdr:col>
      <xdr:colOff>667845</xdr:colOff>
      <xdr:row>54</xdr:row>
      <xdr:rowOff>204733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E1CAA-743C-5B43-9D6F-D5518381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F136-BCD9-6E4E-9FD7-44ED3C1411E6}">
  <dimension ref="A1:J181"/>
  <sheetViews>
    <sheetView topLeftCell="B1" zoomScale="116" zoomScaleNormal="70" workbookViewId="0">
      <selection activeCell="C49" sqref="C49"/>
    </sheetView>
  </sheetViews>
  <sheetFormatPr baseColWidth="10" defaultColWidth="11" defaultRowHeight="16"/>
  <cols>
    <col min="2" max="2" width="11.6640625" style="5" bestFit="1" customWidth="1"/>
    <col min="3" max="7" width="25.5" customWidth="1"/>
  </cols>
  <sheetData>
    <row r="1" spans="1:10" ht="57" customHeight="1">
      <c r="A1" s="8" t="s">
        <v>6</v>
      </c>
      <c r="B1" s="9" t="s">
        <v>4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</row>
    <row r="2" spans="1:10">
      <c r="A2">
        <v>1</v>
      </c>
      <c r="B2" s="6">
        <v>36526</v>
      </c>
      <c r="C2" s="2">
        <f>LOG('norm original'!C2,EXP(1))</f>
        <v>-1.8419649580447084</v>
      </c>
      <c r="D2" s="2">
        <f>LOG('norm original'!D2,EXP(1))</f>
        <v>-2.3624112006985807</v>
      </c>
      <c r="E2" s="2">
        <f>LOG('norm original'!E2,EXP(1))</f>
        <v>-2.4610792597086704</v>
      </c>
      <c r="F2" s="2">
        <f>LOG('norm original'!F2,EXP(1))</f>
        <v>-2.3085565635862686</v>
      </c>
      <c r="G2" s="2">
        <f>LOG('norm original'!G2,EXP(1))</f>
        <v>-2.5571593095995571</v>
      </c>
      <c r="H2" s="1"/>
      <c r="I2" s="1"/>
      <c r="J2" s="1"/>
    </row>
    <row r="3" spans="1:10">
      <c r="A3">
        <v>2</v>
      </c>
      <c r="B3" s="6">
        <v>36557</v>
      </c>
      <c r="C3" s="2">
        <f>LOG('norm original'!C3,EXP(1))</f>
        <v>-2.1070346207164836</v>
      </c>
      <c r="D3" s="2">
        <f>LOG('norm original'!D3,EXP(1))</f>
        <v>-2.6277296770635021</v>
      </c>
      <c r="E3" s="2">
        <f>LOG('norm original'!E3,EXP(1))</f>
        <v>-2.2945245910613616</v>
      </c>
      <c r="F3" s="2">
        <f>LOG('norm original'!F3,EXP(1))</f>
        <v>-2.5920306183176884</v>
      </c>
      <c r="G3" s="2">
        <f>LOG('norm original'!G3,EXP(1))</f>
        <v>-2.5100413866224875</v>
      </c>
      <c r="H3" s="1"/>
      <c r="I3" s="1"/>
      <c r="J3" s="1"/>
    </row>
    <row r="4" spans="1:10">
      <c r="A4">
        <v>3</v>
      </c>
      <c r="B4" s="6">
        <v>36586</v>
      </c>
      <c r="C4" s="2">
        <f>LOG('norm original'!C4,EXP(1))</f>
        <v>-2.3292518171705634</v>
      </c>
      <c r="D4" s="2">
        <f>LOG('norm original'!D4,EXP(1))</f>
        <v>-2.8508732283777136</v>
      </c>
      <c r="E4" s="2">
        <f>LOG('norm original'!E4,EXP(1))</f>
        <v>-2.9385110491128916</v>
      </c>
      <c r="F4" s="2">
        <f>LOG('norm original'!F4,EXP(1))</f>
        <v>-3.0270794531219174</v>
      </c>
      <c r="G4" s="2">
        <f>LOG('norm original'!G4,EXP(1))</f>
        <v>-2.4610519994222102</v>
      </c>
      <c r="H4" s="1"/>
      <c r="I4" s="1"/>
      <c r="J4" s="1"/>
    </row>
    <row r="5" spans="1:10">
      <c r="A5">
        <v>4</v>
      </c>
      <c r="B5" s="6">
        <v>36617</v>
      </c>
      <c r="C5" s="2">
        <f>LOG('norm original'!C5,EXP(1))</f>
        <v>-2.352079849726763</v>
      </c>
      <c r="D5" s="2">
        <f>LOG('norm original'!D5,EXP(1))</f>
        <v>-2.8752053290372439</v>
      </c>
      <c r="E5" s="2">
        <f>LOG('norm original'!E5,EXP(1))</f>
        <v>-3.1735997399126976</v>
      </c>
      <c r="F5" s="2">
        <f>LOG('norm original'!F5,EXP(1))</f>
        <v>-3.1793622502220633</v>
      </c>
      <c r="G5" s="2">
        <f>LOG('norm original'!G5,EXP(1))</f>
        <v>-2.0622491411394632</v>
      </c>
      <c r="H5" s="1"/>
      <c r="I5" s="1"/>
      <c r="J5" s="1"/>
    </row>
    <row r="6" spans="1:10">
      <c r="A6">
        <v>5</v>
      </c>
      <c r="B6" s="6">
        <v>36647</v>
      </c>
      <c r="C6" s="2">
        <f>LOG('norm original'!C6,EXP(1))</f>
        <v>-2.9025604628920303</v>
      </c>
      <c r="D6" s="2">
        <f>LOG('norm original'!D6,EXP(1))</f>
        <v>-3.4262373732812756</v>
      </c>
      <c r="E6" s="2">
        <f>LOG('norm original'!E6,EXP(1))</f>
        <v>-3.2553322769660018</v>
      </c>
      <c r="F6" s="2">
        <f>LOG('norm original'!F6,EXP(1))</f>
        <v>-3.7279581977714926</v>
      </c>
      <c r="G6" s="2">
        <f>LOG('norm original'!G6,EXP(1))</f>
        <v>-1.908862695204961</v>
      </c>
      <c r="H6" s="1"/>
      <c r="I6" s="1"/>
      <c r="J6" s="1"/>
    </row>
    <row r="7" spans="1:10">
      <c r="A7">
        <v>6</v>
      </c>
      <c r="B7" s="6">
        <v>36678</v>
      </c>
      <c r="C7" s="2">
        <f>LOG('norm original'!C7,EXP(1))</f>
        <v>-2.1805724267938955</v>
      </c>
      <c r="D7" s="2">
        <f>LOG('norm original'!D7,EXP(1))</f>
        <v>-2.6994735819223443</v>
      </c>
      <c r="E7" s="2">
        <f>LOG('norm original'!E7,EXP(1))</f>
        <v>-2.7280146380151087</v>
      </c>
      <c r="F7" s="2">
        <f>LOG('norm original'!F7,EXP(1))</f>
        <v>-2.8079847167426615</v>
      </c>
      <c r="G7" s="2">
        <f>LOG('norm original'!G7,EXP(1))</f>
        <v>-1.9414996245179852</v>
      </c>
      <c r="H7" s="1"/>
      <c r="I7" s="1"/>
      <c r="J7" s="1"/>
    </row>
    <row r="8" spans="1:10">
      <c r="A8">
        <v>7</v>
      </c>
      <c r="B8" s="6">
        <v>36708</v>
      </c>
      <c r="C8" s="2">
        <f>LOG('norm original'!C8,EXP(1))</f>
        <v>-2.2362064054056119</v>
      </c>
      <c r="D8" s="2">
        <f>LOG('norm original'!D8,EXP(1))</f>
        <v>-2.7590656791245904</v>
      </c>
      <c r="E8" s="2">
        <f>LOG('norm original'!E8,EXP(1))</f>
        <v>-2.5864644972695467</v>
      </c>
      <c r="F8" s="2">
        <f>LOG('norm original'!F8,EXP(1))</f>
        <v>-2.9258406021408789</v>
      </c>
      <c r="G8" s="2">
        <f>LOG('norm original'!G8,EXP(1))</f>
        <v>-1.8444675329666387</v>
      </c>
      <c r="H8" s="1"/>
      <c r="I8" s="1"/>
      <c r="J8" s="1"/>
    </row>
    <row r="9" spans="1:10">
      <c r="A9">
        <v>8</v>
      </c>
      <c r="B9" s="6">
        <v>36739</v>
      </c>
      <c r="C9" s="2">
        <f>LOG('norm original'!C9,EXP(1))</f>
        <v>-2.9227841233687619</v>
      </c>
      <c r="D9" s="2">
        <f>LOG('norm original'!D9,EXP(1))</f>
        <v>-3.4522128596845332</v>
      </c>
      <c r="E9" s="2">
        <f>LOG('norm original'!E9,EXP(1))</f>
        <v>-3.3320355802807105</v>
      </c>
      <c r="F9" s="2">
        <f>LOG('norm original'!F9,EXP(1))</f>
        <v>-3.9699796072622919</v>
      </c>
      <c r="G9" s="2">
        <f>LOG('norm original'!G9,EXP(1))</f>
        <v>-1.8466203863277395</v>
      </c>
      <c r="H9" s="1"/>
      <c r="I9" s="1"/>
      <c r="J9" s="1"/>
    </row>
    <row r="10" spans="1:10">
      <c r="A10">
        <v>9</v>
      </c>
      <c r="B10" s="6">
        <v>36770</v>
      </c>
      <c r="C10" s="2">
        <f>LOG('norm original'!C10,EXP(1))</f>
        <v>-3.819107901223755</v>
      </c>
      <c r="D10" s="2">
        <f>LOG('norm original'!D10,EXP(1))</f>
        <v>-4.3489589954857228</v>
      </c>
      <c r="E10" s="2" t="e">
        <f>LOG('norm original'!E10,EXP(1))</f>
        <v>#NUM!</v>
      </c>
      <c r="F10" s="2" t="e">
        <f>LOG('norm original'!F10,EXP(1))</f>
        <v>#NUM!</v>
      </c>
      <c r="G10" s="2">
        <f>LOG('norm original'!G10,EXP(1))</f>
        <v>-1.6838859628090901</v>
      </c>
      <c r="H10" s="1"/>
      <c r="I10" s="1"/>
      <c r="J10" s="1"/>
    </row>
    <row r="11" spans="1:10">
      <c r="A11">
        <v>10</v>
      </c>
      <c r="B11" s="6">
        <v>36800</v>
      </c>
      <c r="C11" s="2">
        <f>LOG('norm original'!C11,EXP(1))</f>
        <v>-4.6780262926339731</v>
      </c>
      <c r="D11" s="2">
        <f>LOG('norm original'!D11,EXP(1))</f>
        <v>-5.2179968425093257</v>
      </c>
      <c r="E11" s="2">
        <f>LOG('norm original'!E11,EXP(1))</f>
        <v>-5.220807527826608</v>
      </c>
      <c r="F11" s="2">
        <f>LOG('norm original'!F11,EXP(1))</f>
        <v>-7.1646487154595846</v>
      </c>
      <c r="G11" s="2">
        <f>LOG('norm original'!G11,EXP(1))</f>
        <v>-1.5551738566205171</v>
      </c>
      <c r="H11" s="1"/>
      <c r="I11" s="1"/>
      <c r="J11" s="1"/>
    </row>
    <row r="12" spans="1:10">
      <c r="A12">
        <v>11</v>
      </c>
      <c r="B12" s="6">
        <v>36831</v>
      </c>
      <c r="C12" s="2">
        <f>LOG('norm original'!C12,EXP(1))</f>
        <v>-5.440166344680847</v>
      </c>
      <c r="D12" s="2">
        <f>LOG('norm original'!D12,EXP(1))</f>
        <v>-5.9911867307427977</v>
      </c>
      <c r="E12" s="2">
        <f>LOG('norm original'!E12,EXP(1))</f>
        <v>-5.0886300278496694</v>
      </c>
      <c r="F12" s="2">
        <f>LOG('norm original'!F12,EXP(1))</f>
        <v>-4.0082436210125794</v>
      </c>
      <c r="G12" s="2">
        <f>LOG('norm original'!G12,EXP(1))</f>
        <v>-1.6013105395562708</v>
      </c>
      <c r="H12" s="1"/>
      <c r="I12" s="1"/>
      <c r="J12" s="1"/>
    </row>
    <row r="13" spans="1:10">
      <c r="A13">
        <v>12</v>
      </c>
      <c r="B13" s="6">
        <v>36861</v>
      </c>
      <c r="C13" s="2">
        <f>LOG('norm original'!C13,EXP(1))</f>
        <v>-2.4704181016541416</v>
      </c>
      <c r="D13" s="2">
        <f>LOG('norm original'!D13,EXP(1))</f>
        <v>-2.9899142768132045</v>
      </c>
      <c r="E13" s="2">
        <f>LOG('norm original'!E13,EXP(1))</f>
        <v>-2.2999050743883829</v>
      </c>
      <c r="F13" s="2">
        <f>LOG('norm original'!F13,EXP(1))</f>
        <v>-2.0931639516610292</v>
      </c>
      <c r="G13" s="2">
        <f>LOG('norm original'!G13,EXP(1))</f>
        <v>-1.5551738566205171</v>
      </c>
      <c r="H13" s="1"/>
      <c r="I13" s="1"/>
      <c r="J13" s="1"/>
    </row>
    <row r="14" spans="1:10">
      <c r="A14">
        <v>13</v>
      </c>
      <c r="B14" s="6">
        <v>36892</v>
      </c>
      <c r="C14" s="2">
        <f>LOG('norm original'!C14,EXP(1))</f>
        <v>-2.074214902080401</v>
      </c>
      <c r="D14" s="2">
        <f>LOG('norm original'!D14,EXP(1))</f>
        <v>-2.5936999284771924</v>
      </c>
      <c r="E14" s="2">
        <f>LOG('norm original'!E14,EXP(1))</f>
        <v>-1.7264615969064598</v>
      </c>
      <c r="F14" s="2">
        <f>LOG('norm original'!F14,EXP(1))</f>
        <v>-1.6245307597361121</v>
      </c>
      <c r="G14" s="2">
        <f>LOG('norm original'!G14,EXP(1))</f>
        <v>-1.6675368248075604</v>
      </c>
      <c r="H14" s="1"/>
      <c r="I14" s="1"/>
      <c r="J14" s="1"/>
    </row>
    <row r="15" spans="1:10">
      <c r="A15">
        <v>14</v>
      </c>
      <c r="B15" s="6">
        <v>36923</v>
      </c>
      <c r="C15" s="2">
        <f>LOG('norm original'!C15,EXP(1))</f>
        <v>-2.3799970161757993</v>
      </c>
      <c r="D15" s="2">
        <f>LOG('norm original'!D15,EXP(1))</f>
        <v>-2.9001442773844963</v>
      </c>
      <c r="E15" s="2">
        <f>LOG('norm original'!E15,EXP(1))</f>
        <v>-1.9364503011568532</v>
      </c>
      <c r="F15" s="2">
        <f>LOG('norm original'!F15,EXP(1))</f>
        <v>-1.8604744084481495</v>
      </c>
      <c r="G15" s="2">
        <f>LOG('norm original'!G15,EXP(1))</f>
        <v>-1.7231066759623712</v>
      </c>
      <c r="H15" s="1"/>
      <c r="I15" s="1"/>
      <c r="J15" s="1"/>
    </row>
    <row r="16" spans="1:10">
      <c r="A16">
        <v>15</v>
      </c>
      <c r="B16" s="6">
        <v>36951</v>
      </c>
      <c r="C16" s="2">
        <f>LOG('norm original'!C16,EXP(1))</f>
        <v>-2.6096303783953814</v>
      </c>
      <c r="D16" s="2">
        <f>LOG('norm original'!D16,EXP(1))</f>
        <v>-3.1289858498133438</v>
      </c>
      <c r="E16" s="2">
        <f>LOG('norm original'!E16,EXP(1))</f>
        <v>-1.7164227657620823</v>
      </c>
      <c r="F16" s="2">
        <f>LOG('norm original'!F16,EXP(1))</f>
        <v>-1.757782738813535</v>
      </c>
      <c r="G16" s="2">
        <f>LOG('norm original'!G16,EXP(1))</f>
        <v>-1.7174086548477341</v>
      </c>
      <c r="H16" s="1"/>
      <c r="I16" s="1"/>
      <c r="J16" s="1"/>
    </row>
    <row r="17" spans="1:10">
      <c r="A17">
        <v>16</v>
      </c>
      <c r="B17" s="6">
        <v>36982</v>
      </c>
      <c r="C17" s="2">
        <f>LOG('norm original'!C17,EXP(1))</f>
        <v>-2.8898084410718936</v>
      </c>
      <c r="D17" s="2">
        <f>LOG('norm original'!D17,EXP(1))</f>
        <v>-3.4092878149674997</v>
      </c>
      <c r="E17" s="2">
        <f>LOG('norm original'!E17,EXP(1))</f>
        <v>-1.6820118192656406</v>
      </c>
      <c r="F17" s="2">
        <f>LOG('norm original'!F17,EXP(1))</f>
        <v>-1.6699267332485681</v>
      </c>
      <c r="G17" s="2">
        <f>LOG('norm original'!G17,EXP(1))</f>
        <v>-1.6657366443034127</v>
      </c>
      <c r="H17" s="1"/>
      <c r="I17" s="1"/>
      <c r="J17" s="1"/>
    </row>
    <row r="18" spans="1:10">
      <c r="A18">
        <v>17</v>
      </c>
      <c r="B18" s="6">
        <v>37012</v>
      </c>
      <c r="C18" s="2">
        <f>LOG('norm original'!C18,EXP(1))</f>
        <v>-3.7167042560110763</v>
      </c>
      <c r="D18" s="2">
        <f>LOG('norm original'!D18,EXP(1))</f>
        <v>-4.2371675894976066</v>
      </c>
      <c r="E18" s="2">
        <f>LOG('norm original'!E18,EXP(1))</f>
        <v>-1.9606778113402978</v>
      </c>
      <c r="F18" s="2">
        <f>LOG('norm original'!F18,EXP(1))</f>
        <v>-1.9578985424370428</v>
      </c>
      <c r="G18" s="2">
        <f>LOG('norm original'!G18,EXP(1))</f>
        <v>-1.7023707774831931</v>
      </c>
      <c r="H18" s="1"/>
      <c r="I18" s="1"/>
      <c r="J18" s="1"/>
    </row>
    <row r="19" spans="1:10">
      <c r="A19">
        <v>18</v>
      </c>
      <c r="B19" s="6">
        <v>37043</v>
      </c>
      <c r="C19" s="2" t="e">
        <f>LOG('norm original'!C19,EXP(1))</f>
        <v>#NUM!</v>
      </c>
      <c r="D19" s="2" t="e">
        <f>LOG('norm original'!D19,EXP(1))</f>
        <v>#NUM!</v>
      </c>
      <c r="E19" s="2">
        <f>LOG('norm original'!E19,EXP(1))</f>
        <v>-2.0771374604915036</v>
      </c>
      <c r="F19" s="2">
        <f>LOG('norm original'!F19,EXP(1))</f>
        <v>-2.1184977884025979</v>
      </c>
      <c r="G19" s="2">
        <f>LOG('norm original'!G19,EXP(1))</f>
        <v>-1.6234768350135307</v>
      </c>
      <c r="H19" s="1"/>
      <c r="I19" s="1"/>
      <c r="J19" s="1"/>
    </row>
    <row r="20" spans="1:10">
      <c r="A20">
        <v>19</v>
      </c>
      <c r="B20" s="6">
        <v>37073</v>
      </c>
      <c r="C20" s="2">
        <f>LOG('norm original'!C20,EXP(1))</f>
        <v>-3.8786099184799898</v>
      </c>
      <c r="D20" s="2">
        <f>LOG('norm original'!D20,EXP(1))</f>
        <v>-4.404221674160766</v>
      </c>
      <c r="E20" s="2">
        <f>LOG('norm original'!E20,EXP(1))</f>
        <v>-1.8189388942544813</v>
      </c>
      <c r="F20" s="2">
        <f>LOG('norm original'!F20,EXP(1))</f>
        <v>-1.9616030679170413</v>
      </c>
      <c r="G20" s="2">
        <f>LOG('norm original'!G20,EXP(1))</f>
        <v>-1.5503545701845669</v>
      </c>
      <c r="H20" s="1"/>
      <c r="I20" s="1"/>
      <c r="J20" s="1"/>
    </row>
    <row r="21" spans="1:10">
      <c r="A21">
        <v>20</v>
      </c>
      <c r="B21" s="6">
        <v>37104</v>
      </c>
      <c r="C21" s="2">
        <f>LOG('norm original'!C21,EXP(1))</f>
        <v>-2.5036189830698796</v>
      </c>
      <c r="D21" s="2">
        <f>LOG('norm original'!D21,EXP(1))</f>
        <v>-3.0236253341555157</v>
      </c>
      <c r="E21" s="2">
        <f>LOG('norm original'!E21,EXP(1))</f>
        <v>-1.6865285941297752</v>
      </c>
      <c r="F21" s="2">
        <f>LOG('norm original'!F21,EXP(1))</f>
        <v>-1.7695521278885553</v>
      </c>
      <c r="G21" s="2">
        <f>LOG('norm original'!G21,EXP(1))</f>
        <v>-1.5632579750204751</v>
      </c>
      <c r="H21" s="1"/>
      <c r="I21" s="1"/>
      <c r="J21" s="1"/>
    </row>
    <row r="22" spans="1:10">
      <c r="A22">
        <v>21</v>
      </c>
      <c r="B22" s="6">
        <v>37135</v>
      </c>
      <c r="C22" s="2">
        <f>LOG('norm original'!C22,EXP(1))</f>
        <v>-2.1051827683354105</v>
      </c>
      <c r="D22" s="2">
        <f>LOG('norm original'!D22,EXP(1))</f>
        <v>-2.6238909007563369</v>
      </c>
      <c r="E22" s="2">
        <f>LOG('norm original'!E22,EXP(1))</f>
        <v>-1.6513256486570109</v>
      </c>
      <c r="F22" s="2">
        <f>LOG('norm original'!F22,EXP(1))</f>
        <v>-1.5540504769000987</v>
      </c>
      <c r="G22" s="2">
        <f>LOG('norm original'!G22,EXP(1))</f>
        <v>-1.3975784610204756</v>
      </c>
      <c r="H22" s="1"/>
      <c r="I22" s="1"/>
      <c r="J22" s="1"/>
    </row>
    <row r="23" spans="1:10">
      <c r="A23">
        <v>22</v>
      </c>
      <c r="B23" s="6">
        <v>37165</v>
      </c>
      <c r="C23" s="2">
        <f>LOG('norm original'!C23,EXP(1))</f>
        <v>-2.1158780574521581</v>
      </c>
      <c r="D23" s="2">
        <f>LOG('norm original'!D23,EXP(1))</f>
        <v>-2.6335156141305474</v>
      </c>
      <c r="E23" s="2">
        <f>LOG('norm original'!E23,EXP(1))</f>
        <v>-1.5213632130038457</v>
      </c>
      <c r="F23" s="2">
        <f>LOG('norm original'!F23,EXP(1))</f>
        <v>-1.5262380538652034</v>
      </c>
      <c r="G23" s="2">
        <f>LOG('norm original'!G23,EXP(1))</f>
        <v>-1.3349330649642688</v>
      </c>
      <c r="H23" s="1"/>
      <c r="I23" s="1"/>
      <c r="J23" s="1"/>
    </row>
    <row r="24" spans="1:10">
      <c r="A24">
        <v>23</v>
      </c>
      <c r="B24" s="6">
        <v>37196</v>
      </c>
      <c r="C24" s="2">
        <f>LOG('norm original'!C24,EXP(1))</f>
        <v>-2.2359427965995495</v>
      </c>
      <c r="D24" s="2">
        <f>LOG('norm original'!D24,EXP(1))</f>
        <v>-2.754689304524792</v>
      </c>
      <c r="E24" s="2">
        <f>LOG('norm original'!E24,EXP(1))</f>
        <v>-1.5305685052600579</v>
      </c>
      <c r="F24" s="2">
        <f>LOG('norm original'!F24,EXP(1))</f>
        <v>-1.6619572525062634</v>
      </c>
      <c r="G24" s="2">
        <f>LOG('norm original'!G24,EXP(1))</f>
        <v>-1.255486838071912</v>
      </c>
      <c r="H24" s="1"/>
      <c r="I24" s="1"/>
      <c r="J24" s="1"/>
    </row>
    <row r="25" spans="1:10">
      <c r="A25">
        <v>24</v>
      </c>
      <c r="B25" s="6">
        <v>37226</v>
      </c>
      <c r="C25" s="2">
        <f>LOG('norm original'!C25,EXP(1))</f>
        <v>-2.2782045021075192</v>
      </c>
      <c r="D25" s="2">
        <f>LOG('norm original'!D25,EXP(1))</f>
        <v>-2.7970590755638058</v>
      </c>
      <c r="E25" s="2">
        <f>LOG('norm original'!E25,EXP(1))</f>
        <v>-1.3310325907472109</v>
      </c>
      <c r="F25" s="2">
        <f>LOG('norm original'!F25,EXP(1))</f>
        <v>-1.6628412052580952</v>
      </c>
      <c r="G25" s="2">
        <f>LOG('norm original'!G25,EXP(1))</f>
        <v>-1.3119435467395697</v>
      </c>
      <c r="H25" s="1"/>
      <c r="I25" s="1"/>
      <c r="J25" s="1"/>
    </row>
    <row r="26" spans="1:10">
      <c r="A26">
        <v>25</v>
      </c>
      <c r="B26" s="6">
        <v>37257</v>
      </c>
      <c r="C26" s="2">
        <f>LOG('norm original'!C26,EXP(1))</f>
        <v>-2.4080896183195528</v>
      </c>
      <c r="D26" s="2">
        <f>LOG('norm original'!D26,EXP(1))</f>
        <v>-2.9257211191741459</v>
      </c>
      <c r="E26" s="2">
        <f>LOG('norm original'!E26,EXP(1))</f>
        <v>-1.1960412244439362</v>
      </c>
      <c r="F26" s="2">
        <f>LOG('norm original'!F26,EXP(1))</f>
        <v>-1.5958172219856976</v>
      </c>
      <c r="G26" s="2">
        <f>LOG('norm original'!G26,EXP(1))</f>
        <v>-1.3056502597637798</v>
      </c>
    </row>
    <row r="27" spans="1:10">
      <c r="A27">
        <v>26</v>
      </c>
      <c r="B27" s="6">
        <v>37288</v>
      </c>
      <c r="C27" s="2">
        <f>LOG('norm original'!C27,EXP(1))</f>
        <v>-2.7022631804289881</v>
      </c>
      <c r="D27" s="2">
        <f>LOG('norm original'!D27,EXP(1))</f>
        <v>-3.2185980085030321</v>
      </c>
      <c r="E27" s="2">
        <f>LOG('norm original'!E27,EXP(1))</f>
        <v>-1.2389757881876429</v>
      </c>
      <c r="F27" s="2">
        <f>LOG('norm original'!F27,EXP(1))</f>
        <v>-1.6751115619907908</v>
      </c>
      <c r="G27" s="2">
        <f>LOG('norm original'!G27,EXP(1))</f>
        <v>-1.3233722425631924</v>
      </c>
    </row>
    <row r="28" spans="1:10">
      <c r="A28">
        <v>27</v>
      </c>
      <c r="B28" s="6">
        <v>37316</v>
      </c>
      <c r="C28" s="2">
        <f>LOG('norm original'!C28,EXP(1))</f>
        <v>-2.4704181016541416</v>
      </c>
      <c r="D28" s="2">
        <f>LOG('norm original'!D28,EXP(1))</f>
        <v>-2.9899142768132045</v>
      </c>
      <c r="E28" s="2">
        <f>LOG('norm original'!E28,EXP(1))</f>
        <v>-1.262563299552719</v>
      </c>
      <c r="F28" s="2">
        <f>LOG('norm original'!F28,EXP(1))</f>
        <v>-1.5932062022718279</v>
      </c>
      <c r="G28" s="2">
        <f>LOG('norm original'!G28,EXP(1))</f>
        <v>-1.2650792377633517</v>
      </c>
    </row>
    <row r="29" spans="1:10">
      <c r="A29">
        <v>28</v>
      </c>
      <c r="B29" s="6">
        <v>37347</v>
      </c>
      <c r="C29" s="2">
        <f>LOG('norm original'!C29,EXP(1))</f>
        <v>-2.2545653086975528</v>
      </c>
      <c r="D29" s="2">
        <f>LOG('norm original'!D29,EXP(1))</f>
        <v>-2.7723109058746096</v>
      </c>
      <c r="E29" s="2">
        <f>LOG('norm original'!E29,EXP(1))</f>
        <v>-1.2148911879710762</v>
      </c>
      <c r="F29" s="2">
        <f>LOG('norm original'!F29,EXP(1))</f>
        <v>-1.5342079654485721</v>
      </c>
      <c r="G29" s="2">
        <f>LOG('norm original'!G29,EXP(1))</f>
        <v>-1.2519132785810474</v>
      </c>
    </row>
    <row r="30" spans="1:10">
      <c r="A30">
        <v>29</v>
      </c>
      <c r="B30" s="6">
        <v>37377</v>
      </c>
      <c r="C30" s="2">
        <f>LOG('norm original'!C30,EXP(1))</f>
        <v>-1.8121956436539368</v>
      </c>
      <c r="D30" s="2">
        <f>LOG('norm original'!D30,EXP(1))</f>
        <v>-2.3304781535955721</v>
      </c>
      <c r="E30" s="2">
        <f>LOG('norm original'!E30,EXP(1))</f>
        <v>-1.1873387965620144</v>
      </c>
      <c r="F30" s="2">
        <f>LOG('norm original'!F30,EXP(1))</f>
        <v>-1.5425959767698669</v>
      </c>
      <c r="G30" s="2">
        <f>LOG('norm original'!G30,EXP(1))</f>
        <v>-1.202047875916352</v>
      </c>
    </row>
    <row r="31" spans="1:10">
      <c r="A31">
        <v>30</v>
      </c>
      <c r="B31" s="6">
        <v>37408</v>
      </c>
      <c r="C31" s="2">
        <f>LOG('norm original'!C31,EXP(1))</f>
        <v>-1.5592722045673297</v>
      </c>
      <c r="D31" s="2">
        <f>LOG('norm original'!D31,EXP(1))</f>
        <v>-2.0769439685763529</v>
      </c>
      <c r="E31" s="2">
        <f>LOG('norm original'!E31,EXP(1))</f>
        <v>-1.1644525267341062</v>
      </c>
      <c r="F31" s="2">
        <f>LOG('norm original'!F31,EXP(1))</f>
        <v>-1.5714722955087201</v>
      </c>
      <c r="G31" s="2">
        <f>LOG('norm original'!G31,EXP(1))</f>
        <v>-1.2833168253131331</v>
      </c>
    </row>
    <row r="32" spans="1:10">
      <c r="A32">
        <v>31</v>
      </c>
      <c r="B32" s="6">
        <v>37438</v>
      </c>
      <c r="C32" s="2">
        <f>LOG('norm original'!C32,EXP(1))</f>
        <v>-1.2851462324765124</v>
      </c>
      <c r="D32" s="2">
        <f>LOG('norm original'!D32,EXP(1))</f>
        <v>-1.8032169090813048</v>
      </c>
      <c r="E32" s="2">
        <f>LOG('norm original'!E32,EXP(1))</f>
        <v>-1.1620766421335547</v>
      </c>
      <c r="F32" s="2">
        <f>LOG('norm original'!F32,EXP(1))</f>
        <v>-1.5020403757949001</v>
      </c>
      <c r="G32" s="2">
        <f>LOG('norm original'!G32,EXP(1))</f>
        <v>-1.2307360165697396</v>
      </c>
    </row>
    <row r="33" spans="1:7">
      <c r="A33">
        <v>32</v>
      </c>
      <c r="B33" s="6">
        <v>37469</v>
      </c>
      <c r="C33" s="2">
        <f>LOG('norm original'!C33,EXP(1))</f>
        <v>-1.37882807892695</v>
      </c>
      <c r="D33" s="2">
        <f>LOG('norm original'!D33,EXP(1))</f>
        <v>-1.8968421685207106</v>
      </c>
      <c r="E33" s="2">
        <f>LOG('norm original'!E33,EXP(1))</f>
        <v>-1.1906461012452787</v>
      </c>
      <c r="F33" s="2">
        <f>LOG('norm original'!F33,EXP(1))</f>
        <v>-1.5237961109041716</v>
      </c>
      <c r="G33" s="2">
        <f>LOG('norm original'!G33,EXP(1))</f>
        <v>-1.240092809980621</v>
      </c>
    </row>
    <row r="34" spans="1:7">
      <c r="A34">
        <v>33</v>
      </c>
      <c r="B34" s="6">
        <v>37500</v>
      </c>
      <c r="C34" s="2">
        <f>LOG('norm original'!C34,EXP(1))</f>
        <v>-1.3688113006834783</v>
      </c>
      <c r="D34" s="2">
        <f>LOG('norm original'!D34,EXP(1))</f>
        <v>-1.8867085028059054</v>
      </c>
      <c r="E34" s="2">
        <f>LOG('norm original'!E34,EXP(1))</f>
        <v>-1.1169771306030463</v>
      </c>
      <c r="F34" s="2">
        <f>LOG('norm original'!F34,EXP(1))</f>
        <v>-1.4637433360484489</v>
      </c>
      <c r="G34" s="2">
        <f>LOG('norm original'!G34,EXP(1))</f>
        <v>-1.2436243027620919</v>
      </c>
    </row>
    <row r="35" spans="1:7">
      <c r="A35">
        <v>34</v>
      </c>
      <c r="B35" s="6">
        <v>37530</v>
      </c>
      <c r="C35" s="2">
        <f>LOG('norm original'!C35,EXP(1))</f>
        <v>-1.3689220487870311</v>
      </c>
      <c r="D35" s="2">
        <f>LOG('norm original'!D35,EXP(1))</f>
        <v>-1.8867085028059054</v>
      </c>
      <c r="E35" s="2">
        <f>LOG('norm original'!E35,EXP(1))</f>
        <v>-1.0212302392298422</v>
      </c>
      <c r="F35" s="2">
        <f>LOG('norm original'!F35,EXP(1))</f>
        <v>-1.3494072259843932</v>
      </c>
      <c r="G35" s="2">
        <f>LOG('norm original'!G35,EXP(1))</f>
        <v>-1.2519132785810474</v>
      </c>
    </row>
    <row r="36" spans="1:7">
      <c r="A36">
        <v>35</v>
      </c>
      <c r="B36" s="6">
        <v>37561</v>
      </c>
      <c r="C36" s="2">
        <f>LOG('norm original'!C36,EXP(1))</f>
        <v>-1.2519884896456919</v>
      </c>
      <c r="D36" s="2">
        <f>LOG('norm original'!D36,EXP(1))</f>
        <v>-1.770046372142819</v>
      </c>
      <c r="E36" s="2">
        <f>LOG('norm original'!E36,EXP(1))</f>
        <v>-1.0231942333145019</v>
      </c>
      <c r="F36" s="2">
        <f>LOG('norm original'!F36,EXP(1))</f>
        <v>-1.3681393906855177</v>
      </c>
      <c r="G36" s="2">
        <f>LOG('norm original'!G36,EXP(1))</f>
        <v>-1.2638751436985471</v>
      </c>
    </row>
    <row r="37" spans="1:7">
      <c r="A37">
        <v>36</v>
      </c>
      <c r="B37" s="6">
        <v>37591</v>
      </c>
      <c r="C37" s="2">
        <f>LOG('norm original'!C37,EXP(1))</f>
        <v>-1.1419095930724581</v>
      </c>
      <c r="D37" s="2">
        <f>LOG('norm original'!D37,EXP(1))</f>
        <v>-1.6597226633505271</v>
      </c>
      <c r="E37" s="2">
        <f>LOG('norm original'!E37,EXP(1))</f>
        <v>-0.94527788652086531</v>
      </c>
      <c r="F37" s="2">
        <f>LOG('norm original'!F37,EXP(1))</f>
        <v>-1.2851662083450086</v>
      </c>
      <c r="G37" s="2">
        <f>LOG('norm original'!G37,EXP(1))</f>
        <v>-1.2542942320867889</v>
      </c>
    </row>
    <row r="38" spans="1:7">
      <c r="A38">
        <v>37</v>
      </c>
      <c r="B38" s="6">
        <v>37622</v>
      </c>
      <c r="C38" s="2">
        <f>LOG('norm original'!C38,EXP(1))</f>
        <v>-0.94455015891396277</v>
      </c>
      <c r="D38" s="2">
        <f>LOG('norm original'!D38,EXP(1))</f>
        <v>-1.4627776058881823</v>
      </c>
      <c r="E38" s="2">
        <f>LOG('norm original'!E38,EXP(1))</f>
        <v>-0.88228346031262039</v>
      </c>
      <c r="F38" s="2">
        <f>LOG('norm original'!F38,EXP(1))</f>
        <v>-1.2164174666222236</v>
      </c>
      <c r="G38" s="2">
        <f>LOG('norm original'!G38,EXP(1))</f>
        <v>-1.2319008390660326</v>
      </c>
    </row>
    <row r="39" spans="1:7">
      <c r="A39">
        <v>38</v>
      </c>
      <c r="B39" s="6">
        <v>37653</v>
      </c>
      <c r="C39" s="2">
        <f>LOG('norm original'!C39,EXP(1))</f>
        <v>-0.90005429532659309</v>
      </c>
      <c r="D39" s="2">
        <f>LOG('norm original'!D39,EXP(1))</f>
        <v>-1.4187693312265277</v>
      </c>
      <c r="E39" s="2">
        <f>LOG('norm original'!E39,EXP(1))</f>
        <v>-0.82623588895169253</v>
      </c>
      <c r="F39" s="2">
        <f>LOG('norm original'!F39,EXP(1))</f>
        <v>-1.1387996330981738</v>
      </c>
      <c r="G39" s="2">
        <f>LOG('norm original'!G39,EXP(1))</f>
        <v>-1.2638751436985471</v>
      </c>
    </row>
    <row r="40" spans="1:7">
      <c r="A40">
        <v>39</v>
      </c>
      <c r="B40" s="6">
        <v>37681</v>
      </c>
      <c r="C40" s="2">
        <f>LOG('norm original'!C40,EXP(1))</f>
        <v>-0.90241327789558845</v>
      </c>
      <c r="D40" s="2">
        <f>LOG('norm original'!D40,EXP(1))</f>
        <v>-1.4204929742846932</v>
      </c>
      <c r="E40" s="2">
        <f>LOG('norm original'!E40,EXP(1))</f>
        <v>-0.84767859871544393</v>
      </c>
      <c r="F40" s="2">
        <f>LOG('norm original'!F40,EXP(1))</f>
        <v>-1.0047922216286713</v>
      </c>
      <c r="G40" s="2">
        <f>LOG('norm original'!G40,EXP(1))</f>
        <v>-1.2759818291015672</v>
      </c>
    </row>
    <row r="41" spans="1:7">
      <c r="A41">
        <v>40</v>
      </c>
      <c r="B41" s="6">
        <v>37712</v>
      </c>
      <c r="C41" s="2">
        <f>LOG('norm original'!C41,EXP(1))</f>
        <v>-0.95452584873234148</v>
      </c>
      <c r="D41" s="2">
        <f>LOG('norm original'!D41,EXP(1))</f>
        <v>-1.4724220447188479</v>
      </c>
      <c r="E41" s="2">
        <f>LOG('norm original'!E41,EXP(1))</f>
        <v>-0.85643047311268961</v>
      </c>
      <c r="F41" s="2">
        <f>LOG('norm original'!F41,EXP(1))</f>
        <v>-1.0587322379967088</v>
      </c>
      <c r="G41" s="2">
        <f>LOG('norm original'!G41,EXP(1))</f>
        <v>-1.4440329780471917</v>
      </c>
    </row>
    <row r="42" spans="1:7">
      <c r="A42">
        <v>41</v>
      </c>
      <c r="B42" s="6">
        <v>37742</v>
      </c>
      <c r="C42" s="2">
        <f>LOG('norm original'!C42,EXP(1))</f>
        <v>-0.74727075096950246</v>
      </c>
      <c r="D42" s="2">
        <f>LOG('norm original'!D42,EXP(1))</f>
        <v>-1.2652749270585917</v>
      </c>
      <c r="E42" s="2">
        <f>LOG('norm original'!E42,EXP(1))</f>
        <v>-0.75928067961209911</v>
      </c>
      <c r="F42" s="2">
        <f>LOG('norm original'!F42,EXP(1))</f>
        <v>-0.97434763964147908</v>
      </c>
      <c r="G42" s="2">
        <f>LOG('norm original'!G42,EXP(1))</f>
        <v>-1.5730459813866389</v>
      </c>
    </row>
    <row r="43" spans="1:7">
      <c r="A43">
        <v>42</v>
      </c>
      <c r="B43" s="6">
        <v>37773</v>
      </c>
      <c r="C43" s="2">
        <f>LOG('norm original'!C43,EXP(1))</f>
        <v>-0.7777078831553661</v>
      </c>
      <c r="D43" s="2">
        <f>LOG('norm original'!D43,EXP(1))</f>
        <v>-1.2957696669069421</v>
      </c>
      <c r="E43" s="2">
        <f>LOG('norm original'!E43,EXP(1))</f>
        <v>-0.75791748529499081</v>
      </c>
      <c r="F43" s="2">
        <f>LOG('norm original'!F43,EXP(1))</f>
        <v>-1.0121541089087478</v>
      </c>
      <c r="G43" s="2">
        <f>LOG('norm original'!G43,EXP(1))</f>
        <v>-1.7501353483502919</v>
      </c>
    </row>
    <row r="44" spans="1:7">
      <c r="A44">
        <v>43</v>
      </c>
      <c r="B44" s="6">
        <v>37803</v>
      </c>
      <c r="C44" s="2">
        <f>LOG('norm original'!C44,EXP(1))</f>
        <v>-0.89466344669171693</v>
      </c>
      <c r="D44" s="2">
        <f>LOG('norm original'!D44,EXP(1))</f>
        <v>-1.4124746037177414</v>
      </c>
      <c r="E44" s="2">
        <f>LOG('norm original'!E44,EXP(1))</f>
        <v>-0.84712893049270788</v>
      </c>
      <c r="F44" s="2">
        <f>LOG('norm original'!F44,EXP(1))</f>
        <v>-1.1564327771124261</v>
      </c>
      <c r="G44" s="2">
        <f>LOG('norm original'!G44,EXP(1))</f>
        <v>-1.8064882849014219</v>
      </c>
    </row>
    <row r="45" spans="1:7">
      <c r="A45">
        <v>44</v>
      </c>
      <c r="B45" s="6">
        <v>37834</v>
      </c>
      <c r="C45" s="2">
        <f>LOG('norm original'!C45,EXP(1))</f>
        <v>-0.9641586303023395</v>
      </c>
      <c r="D45" s="2">
        <f>LOG('norm original'!D45,EXP(1))</f>
        <v>-1.4821604053076223</v>
      </c>
      <c r="E45" s="2">
        <f>LOG('norm original'!E45,EXP(1))</f>
        <v>-0.89994168168144628</v>
      </c>
      <c r="F45" s="2">
        <f>LOG('norm original'!F45,EXP(1))</f>
        <v>-1.2264070006863361</v>
      </c>
      <c r="G45" s="2">
        <f>LOG('norm original'!G45,EXP(1))</f>
        <v>-1.7540569220034732</v>
      </c>
    </row>
    <row r="46" spans="1:7">
      <c r="A46">
        <v>45</v>
      </c>
      <c r="B46" s="6">
        <v>37865</v>
      </c>
      <c r="C46" s="2">
        <f>LOG('norm original'!C46,EXP(1))</f>
        <v>-0.9353188803206588</v>
      </c>
      <c r="D46" s="2">
        <f>LOG('norm original'!D46,EXP(1))</f>
        <v>-1.4532252944481698</v>
      </c>
      <c r="E46" s="2">
        <f>LOG('norm original'!E46,EXP(1))</f>
        <v>-0.989292681638821</v>
      </c>
      <c r="F46" s="2">
        <f>LOG('norm original'!F46,EXP(1))</f>
        <v>-1.2484607897586693</v>
      </c>
      <c r="G46" s="2">
        <f>LOG('norm original'!G46,EXP(1))</f>
        <v>-1.8106376684482353</v>
      </c>
    </row>
    <row r="47" spans="1:7">
      <c r="A47">
        <v>46</v>
      </c>
      <c r="B47" s="6">
        <v>37895</v>
      </c>
      <c r="C47" s="2">
        <f>LOG('norm original'!C47,EXP(1))</f>
        <v>-0.78503166885300424</v>
      </c>
      <c r="D47" s="2">
        <f>LOG('norm original'!D47,EXP(1))</f>
        <v>-1.3029016380442133</v>
      </c>
      <c r="E47" s="2">
        <f>LOG('norm original'!E47,EXP(1))</f>
        <v>-1.0311208979724447</v>
      </c>
      <c r="F47" s="2">
        <f>LOG('norm original'!F47,EXP(1))</f>
        <v>-1.0955273061590456</v>
      </c>
      <c r="G47" s="2">
        <f>LOG('norm original'!G47,EXP(1))</f>
        <v>-1.8274095500620615</v>
      </c>
    </row>
    <row r="48" spans="1:7">
      <c r="A48">
        <v>47</v>
      </c>
      <c r="B48" s="6">
        <v>37926</v>
      </c>
      <c r="C48" s="2">
        <f>LOG('norm original'!C48,EXP(1))</f>
        <v>-0.80147346665414576</v>
      </c>
      <c r="D48" s="2">
        <f>LOG('norm original'!D48,EXP(1))</f>
        <v>-1.3193968574133241</v>
      </c>
      <c r="E48" s="2">
        <f>LOG('norm original'!E48,EXP(1))</f>
        <v>-1.0596626476743594</v>
      </c>
      <c r="F48" s="2">
        <f>LOG('norm original'!F48,EXP(1))</f>
        <v>-1.0570497325367083</v>
      </c>
      <c r="G48" s="2">
        <f>LOG('norm original'!G48,EXP(1))</f>
        <v>-1.9134604044535899</v>
      </c>
    </row>
    <row r="49" spans="1:7">
      <c r="A49">
        <v>48</v>
      </c>
      <c r="B49" s="6">
        <v>37956</v>
      </c>
      <c r="C49" s="2">
        <f>LOG('norm original'!C49,EXP(1))</f>
        <v>-0.61476593791693679</v>
      </c>
      <c r="D49" s="2">
        <f>LOG('norm original'!D49,EXP(1))</f>
        <v>-1.1326671513834443</v>
      </c>
      <c r="E49" s="2">
        <f>LOG('norm original'!E49,EXP(1))</f>
        <v>-0.92265528342737801</v>
      </c>
      <c r="F49" s="2">
        <f>LOG('norm original'!F49,EXP(1))</f>
        <v>-0.87572162818822552</v>
      </c>
      <c r="G49" s="2">
        <f>LOG('norm original'!G49,EXP(1))</f>
        <v>-1.8794820508117418</v>
      </c>
    </row>
    <row r="50" spans="1:7">
      <c r="A50">
        <v>49</v>
      </c>
      <c r="B50" s="6">
        <v>37987</v>
      </c>
      <c r="C50" s="2">
        <f>LOG('norm original'!C50,EXP(1))</f>
        <v>-0.56155461333293255</v>
      </c>
      <c r="D50" s="2">
        <f>LOG('norm original'!D50,EXP(1))</f>
        <v>-1.0793491723918582</v>
      </c>
      <c r="E50" s="2">
        <f>LOG('norm original'!E50,EXP(1))</f>
        <v>-0.90527361755138236</v>
      </c>
      <c r="F50" s="2">
        <f>LOG('norm original'!F50,EXP(1))</f>
        <v>-0.84346545474617385</v>
      </c>
      <c r="G50" s="2">
        <f>LOG('norm original'!G50,EXP(1))</f>
        <v>-1.9801517789522629</v>
      </c>
    </row>
    <row r="51" spans="1:7">
      <c r="A51">
        <v>50</v>
      </c>
      <c r="B51" s="6">
        <v>38018</v>
      </c>
      <c r="C51" s="2">
        <f>LOG('norm original'!C51,EXP(1))</f>
        <v>-0.57418154586386327</v>
      </c>
      <c r="D51" s="2">
        <f>LOG('norm original'!D51,EXP(1))</f>
        <v>-1.092103922552303</v>
      </c>
      <c r="E51" s="2">
        <f>LOG('norm original'!E51,EXP(1))</f>
        <v>-0.90865734790908059</v>
      </c>
      <c r="F51" s="2">
        <f>LOG('norm original'!F51,EXP(1))</f>
        <v>-0.89950040334674275</v>
      </c>
      <c r="G51" s="2">
        <f>LOG('norm original'!G51,EXP(1))</f>
        <v>-2.0676110842808479</v>
      </c>
    </row>
    <row r="52" spans="1:7">
      <c r="A52">
        <v>51</v>
      </c>
      <c r="B52" s="6">
        <v>38047</v>
      </c>
      <c r="C52" s="2">
        <f>LOG('norm original'!C52,EXP(1))</f>
        <v>-0.65527538359889204</v>
      </c>
      <c r="D52" s="2">
        <f>LOG('norm original'!D52,EXP(1))</f>
        <v>-1.1731478213816082</v>
      </c>
      <c r="E52" s="2">
        <f>LOG('norm original'!E52,EXP(1))</f>
        <v>-0.93222795696014871</v>
      </c>
      <c r="F52" s="2">
        <f>LOG('norm original'!F52,EXP(1))</f>
        <v>-0.97988722292820152</v>
      </c>
      <c r="G52" s="2">
        <f>LOG('norm original'!G52,EXP(1))</f>
        <v>-1.9900528499349761</v>
      </c>
    </row>
    <row r="53" spans="1:7">
      <c r="A53">
        <v>52</v>
      </c>
      <c r="B53" s="6">
        <v>38078</v>
      </c>
      <c r="C53" s="2">
        <f>LOG('norm original'!C53,EXP(1))</f>
        <v>-0.70687711370574413</v>
      </c>
      <c r="D53" s="2">
        <f>LOG('norm original'!D53,EXP(1))</f>
        <v>-1.2247483971585975</v>
      </c>
      <c r="E53" s="2">
        <f>LOG('norm original'!E53,EXP(1))</f>
        <v>-1.0259004724362237</v>
      </c>
      <c r="F53" s="2">
        <f>LOG('norm original'!F53,EXP(1))</f>
        <v>-1.060351204045807</v>
      </c>
      <c r="G53" s="2">
        <f>LOG('norm original'!G53,EXP(1))</f>
        <v>-1.8817117061390107</v>
      </c>
    </row>
    <row r="54" spans="1:7">
      <c r="A54">
        <v>53</v>
      </c>
      <c r="B54" s="6">
        <v>38108</v>
      </c>
      <c r="C54" s="2">
        <f>LOG('norm original'!C54,EXP(1))</f>
        <v>-0.67058292063483238</v>
      </c>
      <c r="D54" s="2">
        <f>LOG('norm original'!D54,EXP(1))</f>
        <v>-1.1885327402210881</v>
      </c>
      <c r="E54" s="2">
        <f>LOG('norm original'!E54,EXP(1))</f>
        <v>-0.84426417914231255</v>
      </c>
      <c r="F54" s="2">
        <f>LOG('norm original'!F54,EXP(1))</f>
        <v>-0.96861413985219258</v>
      </c>
      <c r="G54" s="2">
        <f>LOG('norm original'!G54,EXP(1))</f>
        <v>-1.7520942128356245</v>
      </c>
    </row>
    <row r="55" spans="1:7">
      <c r="A55">
        <v>54</v>
      </c>
      <c r="B55" s="6">
        <v>38139</v>
      </c>
      <c r="C55" s="2">
        <f>LOG('norm original'!C55,EXP(1))</f>
        <v>-0.58035394031920862</v>
      </c>
      <c r="D55" s="2">
        <f>LOG('norm original'!D55,EXP(1))</f>
        <v>-1.0983344723029389</v>
      </c>
      <c r="E55" s="2">
        <f>LOG('norm original'!E55,EXP(1))</f>
        <v>-0.83410528045263499</v>
      </c>
      <c r="F55" s="2">
        <f>LOG('norm original'!F55,EXP(1))</f>
        <v>-0.93196716798919799</v>
      </c>
      <c r="G55" s="2">
        <f>LOG('norm original'!G55,EXP(1))</f>
        <v>-1.5812764805231534</v>
      </c>
    </row>
    <row r="56" spans="1:7">
      <c r="A56">
        <v>55</v>
      </c>
      <c r="B56" s="6">
        <v>38169</v>
      </c>
      <c r="C56" s="2">
        <f>LOG('norm original'!C56,EXP(1))</f>
        <v>-0.56700340826816109</v>
      </c>
      <c r="D56" s="2">
        <f>LOG('norm original'!D56,EXP(1))</f>
        <v>-1.0846781458554535</v>
      </c>
      <c r="E56" s="2">
        <f>LOG('norm original'!E56,EXP(1))</f>
        <v>-0.82345989560446775</v>
      </c>
      <c r="F56" s="2">
        <f>LOG('norm original'!F56,EXP(1))</f>
        <v>-0.91906385120142919</v>
      </c>
      <c r="G56" s="2">
        <f>LOG('norm original'!G56,EXP(1))</f>
        <v>-1.6479108603508121</v>
      </c>
    </row>
    <row r="57" spans="1:7">
      <c r="A57">
        <v>56</v>
      </c>
      <c r="B57" s="6">
        <v>38200</v>
      </c>
      <c r="C57" s="2">
        <f>LOG('norm original'!C57,EXP(1))</f>
        <v>-0.61128134201028761</v>
      </c>
      <c r="D57" s="2">
        <f>LOG('norm original'!D57,EXP(1))</f>
        <v>-1.1292233253366841</v>
      </c>
      <c r="E57" s="2">
        <f>LOG('norm original'!E57,EXP(1))</f>
        <v>-0.8407258079281319</v>
      </c>
      <c r="F57" s="2">
        <f>LOG('norm original'!F57,EXP(1))</f>
        <v>-0.9671867758723679</v>
      </c>
      <c r="G57" s="2">
        <f>LOG('norm original'!G57,EXP(1))</f>
        <v>-1.7423380378902589</v>
      </c>
    </row>
    <row r="58" spans="1:7">
      <c r="A58">
        <v>57</v>
      </c>
      <c r="B58" s="6">
        <v>38231</v>
      </c>
      <c r="C58" s="2">
        <f>LOG('norm original'!C58,EXP(1))</f>
        <v>-0.61815815994185619</v>
      </c>
      <c r="D58" s="2">
        <f>LOG('norm original'!D58,EXP(1))</f>
        <v>-1.1361228783645954</v>
      </c>
      <c r="E58" s="2">
        <f>LOG('norm original'!E58,EXP(1))</f>
        <v>-0.84973969987534759</v>
      </c>
      <c r="F58" s="2">
        <f>LOG('norm original'!F58,EXP(1))</f>
        <v>-0.99646539911191157</v>
      </c>
      <c r="G58" s="2">
        <f>LOG('norm original'!G58,EXP(1))</f>
        <v>-1.7779149124573668</v>
      </c>
    </row>
    <row r="59" spans="1:7">
      <c r="A59">
        <v>58</v>
      </c>
      <c r="B59" s="6">
        <v>38261</v>
      </c>
      <c r="C59" s="2">
        <f>LOG('norm original'!C59,EXP(1))</f>
        <v>-0.53234550765283928</v>
      </c>
      <c r="D59" s="2">
        <f>LOG('norm original'!D59,EXP(1))</f>
        <v>-1.0499412122863658</v>
      </c>
      <c r="E59" s="2">
        <f>LOG('norm original'!E59,EXP(1))</f>
        <v>-0.80888062115785009</v>
      </c>
      <c r="F59" s="2">
        <f>LOG('norm original'!F59,EXP(1))</f>
        <v>-0.93618943663061294</v>
      </c>
      <c r="G59" s="2">
        <f>LOG('norm original'!G59,EXP(1))</f>
        <v>-1.7679048188622675</v>
      </c>
    </row>
    <row r="60" spans="1:7">
      <c r="A60">
        <v>59</v>
      </c>
      <c r="B60" s="6">
        <v>38292</v>
      </c>
      <c r="C60" s="2">
        <f>LOG('norm original'!C60,EXP(1))</f>
        <v>-0.370731367721231</v>
      </c>
      <c r="D60" s="2">
        <f>LOG('norm original'!D60,EXP(1))</f>
        <v>-0.88861394132086979</v>
      </c>
      <c r="E60" s="2">
        <f>LOG('norm original'!E60,EXP(1))</f>
        <v>-0.76334311020245449</v>
      </c>
      <c r="F60" s="2">
        <f>LOG('norm original'!F60,EXP(1))</f>
        <v>-0.92841940578295346</v>
      </c>
      <c r="G60" s="2">
        <f>LOG('norm original'!G60,EXP(1))</f>
        <v>-1.6013105395562708</v>
      </c>
    </row>
    <row r="61" spans="1:7">
      <c r="A61">
        <v>60</v>
      </c>
      <c r="B61" s="6">
        <v>38322</v>
      </c>
      <c r="C61" s="2">
        <f>LOG('norm original'!C61,EXP(1))</f>
        <v>-0.31651162768924096</v>
      </c>
      <c r="D61" s="2">
        <f>LOG('norm original'!D61,EXP(1))</f>
        <v>-0.83436892646847405</v>
      </c>
      <c r="E61" s="2">
        <f>LOG('norm original'!E61,EXP(1))</f>
        <v>-0.72805820122032616</v>
      </c>
      <c r="F61" s="2">
        <f>LOG('norm original'!F61,EXP(1))</f>
        <v>-0.96410408054973518</v>
      </c>
      <c r="G61" s="2">
        <f>LOG('norm original'!G61,EXP(1))</f>
        <v>-1.7231066759623712</v>
      </c>
    </row>
    <row r="62" spans="1:7">
      <c r="A62">
        <v>61</v>
      </c>
      <c r="B62" s="6">
        <v>38353</v>
      </c>
      <c r="C62" s="2">
        <f>LOG('norm original'!C62,EXP(1))</f>
        <v>-0.39736982914430252</v>
      </c>
      <c r="D62" s="2">
        <f>LOG('norm original'!D62,EXP(1))</f>
        <v>-0.9149717910005738</v>
      </c>
      <c r="E62" s="2">
        <f>LOG('norm original'!E62,EXP(1))</f>
        <v>-0.83318921959952863</v>
      </c>
      <c r="F62" s="2">
        <f>LOG('norm original'!F62,EXP(1))</f>
        <v>-1.0989260451334579</v>
      </c>
      <c r="G62" s="2">
        <f>LOG('norm original'!G62,EXP(1))</f>
        <v>-1.8106376684482353</v>
      </c>
    </row>
    <row r="63" spans="1:7">
      <c r="A63">
        <v>62</v>
      </c>
      <c r="B63" s="6">
        <v>38384</v>
      </c>
      <c r="C63" s="2">
        <f>LOG('norm original'!C63,EXP(1))</f>
        <v>-0.42870887783877232</v>
      </c>
      <c r="D63" s="2">
        <f>LOG('norm original'!D63,EXP(1))</f>
        <v>-0.94632894882206897</v>
      </c>
      <c r="E63" s="2">
        <f>LOG('norm original'!E63,EXP(1))</f>
        <v>-0.81085955456742209</v>
      </c>
      <c r="F63" s="2">
        <f>LOG('norm original'!F63,EXP(1))</f>
        <v>-1.19973099018468</v>
      </c>
      <c r="G63" s="2">
        <f>LOG('norm original'!G63,EXP(1))</f>
        <v>-1.838036642636349</v>
      </c>
    </row>
    <row r="64" spans="1:7">
      <c r="A64">
        <v>63</v>
      </c>
      <c r="B64" s="6">
        <v>38412</v>
      </c>
      <c r="C64" s="2">
        <f>LOG('norm original'!C64,EXP(1))</f>
        <v>-0.38798204767175254</v>
      </c>
      <c r="D64" s="2">
        <f>LOG('norm original'!D64,EXP(1))</f>
        <v>-0.90565012847343773</v>
      </c>
      <c r="E64" s="2">
        <f>LOG('norm original'!E64,EXP(1))</f>
        <v>-0.76192216566229809</v>
      </c>
      <c r="F64" s="2">
        <f>LOG('norm original'!F64,EXP(1))</f>
        <v>-1.2038010913943811</v>
      </c>
      <c r="G64" s="2">
        <f>LOG('norm original'!G64,EXP(1))</f>
        <v>-1.838036642636349</v>
      </c>
    </row>
    <row r="65" spans="1:7">
      <c r="A65">
        <v>64</v>
      </c>
      <c r="B65" s="6">
        <v>38443</v>
      </c>
      <c r="C65" s="2">
        <f>LOG('norm original'!C65,EXP(1))</f>
        <v>-0.44001875523446193</v>
      </c>
      <c r="D65" s="2">
        <f>LOG('norm original'!D65,EXP(1))</f>
        <v>-0.95784815466973861</v>
      </c>
      <c r="E65" s="2">
        <f>LOG('norm original'!E65,EXP(1))</f>
        <v>-0.76056579468518382</v>
      </c>
      <c r="F65" s="2">
        <f>LOG('norm original'!F65,EXP(1))</f>
        <v>-1.2659111490280295</v>
      </c>
      <c r="G65" s="2">
        <f>LOG('norm original'!G65,EXP(1))</f>
        <v>-1.8148043411430808</v>
      </c>
    </row>
    <row r="66" spans="1:7">
      <c r="A66">
        <v>65</v>
      </c>
      <c r="B66" s="6">
        <v>38473</v>
      </c>
      <c r="C66" s="2">
        <f>LOG('norm original'!C66,EXP(1))</f>
        <v>-0.50061330182180985</v>
      </c>
      <c r="D66" s="2">
        <f>LOG('norm original'!D66,EXP(1))</f>
        <v>-1.0182917646294025</v>
      </c>
      <c r="E66" s="2">
        <f>LOG('norm original'!E66,EXP(1))</f>
        <v>-0.83443451950186376</v>
      </c>
      <c r="F66" s="2">
        <f>LOG('norm original'!F66,EXP(1))</f>
        <v>-1.3785238663201436</v>
      </c>
      <c r="G66" s="2">
        <f>LOG('norm original'!G66,EXP(1))</f>
        <v>-1.7982408154714056</v>
      </c>
    </row>
    <row r="67" spans="1:7">
      <c r="A67">
        <v>66</v>
      </c>
      <c r="B67" s="6">
        <v>38504</v>
      </c>
      <c r="C67" s="2">
        <f>LOG('norm original'!C67,EXP(1))</f>
        <v>-0.62497732190997013</v>
      </c>
      <c r="D67" s="2">
        <f>LOG('norm original'!D67,EXP(1))</f>
        <v>-1.1426347311995189</v>
      </c>
      <c r="E67" s="2">
        <f>LOG('norm original'!E67,EXP(1))</f>
        <v>-0.90045720843931065</v>
      </c>
      <c r="F67" s="2">
        <f>LOG('norm original'!F67,EXP(1))</f>
        <v>-1.5074106767608748</v>
      </c>
      <c r="G67" s="2">
        <f>LOG('norm original'!G67,EXP(1))</f>
        <v>-1.7442816730988298</v>
      </c>
    </row>
    <row r="68" spans="1:7">
      <c r="A68">
        <v>67</v>
      </c>
      <c r="B68" s="6">
        <v>38534</v>
      </c>
      <c r="C68" s="2">
        <f>LOG('norm original'!C68,EXP(1))</f>
        <v>-0.72678257405255664</v>
      </c>
      <c r="D68" s="2">
        <f>LOG('norm original'!D68,EXP(1))</f>
        <v>-1.2205021062771464</v>
      </c>
      <c r="E68" s="2">
        <f>LOG('norm original'!E68,EXP(1))</f>
        <v>-0.87502048601382132</v>
      </c>
      <c r="F68" s="2">
        <f>LOG('norm original'!F68,EXP(1))</f>
        <v>-1.5008144912750461</v>
      </c>
      <c r="G68" s="2">
        <f>LOG('norm original'!G68,EXP(1))</f>
        <v>-1.9157672105515049</v>
      </c>
    </row>
    <row r="69" spans="1:7">
      <c r="A69">
        <v>68</v>
      </c>
      <c r="B69" s="6">
        <v>38565</v>
      </c>
      <c r="C69" s="2">
        <f>LOG('norm original'!C69,EXP(1))</f>
        <v>-0.6893228690545733</v>
      </c>
      <c r="D69" s="2">
        <f>LOG('norm original'!D69,EXP(1))</f>
        <v>-1.1322360239786204</v>
      </c>
      <c r="E69" s="2">
        <f>LOG('norm original'!E69,EXP(1))</f>
        <v>-0.83218065417954667</v>
      </c>
      <c r="F69" s="2">
        <f>LOG('norm original'!F69,EXP(1))</f>
        <v>-1.4507716751588073</v>
      </c>
      <c r="G69" s="2">
        <f>LOG('norm original'!G69,EXP(1))</f>
        <v>-1.8618215476597908</v>
      </c>
    </row>
    <row r="70" spans="1:7">
      <c r="A70">
        <v>69</v>
      </c>
      <c r="B70" s="6">
        <v>38596</v>
      </c>
      <c r="C70" s="2">
        <f>LOG('norm original'!C70,EXP(1))</f>
        <v>-0.69806147293655896</v>
      </c>
      <c r="D70" s="2">
        <f>LOG('norm original'!D70,EXP(1))</f>
        <v>-1.1361228783645954</v>
      </c>
      <c r="E70" s="2">
        <f>LOG('norm original'!E70,EXP(1))</f>
        <v>-0.82279391462690765</v>
      </c>
      <c r="F70" s="2">
        <f>LOG('norm original'!F70,EXP(1))</f>
        <v>-1.4209789487156457</v>
      </c>
      <c r="G70" s="2">
        <f>LOG('norm original'!G70,EXP(1))</f>
        <v>-1.8210870843225753</v>
      </c>
    </row>
    <row r="71" spans="1:7">
      <c r="A71">
        <v>70</v>
      </c>
      <c r="B71" s="6">
        <v>38626</v>
      </c>
      <c r="C71" s="2">
        <f>LOG('norm original'!C71,EXP(1))</f>
        <v>-0.76691279158867842</v>
      </c>
      <c r="D71" s="2">
        <f>LOG('norm original'!D71,EXP(1))</f>
        <v>-1.199998126079439</v>
      </c>
      <c r="E71" s="2">
        <f>LOG('norm original'!E71,EXP(1))</f>
        <v>-0.77601149650156864</v>
      </c>
      <c r="F71" s="2">
        <f>LOG('norm original'!F71,EXP(1))</f>
        <v>-1.4328645376899407</v>
      </c>
      <c r="G71" s="2">
        <f>LOG('norm original'!G71,EXP(1))</f>
        <v>-1.8274095500620615</v>
      </c>
    </row>
    <row r="72" spans="1:7">
      <c r="A72">
        <v>71</v>
      </c>
      <c r="B72" s="6">
        <v>38657</v>
      </c>
      <c r="C72" s="2">
        <f>LOG('norm original'!C72,EXP(1))</f>
        <v>-0.84380104192553163</v>
      </c>
      <c r="D72" s="2">
        <f>LOG('norm original'!D72,EXP(1))</f>
        <v>-1.2692216514712304</v>
      </c>
      <c r="E72" s="2">
        <f>LOG('norm original'!E72,EXP(1))</f>
        <v>-0.73450146376275838</v>
      </c>
      <c r="F72" s="2">
        <f>LOG('norm original'!F72,EXP(1))</f>
        <v>-1.5443365331111985</v>
      </c>
      <c r="G72" s="2">
        <f>LOG('norm original'!G72,EXP(1))</f>
        <v>-1.794142449079124</v>
      </c>
    </row>
    <row r="73" spans="1:7">
      <c r="A73">
        <v>72</v>
      </c>
      <c r="B73" s="6">
        <v>38687</v>
      </c>
      <c r="C73" s="2">
        <f>LOG('norm original'!C73,EXP(1))</f>
        <v>-0.83104294399191547</v>
      </c>
      <c r="D73" s="2">
        <f>LOG('norm original'!D73,EXP(1))</f>
        <v>-1.2540140981504724</v>
      </c>
      <c r="E73" s="2">
        <f>LOG('norm original'!E73,EXP(1))</f>
        <v>-0.7227766819353767</v>
      </c>
      <c r="F73" s="2">
        <f>LOG('norm original'!F73,EXP(1))</f>
        <v>-1.6147158781473943</v>
      </c>
      <c r="G73" s="2">
        <f>LOG('norm original'!G73,EXP(1))</f>
        <v>-1.8210870843225753</v>
      </c>
    </row>
    <row r="74" spans="1:7">
      <c r="A74">
        <v>73</v>
      </c>
      <c r="B74" s="6">
        <v>38718</v>
      </c>
      <c r="C74" s="2">
        <f>LOG('norm original'!C74,EXP(1))</f>
        <v>-0.76080470208336115</v>
      </c>
      <c r="D74" s="2">
        <f>LOG('norm original'!D74,EXP(1))</f>
        <v>-1.1839831418366331</v>
      </c>
      <c r="E74" s="2">
        <f>LOG('norm original'!E74,EXP(1))</f>
        <v>-0.73855946198228117</v>
      </c>
      <c r="F74" s="2">
        <f>LOG('norm original'!F74,EXP(1))</f>
        <v>-1.7219888521987727</v>
      </c>
      <c r="G74" s="2">
        <f>LOG('norm original'!G74,EXP(1))</f>
        <v>-1.8359021701077165</v>
      </c>
    </row>
    <row r="75" spans="1:7">
      <c r="A75">
        <v>74</v>
      </c>
      <c r="B75" s="6">
        <v>38749</v>
      </c>
      <c r="C75" s="2">
        <f>LOG('norm original'!C75,EXP(1))</f>
        <v>-0.84131478050347352</v>
      </c>
      <c r="D75" s="2">
        <f>LOG('norm original'!D75,EXP(1))</f>
        <v>-1.2520685722449811</v>
      </c>
      <c r="E75" s="2">
        <f>LOG('norm original'!E75,EXP(1))</f>
        <v>-0.73565679101655257</v>
      </c>
      <c r="F75" s="2">
        <f>LOG('norm original'!F75,EXP(1))</f>
        <v>-1.9254208733693081</v>
      </c>
      <c r="G75" s="2">
        <f>LOG('norm original'!G75,EXP(1))</f>
        <v>-1.9203968484502489</v>
      </c>
    </row>
    <row r="76" spans="1:7">
      <c r="A76">
        <v>75</v>
      </c>
      <c r="B76" s="6">
        <v>38777</v>
      </c>
      <c r="C76" s="2">
        <f>LOG('norm original'!C76,EXP(1))</f>
        <v>-0.84760781995405121</v>
      </c>
      <c r="D76" s="2">
        <f>LOG('norm original'!D76,EXP(1))</f>
        <v>-1.2506119077485172</v>
      </c>
      <c r="E76" s="2">
        <f>LOG('norm original'!E76,EXP(1))</f>
        <v>-0.75168715084404591</v>
      </c>
      <c r="F76" s="2">
        <f>LOG('norm original'!F76,EXP(1))</f>
        <v>-1.8971060123905128</v>
      </c>
      <c r="G76" s="2">
        <f>LOG('norm original'!G76,EXP(1))</f>
        <v>-2.0254995989307227</v>
      </c>
    </row>
    <row r="77" spans="1:7">
      <c r="A77">
        <v>76</v>
      </c>
      <c r="B77" s="6">
        <v>38808</v>
      </c>
      <c r="C77" s="2">
        <f>LOG('norm original'!C77,EXP(1))</f>
        <v>-0.79396639355055287</v>
      </c>
      <c r="D77" s="2">
        <f>LOG('norm original'!D77,EXP(1))</f>
        <v>-1.1921873811092853</v>
      </c>
      <c r="E77" s="2">
        <f>LOG('norm original'!E77,EXP(1))</f>
        <v>-0.70790165388672444</v>
      </c>
      <c r="F77" s="2">
        <f>LOG('norm original'!F77,EXP(1))</f>
        <v>-1.9369958215407441</v>
      </c>
      <c r="G77" s="2">
        <f>LOG('norm original'!G77,EXP(1))</f>
        <v>-2.0784220003850651</v>
      </c>
    </row>
    <row r="78" spans="1:7">
      <c r="A78">
        <v>77</v>
      </c>
      <c r="B78" s="6">
        <v>38838</v>
      </c>
      <c r="C78" s="2">
        <f>LOG('norm original'!C78,EXP(1))</f>
        <v>-0.60496727486823498</v>
      </c>
      <c r="D78" s="2">
        <f>LOG('norm original'!D78,EXP(1))</f>
        <v>-1.0175228295665255</v>
      </c>
      <c r="E78" s="2">
        <f>LOG('norm original'!E78,EXP(1))</f>
        <v>-0.69003630410317029</v>
      </c>
      <c r="F78" s="2">
        <f>LOG('norm original'!F78,EXP(1))</f>
        <v>-1.690418688554858</v>
      </c>
      <c r="G78" s="2">
        <f>LOG('norm original'!G78,EXP(1))</f>
        <v>-1.8974600631071508</v>
      </c>
    </row>
    <row r="79" spans="1:7">
      <c r="A79">
        <v>78</v>
      </c>
      <c r="B79" s="6">
        <v>38869</v>
      </c>
      <c r="C79" s="2">
        <f>LOG('norm original'!C79,EXP(1))</f>
        <v>-0.64335667704994726</v>
      </c>
      <c r="D79" s="2">
        <f>LOG('norm original'!D79,EXP(1))</f>
        <v>-1.0503382740346834</v>
      </c>
      <c r="E79" s="2">
        <f>LOG('norm original'!E79,EXP(1))</f>
        <v>-0.64930668542153003</v>
      </c>
      <c r="F79" s="2">
        <f>LOG('norm original'!F79,EXP(1))</f>
        <v>-1.6712348061121765</v>
      </c>
      <c r="G79" s="2">
        <f>LOG('norm original'!G79,EXP(1))</f>
        <v>-1.9297209253253711</v>
      </c>
    </row>
    <row r="80" spans="1:7">
      <c r="A80">
        <v>79</v>
      </c>
      <c r="B80" s="6">
        <v>38899</v>
      </c>
      <c r="C80" s="2">
        <f>LOG('norm original'!C80,EXP(1))</f>
        <v>-0.66000661030512742</v>
      </c>
      <c r="D80" s="2">
        <f>LOG('norm original'!D80,EXP(1))</f>
        <v>-1.0579125578040236</v>
      </c>
      <c r="E80" s="2">
        <f>LOG('norm original'!E80,EXP(1))</f>
        <v>-0.63221414942802212</v>
      </c>
      <c r="F80" s="2">
        <f>LOG('norm original'!F80,EXP(1))</f>
        <v>-1.7063510410866749</v>
      </c>
      <c r="G80" s="2">
        <f>LOG('norm original'!G80,EXP(1))</f>
        <v>-2.0126953266847334</v>
      </c>
    </row>
    <row r="81" spans="1:7">
      <c r="A81">
        <v>80</v>
      </c>
      <c r="B81" s="6">
        <v>38930</v>
      </c>
      <c r="C81" s="2">
        <f>LOG('norm original'!C81,EXP(1))</f>
        <v>-0.6612611445193558</v>
      </c>
      <c r="D81" s="2">
        <f>LOG('norm original'!D81,EXP(1))</f>
        <v>-1.0535204565131464</v>
      </c>
      <c r="E81" s="2">
        <f>LOG('norm original'!E81,EXP(1))</f>
        <v>-0.61769598374199419</v>
      </c>
      <c r="F81" s="2">
        <f>LOG('norm original'!F81,EXP(1))</f>
        <v>-1.6361705183516202</v>
      </c>
      <c r="G81" s="2">
        <f>LOG('norm original'!G81,EXP(1))</f>
        <v>-2.1228737629558974</v>
      </c>
    </row>
    <row r="82" spans="1:7">
      <c r="A82">
        <v>81</v>
      </c>
      <c r="B82" s="6">
        <v>38961</v>
      </c>
      <c r="C82" s="2">
        <f>LOG('norm original'!C82,EXP(1))</f>
        <v>-0.71151510192176837</v>
      </c>
      <c r="D82" s="2">
        <f>LOG('norm original'!D82,EXP(1))</f>
        <v>-1.0826251785977592</v>
      </c>
      <c r="E82" s="2">
        <f>LOG('norm original'!E82,EXP(1))</f>
        <v>-0.61357992879683076</v>
      </c>
      <c r="F82" s="2">
        <f>LOG('norm original'!F82,EXP(1))</f>
        <v>-1.7339085250678603</v>
      </c>
      <c r="G82" s="2">
        <f>LOG('norm original'!G82,EXP(1))</f>
        <v>-2.1843865631769348</v>
      </c>
    </row>
    <row r="83" spans="1:7">
      <c r="A83">
        <v>82</v>
      </c>
      <c r="B83" s="6">
        <v>38991</v>
      </c>
      <c r="C83" s="2">
        <f>LOG('norm original'!C83,EXP(1))</f>
        <v>-0.77580878006368614</v>
      </c>
      <c r="D83" s="2">
        <f>LOG('norm original'!D83,EXP(1))</f>
        <v>-1.1266482166175462</v>
      </c>
      <c r="E83" s="2">
        <f>LOG('norm original'!E83,EXP(1))</f>
        <v>-0.61345091841131583</v>
      </c>
      <c r="F83" s="2">
        <f>LOG('norm original'!F83,EXP(1))</f>
        <v>-1.8149388461586011</v>
      </c>
      <c r="G83" s="2">
        <f>LOG('norm original'!G83,EXP(1))</f>
        <v>-2.2629198366016152</v>
      </c>
    </row>
    <row r="84" spans="1:7">
      <c r="A84">
        <v>83</v>
      </c>
      <c r="B84" s="6">
        <v>39022</v>
      </c>
      <c r="C84" s="2">
        <f>LOG('norm original'!C84,EXP(1))</f>
        <v>-0.72276965756210376</v>
      </c>
      <c r="D84" s="2">
        <f>LOG('norm original'!D84,EXP(1))</f>
        <v>-1.063530550108247</v>
      </c>
      <c r="E84" s="2">
        <f>LOG('norm original'!E84,EXP(1))</f>
        <v>-0.59276502011643739</v>
      </c>
      <c r="F84" s="2">
        <f>LOG('norm original'!F84,EXP(1))</f>
        <v>-1.8150467958209484</v>
      </c>
      <c r="G84" s="2">
        <f>LOG('norm original'!G84,EXP(1))</f>
        <v>-2.292772799751297</v>
      </c>
    </row>
    <row r="85" spans="1:7">
      <c r="A85">
        <v>84</v>
      </c>
      <c r="B85" s="6">
        <v>39052</v>
      </c>
      <c r="C85" s="2">
        <f>LOG('norm original'!C85,EXP(1))</f>
        <v>-0.66503421803172569</v>
      </c>
      <c r="D85" s="2">
        <f>LOG('norm original'!D85,EXP(1))</f>
        <v>-0.99585309739595618</v>
      </c>
      <c r="E85" s="2">
        <f>LOG('norm original'!E85,EXP(1))</f>
        <v>-0.53251229016104151</v>
      </c>
      <c r="F85" s="2">
        <f>LOG('norm original'!F85,EXP(1))</f>
        <v>-1.7395446788487066</v>
      </c>
      <c r="G85" s="2">
        <f>LOG('norm original'!G85,EXP(1))</f>
        <v>-2.3661040728368463</v>
      </c>
    </row>
    <row r="86" spans="1:7">
      <c r="A86">
        <v>85</v>
      </c>
      <c r="B86" s="6">
        <v>39083</v>
      </c>
      <c r="C86" s="2">
        <f>LOG('norm original'!C86,EXP(1))</f>
        <v>-0.77801452815485572</v>
      </c>
      <c r="D86" s="2">
        <f>LOG('norm original'!D86,EXP(1))</f>
        <v>-1.0805764173812358</v>
      </c>
      <c r="E86" s="2">
        <f>LOG('norm original'!E86,EXP(1))</f>
        <v>-0.5367933726248757</v>
      </c>
      <c r="F86" s="2">
        <f>LOG('norm original'!F86,EXP(1))</f>
        <v>-1.8342467148968213</v>
      </c>
      <c r="G86" s="2">
        <f>LOG('norm original'!G86,EXP(1))</f>
        <v>-2.6441706865891876</v>
      </c>
    </row>
    <row r="87" spans="1:7">
      <c r="A87">
        <v>86</v>
      </c>
      <c r="B87" s="6">
        <v>39114</v>
      </c>
      <c r="C87" s="2">
        <f>LOG('norm original'!C87,EXP(1))</f>
        <v>-0.78862078161672211</v>
      </c>
      <c r="D87" s="2">
        <f>LOG('norm original'!D87,EXP(1))</f>
        <v>-1.0732354382479201</v>
      </c>
      <c r="E87" s="2">
        <f>LOG('norm original'!E87,EXP(1))</f>
        <v>-0.5248198279296683</v>
      </c>
      <c r="F87" s="2">
        <f>LOG('norm original'!F87,EXP(1))</f>
        <v>-1.8212610485776579</v>
      </c>
      <c r="G87" s="2">
        <f>LOG('norm original'!G87,EXP(1))</f>
        <v>-2.7715691809450105</v>
      </c>
    </row>
    <row r="88" spans="1:7">
      <c r="A88">
        <v>87</v>
      </c>
      <c r="B88" s="6">
        <v>39142</v>
      </c>
      <c r="C88" s="2">
        <f>LOG('norm original'!C88,EXP(1))</f>
        <v>-0.72789041358745288</v>
      </c>
      <c r="D88" s="2">
        <f>LOG('norm original'!D88,EXP(1))</f>
        <v>-1.0163705344515088</v>
      </c>
      <c r="E88" s="2">
        <f>LOG('norm original'!E88,EXP(1))</f>
        <v>-0.55013341193315191</v>
      </c>
      <c r="F88" s="2">
        <f>LOG('norm original'!F88,EXP(1))</f>
        <v>-1.6771858091940013</v>
      </c>
      <c r="G88" s="2">
        <f>LOG('norm original'!G88,EXP(1))</f>
        <v>-2.6158669104263339</v>
      </c>
    </row>
    <row r="89" spans="1:7">
      <c r="A89">
        <v>88</v>
      </c>
      <c r="B89" s="6">
        <v>39173</v>
      </c>
      <c r="C89" s="2">
        <f>LOG('norm original'!C89,EXP(1))</f>
        <v>-0.71796376544830187</v>
      </c>
      <c r="D89" s="2">
        <f>LOG('norm original'!D89,EXP(1))</f>
        <v>-1.0022670035567054</v>
      </c>
      <c r="E89" s="2">
        <f>LOG('norm original'!E89,EXP(1))</f>
        <v>-0.50317880563972495</v>
      </c>
      <c r="F89" s="2">
        <f>LOG('norm original'!F89,EXP(1))</f>
        <v>-1.7258171811676459</v>
      </c>
      <c r="G89" s="2">
        <f>LOG('norm original'!G89,EXP(1))</f>
        <v>-3.1907143929572537</v>
      </c>
    </row>
    <row r="90" spans="1:7">
      <c r="A90">
        <v>89</v>
      </c>
      <c r="B90" s="6">
        <v>39203</v>
      </c>
      <c r="C90" s="2">
        <f>LOG('norm original'!C90,EXP(1))</f>
        <v>-0.7673981990370784</v>
      </c>
      <c r="D90" s="2">
        <f>LOG('norm original'!D90,EXP(1))</f>
        <v>-1.0240777016964469</v>
      </c>
      <c r="E90" s="2">
        <f>LOG('norm original'!E90,EXP(1))</f>
        <v>-0.48147813971307241</v>
      </c>
      <c r="F90" s="2">
        <f>LOG('norm original'!F90,EXP(1))</f>
        <v>-1.7865818525903554</v>
      </c>
      <c r="G90" s="2">
        <f>LOG('norm original'!G90,EXP(1))</f>
        <v>-3.6824398453498302</v>
      </c>
    </row>
    <row r="91" spans="1:7">
      <c r="A91">
        <v>90</v>
      </c>
      <c r="B91" s="6">
        <v>39234</v>
      </c>
      <c r="C91" s="2">
        <f>LOG('norm original'!C91,EXP(1))</f>
        <v>-0.82691204029283039</v>
      </c>
      <c r="D91" s="2">
        <f>LOG('norm original'!D91,EXP(1))</f>
        <v>-1.0547163904806824</v>
      </c>
      <c r="E91" s="2">
        <f>LOG('norm original'!E91,EXP(1))</f>
        <v>-0.46523131588876676</v>
      </c>
      <c r="F91" s="2">
        <f>LOG('norm original'!F91,EXP(1))</f>
        <v>-1.8484845614482766</v>
      </c>
      <c r="G91" s="2">
        <f>LOG('norm original'!G91,EXP(1))</f>
        <v>-3.9260619280075897</v>
      </c>
    </row>
    <row r="92" spans="1:7">
      <c r="A92">
        <v>91</v>
      </c>
      <c r="B92" s="6">
        <v>39264</v>
      </c>
      <c r="C92" s="2">
        <f>LOG('norm original'!C92,EXP(1))</f>
        <v>-0.77666599294987804</v>
      </c>
      <c r="D92" s="2">
        <f>LOG('norm original'!D92,EXP(1))</f>
        <v>-0.9906017725000571</v>
      </c>
      <c r="E92" s="2">
        <f>LOG('norm original'!E92,EXP(1))</f>
        <v>-0.43718676733774581</v>
      </c>
      <c r="F92" s="2">
        <f>LOG('norm original'!F92,EXP(1))</f>
        <v>-1.783656283221702</v>
      </c>
      <c r="G92" s="2">
        <f>LOG('norm original'!G92,EXP(1))</f>
        <v>-4.0162130250018784</v>
      </c>
    </row>
    <row r="93" spans="1:7">
      <c r="A93">
        <v>92</v>
      </c>
      <c r="B93" s="6">
        <v>39295</v>
      </c>
      <c r="C93" s="2">
        <f>LOG('norm original'!C93,EXP(1))</f>
        <v>-0.75815537490753648</v>
      </c>
      <c r="D93" s="2">
        <f>LOG('norm original'!D93,EXP(1))</f>
        <v>-0.97464299996038939</v>
      </c>
      <c r="E93" s="2">
        <f>LOG('norm original'!E93,EXP(1))</f>
        <v>-0.52789136802445813</v>
      </c>
      <c r="F93" s="2">
        <f>LOG('norm original'!F93,EXP(1))</f>
        <v>-1.6520521449175734</v>
      </c>
      <c r="G93" s="2">
        <f>LOG('norm original'!G93,EXP(1))</f>
        <v>-3.1990131957719479</v>
      </c>
    </row>
    <row r="94" spans="1:7">
      <c r="A94">
        <v>93</v>
      </c>
      <c r="B94" s="6">
        <v>39326</v>
      </c>
      <c r="C94" s="2">
        <f>LOG('norm original'!C94,EXP(1))</f>
        <v>-0.73192397355297523</v>
      </c>
      <c r="D94" s="2">
        <f>LOG('norm original'!D94,EXP(1))</f>
        <v>-0.9328200338253656</v>
      </c>
      <c r="E94" s="2">
        <f>LOG('norm original'!E94,EXP(1))</f>
        <v>-0.53153055994183263</v>
      </c>
      <c r="F94" s="2">
        <f>LOG('norm original'!F94,EXP(1))</f>
        <v>-1.6149333965353534</v>
      </c>
      <c r="G94" s="2">
        <f>LOG('norm original'!G94,EXP(1))</f>
        <v>-3.5676643307573999</v>
      </c>
    </row>
    <row r="95" spans="1:7">
      <c r="A95">
        <v>94</v>
      </c>
      <c r="B95" s="6">
        <v>39356</v>
      </c>
      <c r="C95" s="2">
        <f>LOG('norm original'!C95,EXP(1))</f>
        <v>-0.70624891917322119</v>
      </c>
      <c r="D95" s="2">
        <f>LOG('norm original'!D95,EXP(1))</f>
        <v>-0.90427650188382591</v>
      </c>
      <c r="E95" s="2">
        <f>LOG('norm original'!E95,EXP(1))</f>
        <v>-0.48719441471425806</v>
      </c>
      <c r="F95" s="2">
        <f>LOG('norm original'!F95,EXP(1))</f>
        <v>-1.6434185934594281</v>
      </c>
      <c r="G95" s="2" t="e">
        <f>LOG('norm original'!G95,EXP(1))</f>
        <v>#NUM!</v>
      </c>
    </row>
    <row r="96" spans="1:7">
      <c r="A96">
        <v>95</v>
      </c>
      <c r="B96" s="6">
        <v>39387</v>
      </c>
      <c r="C96" s="2">
        <f>LOG('norm original'!C96,EXP(1))</f>
        <v>-0.58976077648826553</v>
      </c>
      <c r="D96" s="2">
        <f>LOG('norm original'!D96,EXP(1))</f>
        <v>-0.78018381741039466</v>
      </c>
      <c r="E96" s="2">
        <f>LOG('norm original'!E96,EXP(1))</f>
        <v>-0.48199621380399366</v>
      </c>
      <c r="F96" s="2">
        <f>LOG('norm original'!F96,EXP(1))</f>
        <v>-1.4091997643086911</v>
      </c>
      <c r="G96" s="2">
        <f>LOG('norm original'!G96,EXP(1))</f>
        <v>-3.5920557838815563</v>
      </c>
    </row>
    <row r="97" spans="1:7">
      <c r="A97">
        <v>96</v>
      </c>
      <c r="B97" s="6">
        <v>39417</v>
      </c>
      <c r="C97" s="2">
        <f>LOG('norm original'!C97,EXP(1))</f>
        <v>-0.66382966247653041</v>
      </c>
      <c r="D97" s="2">
        <f>LOG('norm original'!D97,EXP(1))</f>
        <v>-0.82038712894805543</v>
      </c>
      <c r="E97" s="2">
        <f>LOG('norm original'!E97,EXP(1))</f>
        <v>-0.48789272952918639</v>
      </c>
      <c r="F97" s="2">
        <f>LOG('norm original'!F97,EXP(1))</f>
        <v>-1.408115675417859</v>
      </c>
      <c r="G97" s="2">
        <f>LOG('norm original'!G97,EXP(1))</f>
        <v>-4.248835320270631</v>
      </c>
    </row>
    <row r="98" spans="1:7">
      <c r="A98">
        <v>97</v>
      </c>
      <c r="B98" s="6">
        <v>39448</v>
      </c>
      <c r="C98" s="2">
        <f>LOG('norm original'!C98,EXP(1))</f>
        <v>-0.60780884635996846</v>
      </c>
      <c r="D98" s="2">
        <f>LOG('norm original'!D98,EXP(1))</f>
        <v>-0.73080201836342451</v>
      </c>
      <c r="E98" s="2">
        <f>LOG('norm original'!E98,EXP(1))</f>
        <v>-0.50776764967898447</v>
      </c>
      <c r="F98" s="2">
        <f>LOG('norm original'!F98,EXP(1))</f>
        <v>-1.2197728676638508</v>
      </c>
      <c r="G98" s="2">
        <f>LOG('norm original'!G98,EXP(1))</f>
        <v>-2.7715691809450105</v>
      </c>
    </row>
    <row r="99" spans="1:7">
      <c r="A99">
        <v>98</v>
      </c>
      <c r="B99" s="6">
        <v>39479</v>
      </c>
      <c r="C99" s="2">
        <f>LOG('norm original'!C99,EXP(1))</f>
        <v>-0.60879235965197132</v>
      </c>
      <c r="D99" s="2">
        <f>LOG('norm original'!D99,EXP(1))</f>
        <v>-0.7040426647928999</v>
      </c>
      <c r="E99" s="2">
        <f>LOG('norm original'!E99,EXP(1))</f>
        <v>-0.49932796447724975</v>
      </c>
      <c r="F99" s="2">
        <f>LOG('norm original'!F99,EXP(1))</f>
        <v>-1.1711233562214332</v>
      </c>
      <c r="G99" s="2">
        <f>LOG('norm original'!G99,EXP(1))</f>
        <v>-2.5269194244098374</v>
      </c>
    </row>
    <row r="100" spans="1:7">
      <c r="A100">
        <v>99</v>
      </c>
      <c r="B100" s="6">
        <v>39508</v>
      </c>
      <c r="C100" s="2">
        <f>LOG('norm original'!C100,EXP(1))</f>
        <v>-0.41334244962900152</v>
      </c>
      <c r="D100" s="2">
        <f>LOG('norm original'!D100,EXP(1))</f>
        <v>-0.52172110799894511</v>
      </c>
      <c r="E100" s="2">
        <f>LOG('norm original'!E100,EXP(1))</f>
        <v>-0.46510457235672026</v>
      </c>
      <c r="F100" s="2">
        <f>LOG('norm original'!F100,EXP(1))</f>
        <v>-0.80145484316615434</v>
      </c>
      <c r="G100" s="2">
        <f>LOG('norm original'!G100,EXP(1))</f>
        <v>-2.0332616042662113</v>
      </c>
    </row>
    <row r="101" spans="1:7">
      <c r="A101">
        <v>100</v>
      </c>
      <c r="B101" s="6">
        <v>39539</v>
      </c>
      <c r="C101" s="2">
        <f>LOG('norm original'!C101,EXP(1))</f>
        <v>-0.44708685323342573</v>
      </c>
      <c r="D101" s="2">
        <f>LOG('norm original'!D101,EXP(1))</f>
        <v>-0.52383007187376562</v>
      </c>
      <c r="E101" s="2">
        <f>LOG('norm original'!E101,EXP(1))</f>
        <v>-0.4221833529682299</v>
      </c>
      <c r="F101" s="2">
        <f>LOG('norm original'!F101,EXP(1))</f>
        <v>-0.78251622878312099</v>
      </c>
      <c r="G101" s="2">
        <f>LOG('norm original'!G101,EXP(1))</f>
        <v>-2.3552931567326318</v>
      </c>
    </row>
    <row r="102" spans="1:7">
      <c r="A102">
        <v>101</v>
      </c>
      <c r="B102" s="6">
        <v>39569</v>
      </c>
      <c r="C102" s="2">
        <f>LOG('norm original'!C102,EXP(1))</f>
        <v>-0.55152749565145587</v>
      </c>
      <c r="D102" s="2">
        <f>LOG('norm original'!D102,EXP(1))</f>
        <v>-0.59252139036049256</v>
      </c>
      <c r="E102" s="2">
        <f>LOG('norm original'!E102,EXP(1))</f>
        <v>-0.45561099308975994</v>
      </c>
      <c r="F102" s="2">
        <f>LOG('norm original'!F102,EXP(1))</f>
        <v>-0.73067762963112914</v>
      </c>
      <c r="G102" s="2">
        <f>LOG('norm original'!G102,EXP(1))</f>
        <v>-2.8217189646304828</v>
      </c>
    </row>
    <row r="103" spans="1:7">
      <c r="A103">
        <v>102</v>
      </c>
      <c r="B103" s="6">
        <v>39600</v>
      </c>
      <c r="C103" s="2">
        <f>LOG('norm original'!C103,EXP(1))</f>
        <v>-0.56190047168268331</v>
      </c>
      <c r="D103" s="2">
        <f>LOG('norm original'!D103,EXP(1))</f>
        <v>-0.5743458620106674</v>
      </c>
      <c r="E103" s="2">
        <f>LOG('norm original'!E103,EXP(1))</f>
        <v>-0.37620386345482087</v>
      </c>
      <c r="F103" s="2">
        <f>LOG('norm original'!F103,EXP(1))</f>
        <v>-0.71738441285681764</v>
      </c>
      <c r="G103" s="2">
        <f>LOG('norm original'!G103,EXP(1))</f>
        <v>-2.6158669104263339</v>
      </c>
    </row>
    <row r="104" spans="1:7">
      <c r="A104">
        <v>103</v>
      </c>
      <c r="B104" s="6">
        <v>39630</v>
      </c>
      <c r="C104" s="2">
        <f>LOG('norm original'!C104,EXP(1))</f>
        <v>-0.56264199975878049</v>
      </c>
      <c r="D104" s="2">
        <f>LOG('norm original'!D104,EXP(1))</f>
        <v>-0.55334899689024342</v>
      </c>
      <c r="E104" s="2">
        <f>LOG('norm original'!E104,EXP(1))</f>
        <v>-0.3532777029425706</v>
      </c>
      <c r="F104" s="2">
        <f>LOG('norm original'!F104,EXP(1))</f>
        <v>-0.73346403569312379</v>
      </c>
      <c r="G104" s="2">
        <f>LOG('norm original'!G104,EXP(1))</f>
        <v>-2.7290095665262135</v>
      </c>
    </row>
    <row r="105" spans="1:7">
      <c r="A105">
        <v>104</v>
      </c>
      <c r="B105" s="6">
        <v>39661</v>
      </c>
      <c r="C105" s="2">
        <f>LOG('norm original'!C105,EXP(1))</f>
        <v>-0.74471631942634875</v>
      </c>
      <c r="D105" s="2">
        <f>LOG('norm original'!D105,EXP(1))</f>
        <v>-0.68567309732417947</v>
      </c>
      <c r="E105" s="2">
        <f>LOG('norm original'!E105,EXP(1))</f>
        <v>-0.42864640692557254</v>
      </c>
      <c r="F105" s="2">
        <f>LOG('norm original'!F105,EXP(1))</f>
        <v>-0.80609467604664942</v>
      </c>
      <c r="G105" s="2">
        <f>LOG('norm original'!G105,EXP(1))</f>
        <v>-2.7715691809450105</v>
      </c>
    </row>
    <row r="106" spans="1:7">
      <c r="A106">
        <v>105</v>
      </c>
      <c r="B106" s="6">
        <v>39692</v>
      </c>
      <c r="C106" s="2">
        <f>LOG('norm original'!C106,EXP(1))</f>
        <v>-0.84373553473609419</v>
      </c>
      <c r="D106" s="2">
        <f>LOG('norm original'!D106,EXP(1))</f>
        <v>-0.74650458002740649</v>
      </c>
      <c r="E106" s="2">
        <f>LOG('norm original'!E106,EXP(1))</f>
        <v>-0.55199651003383976</v>
      </c>
      <c r="F106" s="2">
        <f>LOG('norm original'!F106,EXP(1))</f>
        <v>-0.65278130139203272</v>
      </c>
      <c r="G106" s="2">
        <f>LOG('norm original'!G106,EXP(1))</f>
        <v>-2.3340157582853451</v>
      </c>
    </row>
    <row r="107" spans="1:7">
      <c r="A107">
        <v>106</v>
      </c>
      <c r="B107" s="6">
        <v>39722</v>
      </c>
      <c r="C107" s="2">
        <f>LOG('norm original'!C107,EXP(1))</f>
        <v>-0.9671185259071392</v>
      </c>
      <c r="D107" s="2">
        <f>LOG('norm original'!D107,EXP(1))</f>
        <v>-0.82513172111599231</v>
      </c>
      <c r="E107" s="2">
        <f>LOG('norm original'!E107,EXP(1))</f>
        <v>-0.82485619471336069</v>
      </c>
      <c r="F107" s="2">
        <f>LOG('norm original'!F107,EXP(1))</f>
        <v>-0.35016147210909249</v>
      </c>
      <c r="G107" s="2">
        <f>LOG('norm original'!G107,EXP(1))</f>
        <v>-1.5895752833378494</v>
      </c>
    </row>
    <row r="108" spans="1:7">
      <c r="A108">
        <v>107</v>
      </c>
      <c r="B108" s="6">
        <v>39753</v>
      </c>
      <c r="C108" s="2">
        <f>LOG('norm original'!C108,EXP(1))</f>
        <v>-1.1760242118498634</v>
      </c>
      <c r="D108" s="2">
        <f>LOG('norm original'!D108,EXP(1))</f>
        <v>-0.94740325510265377</v>
      </c>
      <c r="E108" s="2">
        <f>LOG('norm original'!E108,EXP(1))</f>
        <v>-1.0965967380668316</v>
      </c>
      <c r="F108" s="2">
        <f>LOG('norm original'!F108,EXP(1))</f>
        <v>-0.3203453686794771</v>
      </c>
      <c r="G108" s="2">
        <f>LOG('norm original'!G108,EXP(1))</f>
        <v>-1.551958419766543</v>
      </c>
    </row>
    <row r="109" spans="1:7">
      <c r="A109">
        <v>108</v>
      </c>
      <c r="B109" s="6">
        <v>39783</v>
      </c>
      <c r="C109" s="2">
        <f>LOG('norm original'!C109,EXP(1))</f>
        <v>-0.93949124807418694</v>
      </c>
      <c r="D109" s="2">
        <f>LOG('norm original'!D109,EXP(1))</f>
        <v>-0.81472317422163965</v>
      </c>
      <c r="E109" s="2">
        <f>LOG('norm original'!E109,EXP(1))</f>
        <v>-1.1644056823537317</v>
      </c>
      <c r="F109" s="2">
        <f>LOG('norm original'!F109,EXP(1))</f>
        <v>-0.27664491123579127</v>
      </c>
      <c r="G109" s="2">
        <f>LOG('norm original'!G109,EXP(1))</f>
        <v>-1.734601055388107</v>
      </c>
    </row>
    <row r="110" spans="1:7">
      <c r="A110">
        <v>109</v>
      </c>
      <c r="B110" s="6">
        <v>39814</v>
      </c>
      <c r="C110" s="2">
        <f>LOG('norm original'!C110,EXP(1))</f>
        <v>-0.89266654466818496</v>
      </c>
      <c r="D110" s="2">
        <f>LOG('norm original'!D110,EXP(1))</f>
        <v>-0.77745943249539406</v>
      </c>
      <c r="E110" s="2">
        <f>LOG('norm original'!E110,EXP(1))</f>
        <v>-1.1387753744075546</v>
      </c>
      <c r="F110" s="2">
        <f>LOG('norm original'!F110,EXP(1))</f>
        <v>-0.2596717679930321</v>
      </c>
      <c r="G110" s="2">
        <f>LOG('norm original'!G110,EXP(1))</f>
        <v>-1.4226494120218678</v>
      </c>
    </row>
    <row r="111" spans="1:7">
      <c r="A111">
        <v>110</v>
      </c>
      <c r="B111" s="6">
        <v>39845</v>
      </c>
      <c r="C111" s="2">
        <f>LOG('norm original'!C111,EXP(1))</f>
        <v>-1.0531198630153327</v>
      </c>
      <c r="D111" s="2">
        <f>LOG('norm original'!D111,EXP(1))</f>
        <v>-0.87786114954460814</v>
      </c>
      <c r="E111" s="2">
        <f>LOG('norm original'!E111,EXP(1))</f>
        <v>-1.1903843190412335</v>
      </c>
      <c r="F111" s="2">
        <f>LOG('norm original'!F111,EXP(1))</f>
        <v>-0.21026511456549279</v>
      </c>
      <c r="G111" s="2">
        <f>LOG('norm original'!G111,EXP(1))</f>
        <v>-1.3975784610204756</v>
      </c>
    </row>
    <row r="112" spans="1:7">
      <c r="A112">
        <v>111</v>
      </c>
      <c r="B112" s="6">
        <v>39873</v>
      </c>
      <c r="C112" s="2">
        <f>LOG('norm original'!C112,EXP(1))</f>
        <v>-1.0191375522037296</v>
      </c>
      <c r="D112" s="2">
        <f>LOG('norm original'!D112,EXP(1))</f>
        <v>-0.85702361703328023</v>
      </c>
      <c r="E112" s="2">
        <f>LOG('norm original'!E112,EXP(1))</f>
        <v>-0.9531558261271823</v>
      </c>
      <c r="F112" s="2">
        <f>LOG('norm original'!F112,EXP(1))</f>
        <v>-0.17450329790372451</v>
      </c>
      <c r="G112" s="2">
        <f>LOG('norm original'!G112,EXP(1))</f>
        <v>-1.5079952963454266</v>
      </c>
    </row>
    <row r="113" spans="1:7">
      <c r="A113">
        <v>112</v>
      </c>
      <c r="B113" s="6">
        <v>39904</v>
      </c>
      <c r="C113" s="2">
        <f>LOG('norm original'!C113,EXP(1))</f>
        <v>-0.99476867206084207</v>
      </c>
      <c r="D113" s="2">
        <f>LOG('norm original'!D113,EXP(1))</f>
        <v>-0.8401455792459287</v>
      </c>
      <c r="E113" s="2">
        <f>LOG('norm original'!E113,EXP(1))</f>
        <v>-0.8864648594027813</v>
      </c>
      <c r="F113" s="2">
        <f>LOG('norm original'!F113,EXP(1))</f>
        <v>-0.33941459175430533</v>
      </c>
      <c r="G113" s="2">
        <f>LOG('norm original'!G113,EXP(1))</f>
        <v>-1.56977265604167</v>
      </c>
    </row>
    <row r="114" spans="1:7">
      <c r="A114">
        <v>113</v>
      </c>
      <c r="B114" s="6">
        <v>39934</v>
      </c>
      <c r="C114" s="2">
        <f>LOG('norm original'!C114,EXP(1))</f>
        <v>-0.84124943597442103</v>
      </c>
      <c r="D114" s="2">
        <f>LOG('norm original'!D114,EXP(1))</f>
        <v>-0.73949520553482995</v>
      </c>
      <c r="E114" s="2">
        <f>LOG('norm original'!E114,EXP(1))</f>
        <v>-0.84409414163918728</v>
      </c>
      <c r="F114" s="2">
        <f>LOG('norm original'!F114,EXP(1))</f>
        <v>-0.39241882378067172</v>
      </c>
      <c r="G114" s="2">
        <f>LOG('norm original'!G114,EXP(1))</f>
        <v>-1.5376155444071387</v>
      </c>
    </row>
    <row r="115" spans="1:7">
      <c r="A115">
        <v>114</v>
      </c>
      <c r="B115" s="6">
        <v>39965</v>
      </c>
      <c r="C115" s="2">
        <f>LOG('norm original'!C115,EXP(1))</f>
        <v>-0.74590361549933482</v>
      </c>
      <c r="D115" s="2">
        <f>LOG('norm original'!D115,EXP(1))</f>
        <v>-0.68017253340036754</v>
      </c>
      <c r="E115" s="2">
        <f>LOG('norm original'!E115,EXP(1))</f>
        <v>-0.76514308347954207</v>
      </c>
      <c r="F115" s="2">
        <f>LOG('norm original'!F115,EXP(1))</f>
        <v>-0.32818102172437774</v>
      </c>
      <c r="G115" s="2">
        <f>LOG('norm original'!G115,EXP(1))</f>
        <v>-1.5600164810963044</v>
      </c>
    </row>
    <row r="116" spans="1:7">
      <c r="A116">
        <v>115</v>
      </c>
      <c r="B116" s="6">
        <v>39995</v>
      </c>
      <c r="C116" s="2">
        <f>LOG('norm original'!C116,EXP(1))</f>
        <v>-0.74181338779861716</v>
      </c>
      <c r="D116" s="2">
        <f>LOG('norm original'!D116,EXP(1))</f>
        <v>-0.67661332361976911</v>
      </c>
      <c r="E116" s="2">
        <f>LOG('norm original'!E116,EXP(1))</f>
        <v>-0.83774414873754066</v>
      </c>
      <c r="F116" s="2">
        <f>LOG('norm original'!F116,EXP(1))</f>
        <v>-0.32583698350654861</v>
      </c>
      <c r="G116" s="2">
        <f>LOG('norm original'!G116,EXP(1))</f>
        <v>-1.5929141846033636</v>
      </c>
    </row>
    <row r="117" spans="1:7">
      <c r="A117">
        <v>116</v>
      </c>
      <c r="B117" s="6">
        <v>40026</v>
      </c>
      <c r="C117" s="2">
        <f>LOG('norm original'!C117,EXP(1))</f>
        <v>-0.70271554796991931</v>
      </c>
      <c r="D117" s="2">
        <f>LOG('norm original'!D117,EXP(1))</f>
        <v>-0.64991630866556516</v>
      </c>
      <c r="E117" s="2">
        <f>LOG('norm original'!E117,EXP(1))</f>
        <v>-0.78724916507608855</v>
      </c>
      <c r="F117" s="2">
        <f>LOG('norm original'!F117,EXP(1))</f>
        <v>-0.34533686188105411</v>
      </c>
      <c r="G117" s="2">
        <f>LOG('norm original'!G117,EXP(1))</f>
        <v>-1.6217541817020849</v>
      </c>
    </row>
    <row r="118" spans="1:7">
      <c r="A118">
        <v>117</v>
      </c>
      <c r="B118" s="6">
        <v>40057</v>
      </c>
      <c r="C118" s="2">
        <f>LOG('norm original'!C118,EXP(1))</f>
        <v>-0.61065851539545857</v>
      </c>
      <c r="D118" s="2">
        <f>LOG('norm original'!D118,EXP(1))</f>
        <v>-0.5845133395571499</v>
      </c>
      <c r="E118" s="2">
        <f>LOG('norm original'!E118,EXP(1))</f>
        <v>-0.82437449199613588</v>
      </c>
      <c r="F118" s="2">
        <f>LOG('norm original'!F118,EXP(1))</f>
        <v>-0.33139659160078355</v>
      </c>
      <c r="G118" s="2">
        <f>LOG('norm original'!G118,EXP(1))</f>
        <v>-1.5567854605148583</v>
      </c>
    </row>
    <row r="119" spans="1:7">
      <c r="A119">
        <v>118</v>
      </c>
      <c r="B119" s="6">
        <v>40087</v>
      </c>
      <c r="C119" s="2">
        <f>LOG('norm original'!C119,EXP(1))</f>
        <v>-0.5539758368999409</v>
      </c>
      <c r="D119" s="2">
        <f>LOG('norm original'!D119,EXP(1))</f>
        <v>-0.5439705465224649</v>
      </c>
      <c r="E119" s="2">
        <f>LOG('norm original'!E119,EXP(1))</f>
        <v>-0.80351126589332833</v>
      </c>
      <c r="F119" s="2">
        <f>LOG('norm original'!F119,EXP(1))</f>
        <v>-0.36594568438574238</v>
      </c>
      <c r="G119" s="2">
        <f>LOG('norm original'!G119,EXP(1))</f>
        <v>-1.5567854605148583</v>
      </c>
    </row>
    <row r="120" spans="1:7">
      <c r="A120">
        <v>119</v>
      </c>
      <c r="B120" s="6">
        <v>40118</v>
      </c>
      <c r="C120" s="2">
        <f>LOG('norm original'!C120,EXP(1))</f>
        <v>-0.5241271996552932</v>
      </c>
      <c r="D120" s="2">
        <f>LOG('norm original'!D120,EXP(1))</f>
        <v>-0.52289220545097614</v>
      </c>
      <c r="E120" s="2">
        <f>LOG('norm original'!E120,EXP(1))</f>
        <v>-0.82097951832110938</v>
      </c>
      <c r="F120" s="2">
        <f>LOG('norm original'!F120,EXP(1))</f>
        <v>-0.36744807092599024</v>
      </c>
      <c r="G120" s="2">
        <f>LOG('norm original'!G120,EXP(1))</f>
        <v>-1.5281666552092052</v>
      </c>
    </row>
    <row r="121" spans="1:7">
      <c r="A121">
        <v>120</v>
      </c>
      <c r="B121" s="6">
        <v>40148</v>
      </c>
      <c r="C121" s="2">
        <f>LOG('norm original'!C121,EXP(1))</f>
        <v>-0.57809132528047524</v>
      </c>
      <c r="D121" s="2">
        <f>LOG('norm original'!D121,EXP(1))</f>
        <v>-0.56135389106009725</v>
      </c>
      <c r="E121" s="2">
        <f>LOG('norm original'!E121,EXP(1))</f>
        <v>-0.84252737932493549</v>
      </c>
      <c r="F121" s="2">
        <f>LOG('norm original'!F121,EXP(1))</f>
        <v>-0.39808043222054396</v>
      </c>
      <c r="G121" s="2">
        <f>LOG('norm original'!G121,EXP(1))</f>
        <v>-1.4717922476814649</v>
      </c>
    </row>
    <row r="122" spans="1:7">
      <c r="A122">
        <v>121</v>
      </c>
      <c r="B122" s="6">
        <v>40179</v>
      </c>
      <c r="C122" s="2">
        <f>LOG('norm original'!C122,EXP(1))</f>
        <v>-0.59363004106507189</v>
      </c>
      <c r="D122" s="2">
        <f>LOG('norm original'!D122,EXP(1))</f>
        <v>-0.57237396095267823</v>
      </c>
      <c r="E122" s="2">
        <f>LOG('norm original'!E122,EXP(1))</f>
        <v>-0.8092235504338724</v>
      </c>
      <c r="F122" s="2">
        <f>LOG('norm original'!F122,EXP(1))</f>
        <v>-0.45779279055862504</v>
      </c>
      <c r="G122" s="2">
        <f>LOG('norm original'!G122,EXP(1))</f>
        <v>-1.3132069707863416</v>
      </c>
    </row>
    <row r="123" spans="1:7">
      <c r="A123">
        <v>122</v>
      </c>
      <c r="B123" s="6">
        <v>40210</v>
      </c>
      <c r="C123" s="2">
        <f>LOG('norm original'!C123,EXP(1))</f>
        <v>-0.71929320698973387</v>
      </c>
      <c r="D123" s="2">
        <f>LOG('norm original'!D123,EXP(1))</f>
        <v>-0.66007954137178371</v>
      </c>
      <c r="E123" s="2">
        <f>LOG('norm original'!E123,EXP(1))</f>
        <v>-0.97697048542727971</v>
      </c>
      <c r="F123" s="2">
        <f>LOG('norm original'!F123,EXP(1))</f>
        <v>-0.51401465159939008</v>
      </c>
      <c r="G123" s="2">
        <f>LOG('norm original'!G123,EXP(1))</f>
        <v>-1.2590732137031404</v>
      </c>
    </row>
    <row r="124" spans="1:7">
      <c r="A124">
        <v>123</v>
      </c>
      <c r="B124" s="6">
        <v>40238</v>
      </c>
      <c r="C124" s="2">
        <f>LOG('norm original'!C124,EXP(1))</f>
        <v>-0.69857122911423086</v>
      </c>
      <c r="D124" s="2">
        <f>LOG('norm original'!D124,EXP(1))</f>
        <v>-0.64513796137358481</v>
      </c>
      <c r="E124" s="2">
        <f>LOG('norm original'!E124,EXP(1))</f>
        <v>-0.93133705155991398</v>
      </c>
      <c r="F124" s="2">
        <f>LOG('norm original'!F124,EXP(1))</f>
        <v>-0.54256587458604921</v>
      </c>
      <c r="G124" s="2">
        <f>LOG('norm original'!G124,EXP(1))</f>
        <v>-1.1567112010415705</v>
      </c>
    </row>
    <row r="125" spans="1:7">
      <c r="A125">
        <v>124</v>
      </c>
      <c r="B125" s="6">
        <v>40269</v>
      </c>
      <c r="C125" s="2">
        <f>LOG('norm original'!C125,EXP(1))</f>
        <v>-0.70385398160835611</v>
      </c>
      <c r="D125" s="2">
        <f>LOG('norm original'!D125,EXP(1))</f>
        <v>-0.6477897794218781</v>
      </c>
      <c r="E125" s="2">
        <f>LOG('norm original'!E125,EXP(1))</f>
        <v>-0.83386964178660627</v>
      </c>
      <c r="F125" s="2">
        <f>LOG('norm original'!F125,EXP(1))</f>
        <v>-0.59086844412173456</v>
      </c>
      <c r="G125" s="2">
        <f>LOG('norm original'!G125,EXP(1))</f>
        <v>-1.0898106069312827</v>
      </c>
    </row>
    <row r="126" spans="1:7">
      <c r="A126">
        <v>125</v>
      </c>
      <c r="B126" s="6">
        <v>40299</v>
      </c>
      <c r="C126" s="2">
        <f>LOG('norm original'!C126,EXP(1))</f>
        <v>-0.92085117972635899</v>
      </c>
      <c r="D126" s="2">
        <f>LOG('norm original'!D126,EXP(1))</f>
        <v>-0.79207601427822283</v>
      </c>
      <c r="E126" s="2">
        <f>LOG('norm original'!E126,EXP(1))</f>
        <v>-1.0910433911891086</v>
      </c>
      <c r="F126" s="2">
        <f>LOG('norm original'!F126,EXP(1))</f>
        <v>-0.62620280473300738</v>
      </c>
      <c r="G126" s="2">
        <f>LOG('norm original'!G126,EXP(1))</f>
        <v>-1.0233149526837582</v>
      </c>
    </row>
    <row r="127" spans="1:7">
      <c r="A127">
        <v>126</v>
      </c>
      <c r="B127" s="6">
        <v>40330</v>
      </c>
      <c r="C127" s="2">
        <f>LOG('norm original'!C127,EXP(1))</f>
        <v>-0.92113424532870192</v>
      </c>
      <c r="D127" s="2">
        <f>LOG('norm original'!D127,EXP(1))</f>
        <v>-0.7890132247476771</v>
      </c>
      <c r="E127" s="2">
        <f>LOG('norm original'!E127,EXP(1))</f>
        <v>-1.1360092890838531</v>
      </c>
      <c r="F127" s="2">
        <f>LOG('norm original'!F127,EXP(1))</f>
        <v>-0.51401465159939008</v>
      </c>
      <c r="G127" s="2">
        <f>LOG('norm original'!G127,EXP(1))</f>
        <v>-0.83110863665726054</v>
      </c>
    </row>
    <row r="128" spans="1:7">
      <c r="A128">
        <v>127</v>
      </c>
      <c r="B128" s="6">
        <v>40360</v>
      </c>
      <c r="C128" s="2">
        <f>LOG('norm original'!C128,EXP(1))</f>
        <v>-0.68478644392454446</v>
      </c>
      <c r="D128" s="2">
        <f>LOG('norm original'!D128,EXP(1))</f>
        <v>-0.61745272491002046</v>
      </c>
      <c r="E128" s="2">
        <f>LOG('norm original'!E128,EXP(1))</f>
        <v>-1.0202654581693076</v>
      </c>
      <c r="F128" s="2">
        <f>LOG('norm original'!F128,EXP(1))</f>
        <v>-0.37723941275300044</v>
      </c>
      <c r="G128" s="2">
        <f>LOG('norm original'!G128,EXP(1))</f>
        <v>-0.7161920524749702</v>
      </c>
    </row>
    <row r="129" spans="1:7">
      <c r="A129">
        <v>128</v>
      </c>
      <c r="B129" s="6">
        <v>40391</v>
      </c>
      <c r="C129" s="2">
        <f>LOG('norm original'!C129,EXP(1))</f>
        <v>-0.62856287808459976</v>
      </c>
      <c r="D129" s="2">
        <f>LOG('norm original'!D129,EXP(1))</f>
        <v>-0.58277009418977488</v>
      </c>
      <c r="E129" s="2">
        <f>LOG('norm original'!E129,EXP(1))</f>
        <v>-1.0563822915215622</v>
      </c>
      <c r="F129" s="2">
        <f>LOG('norm original'!F129,EXP(1))</f>
        <v>-0.39101841183075703</v>
      </c>
      <c r="G129" s="2">
        <f>LOG('norm original'!G129,EXP(1))</f>
        <v>-0.68873665602261536</v>
      </c>
    </row>
    <row r="130" spans="1:7">
      <c r="A130">
        <v>129</v>
      </c>
      <c r="B130" s="6">
        <v>40422</v>
      </c>
      <c r="C130" s="2">
        <f>LOG('norm original'!C130,EXP(1))</f>
        <v>-0.53143434585859384</v>
      </c>
      <c r="D130" s="2">
        <f>LOG('norm original'!D130,EXP(1))</f>
        <v>-0.49995595152908678</v>
      </c>
      <c r="E130" s="2">
        <f>LOG('norm original'!E130,EXP(1))</f>
        <v>-0.9693958314883897</v>
      </c>
      <c r="F130" s="2">
        <f>LOG('norm original'!F130,EXP(1))</f>
        <v>-0.34543236228413876</v>
      </c>
      <c r="G130" s="2">
        <f>LOG('norm original'!G130,EXP(1))</f>
        <v>-0.57797437165936894</v>
      </c>
    </row>
    <row r="131" spans="1:7">
      <c r="A131">
        <v>130</v>
      </c>
      <c r="B131" s="6">
        <v>40452</v>
      </c>
      <c r="C131" s="2">
        <f>LOG('norm original'!C131,EXP(1))</f>
        <v>-0.45981175835892157</v>
      </c>
      <c r="D131" s="2">
        <f>LOG('norm original'!D131,EXP(1))</f>
        <v>-0.42326640514289954</v>
      </c>
      <c r="E131" s="2">
        <f>LOG('norm original'!E131,EXP(1))</f>
        <v>-0.96252867220173366</v>
      </c>
      <c r="F131" s="2">
        <f>LOG('norm original'!F131,EXP(1))</f>
        <v>-0.34891479960380756</v>
      </c>
      <c r="G131" s="2">
        <f>LOG('norm original'!G131,EXP(1))</f>
        <v>-0.71688818894582562</v>
      </c>
    </row>
    <row r="132" spans="1:7">
      <c r="A132">
        <v>131</v>
      </c>
      <c r="B132" s="6">
        <v>40483</v>
      </c>
      <c r="C132" s="2">
        <f>LOG('norm original'!C132,EXP(1))</f>
        <v>-0.51493804821916378</v>
      </c>
      <c r="D132" s="2">
        <f>LOG('norm original'!D132,EXP(1))</f>
        <v>-0.45713869737509338</v>
      </c>
      <c r="E132" s="2">
        <f>LOG('norm original'!E132,EXP(1))</f>
        <v>-0.9831256295856009</v>
      </c>
      <c r="F132" s="2">
        <f>LOG('norm original'!F132,EXP(1))</f>
        <v>-0.36774100649397806</v>
      </c>
      <c r="G132" s="2">
        <f>LOG('norm original'!G132,EXP(1))</f>
        <v>-0.70580774316925332</v>
      </c>
    </row>
    <row r="133" spans="1:7">
      <c r="A133">
        <v>132</v>
      </c>
      <c r="B133" s="6">
        <v>40513</v>
      </c>
      <c r="C133" s="2">
        <f>LOG('norm original'!C133,EXP(1))</f>
        <v>-0.46841588941407208</v>
      </c>
      <c r="D133" s="2">
        <f>LOG('norm original'!D133,EXP(1))</f>
        <v>-0.42326640514289954</v>
      </c>
      <c r="E133" s="2">
        <f>LOG('norm original'!E133,EXP(1))</f>
        <v>-0.89790216383315313</v>
      </c>
      <c r="F133" s="2">
        <f>LOG('norm original'!F133,EXP(1))</f>
        <v>-0.30458079986435144</v>
      </c>
      <c r="G133" s="2">
        <f>LOG('norm original'!G133,EXP(1))</f>
        <v>-0.48101266381657087</v>
      </c>
    </row>
    <row r="134" spans="1:7">
      <c r="A134">
        <v>133</v>
      </c>
      <c r="B134" s="6">
        <v>40544</v>
      </c>
      <c r="C134" s="2">
        <f>LOG('norm original'!C134,EXP(1))</f>
        <v>-0.44840942980500026</v>
      </c>
      <c r="D134" s="2">
        <f>LOG('norm original'!D134,EXP(1))</f>
        <v>-0.39214767823519026</v>
      </c>
      <c r="E134" s="2">
        <f>LOG('norm original'!E134,EXP(1))</f>
        <v>-0.88031094546252997</v>
      </c>
      <c r="F134" s="2">
        <f>LOG('norm original'!F134,EXP(1))</f>
        <v>-0.32357317612700182</v>
      </c>
      <c r="G134" s="2">
        <f>LOG('norm original'!G134,EXP(1))</f>
        <v>-0.46410470716687008</v>
      </c>
    </row>
    <row r="135" spans="1:7">
      <c r="A135">
        <v>134</v>
      </c>
      <c r="B135" s="6">
        <v>40575</v>
      </c>
      <c r="C135" s="2">
        <f>LOG('norm original'!C135,EXP(1))</f>
        <v>-0.44089406712018764</v>
      </c>
      <c r="D135" s="2">
        <f>LOG('norm original'!D135,EXP(1))</f>
        <v>-0.37988510888077559</v>
      </c>
      <c r="E135" s="2">
        <f>LOG('norm original'!E135,EXP(1))</f>
        <v>-0.85837939215642001</v>
      </c>
      <c r="F135" s="2">
        <f>LOG('norm original'!F135,EXP(1))</f>
        <v>-0.31185003914412385</v>
      </c>
      <c r="G135" s="2">
        <f>LOG('norm original'!G135,EXP(1))</f>
        <v>-0.53236386040731631</v>
      </c>
    </row>
    <row r="136" spans="1:7">
      <c r="A136">
        <v>135</v>
      </c>
      <c r="B136" s="6">
        <v>40603</v>
      </c>
      <c r="C136" s="2">
        <f>LOG('norm original'!C136,EXP(1))</f>
        <v>-0.34781142804076381</v>
      </c>
      <c r="D136" s="2">
        <f>LOG('norm original'!D136,EXP(1))</f>
        <v>-0.31044545523330808</v>
      </c>
      <c r="E136" s="2">
        <f>LOG('norm original'!E136,EXP(1))</f>
        <v>-0.78765617130104748</v>
      </c>
      <c r="F136" s="2">
        <f>LOG('norm original'!F136,EXP(1))</f>
        <v>-0.23777148779438254</v>
      </c>
      <c r="G136" s="2">
        <f>LOG('norm original'!G136,EXP(1))</f>
        <v>-0.50213629526786419</v>
      </c>
    </row>
    <row r="137" spans="1:7">
      <c r="A137">
        <v>136</v>
      </c>
      <c r="B137" s="6">
        <v>40634</v>
      </c>
      <c r="C137" s="2">
        <f>LOG('norm original'!C137,EXP(1))</f>
        <v>-0.29930055447501858</v>
      </c>
      <c r="D137" s="2">
        <f>LOG('norm original'!D137,EXP(1))</f>
        <v>-0.26235037181600862</v>
      </c>
      <c r="E137" s="2">
        <f>LOG('norm original'!E137,EXP(1))</f>
        <v>-0.65870428773084955</v>
      </c>
      <c r="F137" s="2">
        <f>LOG('norm original'!F137,EXP(1))</f>
        <v>-0.25851538048841505</v>
      </c>
      <c r="G137" s="2">
        <f>LOG('norm original'!G137,EXP(1))</f>
        <v>-0.53584414234245581</v>
      </c>
    </row>
    <row r="138" spans="1:7">
      <c r="A138">
        <v>137</v>
      </c>
      <c r="B138" s="6">
        <v>40664</v>
      </c>
      <c r="C138" s="2">
        <f>LOG('norm original'!C138,EXP(1))</f>
        <v>-0.237945181058134</v>
      </c>
      <c r="D138" s="2">
        <f>LOG('norm original'!D138,EXP(1))</f>
        <v>-0.20838771576838588</v>
      </c>
      <c r="E138" s="2">
        <f>LOG('norm original'!E138,EXP(1))</f>
        <v>-0.65411629769033797</v>
      </c>
      <c r="F138" s="2">
        <f>LOG('norm original'!F138,EXP(1))</f>
        <v>-0.19975823580513954</v>
      </c>
      <c r="G138" s="2">
        <f>LOG('norm original'!G138,EXP(1))</f>
        <v>-0.3821085897576566</v>
      </c>
    </row>
    <row r="139" spans="1:7">
      <c r="A139">
        <v>138</v>
      </c>
      <c r="B139" s="6">
        <v>40695</v>
      </c>
      <c r="C139" s="2">
        <f>LOG('norm original'!C139,EXP(1))</f>
        <v>-0.14591567751539788</v>
      </c>
      <c r="D139" s="2">
        <f>LOG('norm original'!D139,EXP(1))</f>
        <v>-0.13388869854173691</v>
      </c>
      <c r="E139" s="2">
        <f>LOG('norm original'!E139,EXP(1))</f>
        <v>-0.56915490959176873</v>
      </c>
      <c r="F139" s="2">
        <f>LOG('norm original'!F139,EXP(1))</f>
        <v>-0.12734922160272799</v>
      </c>
      <c r="G139" s="2">
        <f>LOG('norm original'!G139,EXP(1))</f>
        <v>-0.25150874453121408</v>
      </c>
    </row>
    <row r="140" spans="1:7">
      <c r="A140">
        <v>139</v>
      </c>
      <c r="B140" s="6">
        <v>40725</v>
      </c>
      <c r="C140" s="2">
        <f>LOG('norm original'!C140,EXP(1))</f>
        <v>-0.10150501993166766</v>
      </c>
      <c r="D140" s="2">
        <f>LOG('norm original'!D140,EXP(1))</f>
        <v>-9.3575092441175886E-2</v>
      </c>
      <c r="E140" s="2">
        <f>LOG('norm original'!E140,EXP(1))</f>
        <v>-0.5485070979325164</v>
      </c>
      <c r="F140" s="2">
        <f>LOG('norm original'!F140,EXP(1))</f>
        <v>-0.12876318596357678</v>
      </c>
      <c r="G140" s="2">
        <f>LOG('norm original'!G140,EXP(1))</f>
        <v>-0.15607932073366387</v>
      </c>
    </row>
    <row r="141" spans="1:7">
      <c r="A141">
        <v>140</v>
      </c>
      <c r="B141" s="6">
        <v>40756</v>
      </c>
      <c r="C141" s="2">
        <f>LOG('norm original'!C141,EXP(1))</f>
        <v>0</v>
      </c>
      <c r="D141" s="2">
        <f>LOG('norm original'!D141,EXP(1))</f>
        <v>0</v>
      </c>
      <c r="E141" s="2">
        <f>LOG('norm original'!E141,EXP(1))</f>
        <v>-0.4871494641796697</v>
      </c>
      <c r="F141" s="2">
        <f>LOG('norm original'!F141,EXP(1))</f>
        <v>0</v>
      </c>
      <c r="G141" s="2">
        <f>LOG('norm original'!G141,EXP(1))</f>
        <v>0</v>
      </c>
    </row>
    <row r="142" spans="1:7">
      <c r="A142">
        <v>141</v>
      </c>
      <c r="B142" s="6">
        <v>40787</v>
      </c>
      <c r="C142" s="2">
        <f>LOG('norm original'!C142,EXP(1))</f>
        <v>-0.26317317891746328</v>
      </c>
      <c r="D142" s="2">
        <f>LOG('norm original'!D142,EXP(1))</f>
        <v>-0.1944537605054654</v>
      </c>
      <c r="E142" s="2">
        <f>LOG('norm original'!E142,EXP(1))</f>
        <v>-0.79632463645037876</v>
      </c>
      <c r="F142" s="2">
        <f>LOG('norm original'!F142,EXP(1))</f>
        <v>-0.13192107683866089</v>
      </c>
      <c r="G142" s="2">
        <f>LOG('norm original'!G142,EXP(1))</f>
        <v>-0.21122909206713208</v>
      </c>
    </row>
    <row r="143" spans="1:7">
      <c r="A143">
        <v>142</v>
      </c>
      <c r="B143" s="6">
        <v>40817</v>
      </c>
      <c r="C143" s="2">
        <f>LOG('norm original'!C143,EXP(1))</f>
        <v>-0.35985154619713816</v>
      </c>
      <c r="D143" s="2">
        <f>LOG('norm original'!D143,EXP(1))</f>
        <v>-0.25910478656524577</v>
      </c>
      <c r="E143" s="2">
        <f>LOG('norm original'!E143,EXP(1))</f>
        <v>-0.91378894183900428</v>
      </c>
      <c r="F143" s="2">
        <f>LOG('norm original'!F143,EXP(1))</f>
        <v>-0.1277025253031886</v>
      </c>
      <c r="G143" s="2">
        <f>LOG('norm original'!G143,EXP(1))</f>
        <v>-0.31328181743228639</v>
      </c>
    </row>
    <row r="144" spans="1:7">
      <c r="A144">
        <v>143</v>
      </c>
      <c r="B144" s="6">
        <v>40848</v>
      </c>
      <c r="C144" s="2">
        <f>LOG('norm original'!C144,EXP(1))</f>
        <v>-0.40600055317443096</v>
      </c>
      <c r="D144" s="2">
        <f>LOG('norm original'!D144,EXP(1))</f>
        <v>-0.28481501846472973</v>
      </c>
      <c r="E144" s="2">
        <f>LOG('norm original'!E144,EXP(1))</f>
        <v>-0.91875971230794506</v>
      </c>
      <c r="F144" s="2">
        <f>LOG('norm original'!F144,EXP(1))</f>
        <v>-0.18601632729580814</v>
      </c>
      <c r="G144" s="2">
        <f>LOG('norm original'!G144,EXP(1))</f>
        <v>-0.31981473847390929</v>
      </c>
    </row>
    <row r="145" spans="1:7">
      <c r="A145">
        <v>144</v>
      </c>
      <c r="B145" s="6">
        <v>40878</v>
      </c>
      <c r="C145" s="2">
        <f>LOG('norm original'!C145,EXP(1))</f>
        <v>-0.48369928705777482</v>
      </c>
      <c r="D145" s="2">
        <f>LOG('norm original'!D145,EXP(1))</f>
        <v>-0.33908749003847016</v>
      </c>
      <c r="E145" s="2">
        <f>LOG('norm original'!E145,EXP(1))</f>
        <v>-0.99950630621583325</v>
      </c>
      <c r="F145" s="2">
        <f>LOG('norm original'!F145,EXP(1))</f>
        <v>-0.21536735422081574</v>
      </c>
      <c r="G145" s="2">
        <f>LOG('norm original'!G145,EXP(1))</f>
        <v>-0.30771594035484134</v>
      </c>
    </row>
    <row r="146" spans="1:7">
      <c r="A146">
        <v>145</v>
      </c>
      <c r="B146" s="6">
        <v>40909</v>
      </c>
      <c r="C146" s="2">
        <f>LOG('norm original'!C146,EXP(1))</f>
        <v>-0.53109886383967952</v>
      </c>
      <c r="D146" s="2">
        <f>LOG('norm original'!D146,EXP(1))</f>
        <v>-0.35382108334706719</v>
      </c>
      <c r="E146" s="2">
        <f>LOG('norm original'!E146,EXP(1))</f>
        <v>-1.068570427856113</v>
      </c>
      <c r="F146" s="2">
        <f>LOG('norm original'!F146,EXP(1))</f>
        <v>-0.23969429128404557</v>
      </c>
      <c r="G146" s="2">
        <f>LOG('norm original'!G146,EXP(1))</f>
        <v>-0.25633014330777365</v>
      </c>
    </row>
    <row r="147" spans="1:7">
      <c r="A147">
        <v>146</v>
      </c>
      <c r="B147" s="6">
        <v>40940</v>
      </c>
      <c r="C147" s="2">
        <f>LOG('norm original'!C147,EXP(1))</f>
        <v>-0.45097138182249441</v>
      </c>
      <c r="D147" s="2">
        <f>LOG('norm original'!D147,EXP(1))</f>
        <v>-0.29558578182791279</v>
      </c>
      <c r="E147" s="2">
        <f>LOG('norm original'!E147,EXP(1))</f>
        <v>-0.89166183196434057</v>
      </c>
      <c r="F147" s="2">
        <f>LOG('norm original'!F147,EXP(1))</f>
        <v>-0.21832348639623919</v>
      </c>
      <c r="G147" s="2">
        <f>LOG('norm original'!G147,EXP(1))</f>
        <v>-0.24627541379081316</v>
      </c>
    </row>
    <row r="148" spans="1:7">
      <c r="A148">
        <v>147</v>
      </c>
      <c r="B148" s="6">
        <v>40969</v>
      </c>
      <c r="C148" s="2">
        <f>LOG('norm original'!C148,EXP(1))</f>
        <v>-0.44168250342909932</v>
      </c>
      <c r="D148" s="2">
        <f>LOG('norm original'!D148,EXP(1))</f>
        <v>-0.296706648748924</v>
      </c>
      <c r="E148" s="2">
        <f>LOG('norm original'!E148,EXP(1))</f>
        <v>-0.7352771814675253</v>
      </c>
      <c r="F148" s="2">
        <f>LOG('norm original'!F148,EXP(1))</f>
        <v>-0.21414379058198138</v>
      </c>
      <c r="G148" s="2">
        <f>LOG('norm original'!G148,EXP(1))</f>
        <v>-0.24236831092600453</v>
      </c>
    </row>
    <row r="149" spans="1:7">
      <c r="A149">
        <v>148</v>
      </c>
      <c r="B149" s="6">
        <v>41000</v>
      </c>
      <c r="C149" s="2">
        <f>LOG('norm original'!C149,EXP(1))</f>
        <v>-0.44361241323464706</v>
      </c>
      <c r="D149" s="2">
        <f>LOG('norm original'!D149,EXP(1))</f>
        <v>-0.296706648748924</v>
      </c>
      <c r="E149" s="2">
        <f>LOG('norm original'!E149,EXP(1))</f>
        <v>-0.77916133922758324</v>
      </c>
      <c r="F149" s="2">
        <f>LOG('norm original'!F149,EXP(1))</f>
        <v>-0.19730102141130251</v>
      </c>
      <c r="G149" s="2">
        <f>LOG('norm original'!G149,EXP(1))</f>
        <v>-0.23073776845099739</v>
      </c>
    </row>
    <row r="150" spans="1:7">
      <c r="A150">
        <v>149</v>
      </c>
      <c r="B150" s="6">
        <v>41030</v>
      </c>
      <c r="C150" s="2">
        <f>LOG('norm original'!C150,EXP(1))</f>
        <v>-0.52255812437438143</v>
      </c>
      <c r="D150" s="2">
        <f>LOG('norm original'!D150,EXP(1))</f>
        <v>-0.35184401666906684</v>
      </c>
      <c r="E150" s="2">
        <f>LOG('norm original'!E150,EXP(1))</f>
        <v>-0.9346779107771469</v>
      </c>
      <c r="F150" s="2">
        <f>LOG('norm original'!F150,EXP(1))</f>
        <v>-0.21046536721825776</v>
      </c>
      <c r="G150" s="2">
        <f>LOG('norm original'!G150,EXP(1))</f>
        <v>-0.22859873020224769</v>
      </c>
    </row>
    <row r="151" spans="1:7">
      <c r="A151">
        <v>150</v>
      </c>
      <c r="B151" s="6">
        <v>41061</v>
      </c>
      <c r="C151" s="2">
        <f>LOG('norm original'!C151,EXP(1))</f>
        <v>-0.59103190923854909</v>
      </c>
      <c r="D151" s="2">
        <f>LOG('norm original'!D151,EXP(1))</f>
        <v>-0.39668189869928167</v>
      </c>
      <c r="E151" s="2">
        <f>LOG('norm original'!E151,EXP(1))</f>
        <v>-1.0310161308400763</v>
      </c>
      <c r="F151" s="2">
        <f>LOG('norm original'!F151,EXP(1))</f>
        <v>-0.24237865801780475</v>
      </c>
      <c r="G151" s="2">
        <f>LOG('norm original'!G151,EXP(1))</f>
        <v>-0.22774439439633221</v>
      </c>
    </row>
    <row r="152" spans="1:7">
      <c r="A152">
        <v>151</v>
      </c>
      <c r="B152" s="6">
        <v>41091</v>
      </c>
      <c r="C152" s="2">
        <f>LOG('norm original'!C152,EXP(1))</f>
        <v>-0.66366551726236311</v>
      </c>
      <c r="D152" s="2">
        <f>LOG('norm original'!D152,EXP(1))</f>
        <v>-0.44016701063902047</v>
      </c>
      <c r="E152" s="2">
        <f>LOG('norm original'!E152,EXP(1))</f>
        <v>-1.1217337371114351</v>
      </c>
      <c r="F152" s="2">
        <f>LOG('norm original'!F152,EXP(1))</f>
        <v>-0.325818253337115</v>
      </c>
      <c r="G152" s="2">
        <f>LOG('norm original'!G152,EXP(1))</f>
        <v>-0.22774439439633221</v>
      </c>
    </row>
    <row r="153" spans="1:7">
      <c r="A153">
        <v>152</v>
      </c>
      <c r="B153" s="6">
        <v>41122</v>
      </c>
      <c r="C153" s="2">
        <f>LOG('norm original'!C153,EXP(1))</f>
        <v>-0.62824598783160501</v>
      </c>
      <c r="D153" s="2">
        <f>LOG('norm original'!D153,EXP(1))</f>
        <v>-0.42326640514289954</v>
      </c>
      <c r="E153" s="2">
        <f>LOG('norm original'!E153,EXP(1))</f>
        <v>-1.1070052741669434</v>
      </c>
      <c r="F153" s="2">
        <f>LOG('norm original'!F153,EXP(1))</f>
        <v>-0.32930811471426785</v>
      </c>
      <c r="G153" s="2">
        <f>LOG('norm original'!G153,EXP(1))</f>
        <v>-0.22774439439633221</v>
      </c>
    </row>
    <row r="154" spans="1:7">
      <c r="A154">
        <v>153</v>
      </c>
      <c r="B154" s="6">
        <v>41153</v>
      </c>
      <c r="C154" s="2">
        <f>LOG('norm original'!C154,EXP(1))</f>
        <v>-0.52555577132681863</v>
      </c>
      <c r="D154" s="2">
        <f>LOG('norm original'!D154,EXP(1))</f>
        <v>-0.35719109347473815</v>
      </c>
      <c r="E154" s="2">
        <f>LOG('norm original'!E154,EXP(1))</f>
        <v>-1.0136408799773466</v>
      </c>
      <c r="F154" s="2">
        <f>LOG('norm original'!F154,EXP(1))</f>
        <v>-0.2800028187728601</v>
      </c>
      <c r="G154" s="2">
        <f>LOG('norm original'!G154,EXP(1))</f>
        <v>-0.25150874453121408</v>
      </c>
    </row>
    <row r="155" spans="1:7">
      <c r="A155">
        <v>154</v>
      </c>
      <c r="B155" s="6">
        <v>41183</v>
      </c>
      <c r="C155" s="2">
        <f>LOG('norm original'!C155,EXP(1))</f>
        <v>-0.51456092098139339</v>
      </c>
      <c r="D155" s="2">
        <f>LOG('norm original'!D155,EXP(1))</f>
        <v>-0.34064877060542248</v>
      </c>
      <c r="E155" s="2">
        <f>LOG('norm original'!E155,EXP(1))</f>
        <v>-0.94833858575259222</v>
      </c>
      <c r="F155" s="2">
        <f>LOG('norm original'!F155,EXP(1))</f>
        <v>-0.296126876984453</v>
      </c>
      <c r="G155" s="2">
        <f>LOG('norm original'!G155,EXP(1))</f>
        <v>-0.253697408131974</v>
      </c>
    </row>
    <row r="156" spans="1:7">
      <c r="A156">
        <v>155</v>
      </c>
      <c r="B156" s="6">
        <v>41214</v>
      </c>
      <c r="C156" s="2">
        <f>LOG('norm original'!C156,EXP(1))</f>
        <v>-0.55079416065562492</v>
      </c>
      <c r="D156" s="2">
        <f>LOG('norm original'!D156,EXP(1))</f>
        <v>-0.35639712757356173</v>
      </c>
      <c r="E156" s="2">
        <f>LOG('norm original'!E156,EXP(1))</f>
        <v>-0.88798756016287794</v>
      </c>
      <c r="F156" s="2">
        <f>LOG('norm original'!F156,EXP(1))</f>
        <v>-0.34991201324164672</v>
      </c>
      <c r="G156" s="2">
        <f>LOG('norm original'!G156,EXP(1))</f>
        <v>-0.24020427632255581</v>
      </c>
    </row>
    <row r="157" spans="1:7">
      <c r="A157">
        <v>156</v>
      </c>
      <c r="B157" s="6">
        <v>41244</v>
      </c>
      <c r="C157" s="2">
        <f>LOG('norm original'!C157,EXP(1))</f>
        <v>-0.48228360009910648</v>
      </c>
      <c r="D157" s="2">
        <f>LOG('norm original'!D157,EXP(1))</f>
        <v>-0.31576562738667646</v>
      </c>
      <c r="E157" s="2">
        <f>LOG('norm original'!E157,EXP(1))</f>
        <v>-0.71686064019560347</v>
      </c>
      <c r="F157" s="2">
        <f>LOG('norm original'!F157,EXP(1))</f>
        <v>-0.33118943060958728</v>
      </c>
      <c r="G157" s="2">
        <f>LOG('norm original'!G157,EXP(1))</f>
        <v>-0.24932486071936474</v>
      </c>
    </row>
    <row r="158" spans="1:7">
      <c r="A158">
        <v>157</v>
      </c>
      <c r="B158" s="6">
        <v>41275</v>
      </c>
      <c r="C158" s="2">
        <f>LOG('norm original'!C158,EXP(1))</f>
        <v>-0.49819929944252889</v>
      </c>
      <c r="D158" s="2">
        <f>LOG('norm original'!D158,EXP(1))</f>
        <v>-0.32226412120410297</v>
      </c>
      <c r="E158" s="2">
        <f>LOG('norm original'!E158,EXP(1))</f>
        <v>-0.54920175626309342</v>
      </c>
      <c r="F158" s="2">
        <f>LOG('norm original'!F158,EXP(1))</f>
        <v>-0.36048201866353652</v>
      </c>
      <c r="G158" s="2">
        <f>LOG('norm original'!G158,EXP(1))</f>
        <v>-0.31003129216483838</v>
      </c>
    </row>
    <row r="159" spans="1:7">
      <c r="A159">
        <v>158</v>
      </c>
      <c r="B159" s="6">
        <v>41306</v>
      </c>
      <c r="C159" s="2">
        <f>LOG('norm original'!C159,EXP(1))</f>
        <v>-0.48068764891564408</v>
      </c>
      <c r="D159" s="2">
        <f>LOG('norm original'!D159,EXP(1))</f>
        <v>-0.31310200328519711</v>
      </c>
      <c r="E159" s="2">
        <f>LOG('norm original'!E159,EXP(1))</f>
        <v>-0.42302615130674059</v>
      </c>
      <c r="F159" s="2">
        <f>LOG('norm original'!F159,EXP(1))</f>
        <v>-0.30419580935602902</v>
      </c>
      <c r="G159" s="2">
        <f>LOG('norm original'!G159,EXP(1))</f>
        <v>-0.31561010719187782</v>
      </c>
    </row>
    <row r="160" spans="1:7">
      <c r="A160">
        <v>159</v>
      </c>
      <c r="B160" s="6">
        <v>41334</v>
      </c>
      <c r="C160" s="2">
        <f>LOG('norm original'!C160,EXP(1))</f>
        <v>-0.57528275730761214</v>
      </c>
      <c r="D160" s="2">
        <f>LOG('norm original'!D160,EXP(1))</f>
        <v>-0.37038336954830176</v>
      </c>
      <c r="E160" s="2">
        <f>LOG('norm original'!E160,EXP(1))</f>
        <v>-0.44742568698166496</v>
      </c>
      <c r="F160" s="2">
        <f>LOG('norm original'!F160,EXP(1))</f>
        <v>-0.33213141748012337</v>
      </c>
      <c r="G160" s="2">
        <f>LOG('norm original'!G160,EXP(1))</f>
        <v>-0.30356176867570306</v>
      </c>
    </row>
    <row r="161" spans="1:7">
      <c r="A161">
        <v>160</v>
      </c>
      <c r="B161" s="6">
        <v>41365</v>
      </c>
      <c r="C161" s="2">
        <f>LOG('norm original'!C161,EXP(1))</f>
        <v>-0.55948197145396228</v>
      </c>
      <c r="D161" s="2">
        <f>LOG('norm original'!D161,EXP(1))</f>
        <v>-0.34967374847974864</v>
      </c>
      <c r="E161" s="2">
        <f>LOG('norm original'!E161,EXP(1))</f>
        <v>-0.34280948680152673</v>
      </c>
      <c r="F161" s="2">
        <f>LOG('norm original'!F161,EXP(1))</f>
        <v>-0.27509479404302145</v>
      </c>
      <c r="G161" s="2">
        <f>LOG('norm original'!G161,EXP(1))</f>
        <v>-0.28349725607475906</v>
      </c>
    </row>
    <row r="162" spans="1:7">
      <c r="A162">
        <v>161</v>
      </c>
      <c r="B162" s="6">
        <v>41395</v>
      </c>
      <c r="C162" s="2">
        <f>LOG('norm original'!C162,EXP(1))</f>
        <v>-0.65408251895600911</v>
      </c>
      <c r="D162" s="2">
        <f>LOG('norm original'!D162,EXP(1))</f>
        <v>-0.39276477174443664</v>
      </c>
      <c r="E162" s="2">
        <f>LOG('norm original'!E162,EXP(1))</f>
        <v>-0.31814634872084224</v>
      </c>
      <c r="F162" s="2">
        <f>LOG('norm original'!F162,EXP(1))</f>
        <v>-0.33808642668446981</v>
      </c>
      <c r="G162" s="2">
        <f>LOG('norm original'!G162,EXP(1))</f>
        <v>-0.34782511467788252</v>
      </c>
    </row>
    <row r="163" spans="1:7">
      <c r="A163">
        <v>162</v>
      </c>
      <c r="B163" s="6">
        <v>41426</v>
      </c>
      <c r="C163" s="2">
        <f>LOG('norm original'!C163,EXP(1))</f>
        <v>-0.59062497093495292</v>
      </c>
      <c r="D163" s="2">
        <f>LOG('norm original'!D163,EXP(1))</f>
        <v>-0.3467218620501436</v>
      </c>
      <c r="E163" s="2">
        <f>LOG('norm original'!E163,EXP(1))</f>
        <v>-0.34905422663379959</v>
      </c>
      <c r="F163" s="2">
        <f>LOG('norm original'!F163,EXP(1))</f>
        <v>-0.24615929601008593</v>
      </c>
      <c r="G163" s="2">
        <f>LOG('norm original'!G163,EXP(1))</f>
        <v>-0.32215830645537791</v>
      </c>
    </row>
    <row r="164" spans="1:7">
      <c r="A164">
        <v>163</v>
      </c>
      <c r="B164" s="6">
        <v>41456</v>
      </c>
      <c r="C164" s="2">
        <f>LOG('norm original'!C164,EXP(1))</f>
        <v>-0.62539848538026499</v>
      </c>
      <c r="D164" s="2">
        <f>LOG('norm original'!D164,EXP(1))</f>
        <v>-0.36857414199679328</v>
      </c>
      <c r="E164" s="2">
        <f>LOG('norm original'!E164,EXP(1))</f>
        <v>-0.32091904748165218</v>
      </c>
      <c r="F164" s="2">
        <f>LOG('norm original'!F164,EXP(1))</f>
        <v>-0.28653652548780961</v>
      </c>
      <c r="G164" s="2">
        <f>LOG('norm original'!G164,EXP(1))</f>
        <v>-0.33443419243751332</v>
      </c>
    </row>
    <row r="165" spans="1:7">
      <c r="A165">
        <v>164</v>
      </c>
      <c r="B165" s="6">
        <v>41487</v>
      </c>
      <c r="C165" s="2">
        <f>LOG('norm original'!C165,EXP(1))</f>
        <v>-0.56368106370521365</v>
      </c>
      <c r="D165" s="2">
        <f>LOG('norm original'!D165,EXP(1))</f>
        <v>-0.3255292734375404</v>
      </c>
      <c r="E165" s="2">
        <f>LOG('norm original'!E165,EXP(1))</f>
        <v>-0.31689667771258495</v>
      </c>
      <c r="F165" s="2">
        <f>LOG('norm original'!F165,EXP(1))</f>
        <v>-0.26139129894979457</v>
      </c>
      <c r="G165" s="2">
        <f>LOG('norm original'!G165,EXP(1))</f>
        <v>-0.32450737965210147</v>
      </c>
    </row>
    <row r="166" spans="1:7">
      <c r="A166">
        <v>165</v>
      </c>
      <c r="B166" s="6">
        <v>41518</v>
      </c>
      <c r="C166" s="2">
        <f>LOG('norm original'!C166,EXP(1))</f>
        <v>-0.56096199145771908</v>
      </c>
      <c r="D166" s="2">
        <f>LOG('norm original'!D166,EXP(1))</f>
        <v>-0.32015704255841831</v>
      </c>
      <c r="E166" s="2">
        <f>LOG('norm original'!E166,EXP(1))</f>
        <v>-0.28058781595718246</v>
      </c>
      <c r="F166" s="2">
        <f>LOG('norm original'!F166,EXP(1))</f>
        <v>-0.31857729478613933</v>
      </c>
      <c r="G166" s="2">
        <f>LOG('norm original'!G166,EXP(1))</f>
        <v>-0.32450737965210147</v>
      </c>
    </row>
    <row r="167" spans="1:7">
      <c r="A167">
        <v>166</v>
      </c>
      <c r="B167" s="6">
        <v>41548</v>
      </c>
      <c r="C167" s="2">
        <f>LOG('norm original'!C167,EXP(1))</f>
        <v>-0.5017294252693042</v>
      </c>
      <c r="D167" s="2">
        <f>LOG('norm original'!D167,EXP(1))</f>
        <v>-0.2745245932229492</v>
      </c>
      <c r="E167" s="2">
        <f>LOG('norm original'!E167,EXP(1))</f>
        <v>-0.26004656928578873</v>
      </c>
      <c r="F167" s="2">
        <f>LOG('norm original'!F167,EXP(1))</f>
        <v>-0.30443411933611203</v>
      </c>
      <c r="G167" s="2">
        <f>LOG('norm original'!G167,EXP(1))</f>
        <v>-0.32075150669229646</v>
      </c>
    </row>
    <row r="168" spans="1:7">
      <c r="A168">
        <v>167</v>
      </c>
      <c r="B168" s="6">
        <v>41579</v>
      </c>
      <c r="C168" s="2">
        <f>LOG('norm original'!C168,EXP(1))</f>
        <v>-0.53561332737086087</v>
      </c>
      <c r="D168" s="2">
        <f>LOG('norm original'!D168,EXP(1))</f>
        <v>-0.296706648748924</v>
      </c>
      <c r="E168" s="2">
        <f>LOG('norm original'!E168,EXP(1))</f>
        <v>-0.23343532137471523</v>
      </c>
      <c r="F168" s="2">
        <f>LOG('norm original'!F168,EXP(1))</f>
        <v>-0.33770727472909595</v>
      </c>
      <c r="G168" s="2">
        <f>LOG('norm original'!G168,EXP(1))</f>
        <v>-0.32075150669229646</v>
      </c>
    </row>
    <row r="169" spans="1:7">
      <c r="A169">
        <v>168</v>
      </c>
      <c r="B169" s="6">
        <v>41609</v>
      </c>
      <c r="C169" s="2">
        <f>LOG('norm original'!C169,EXP(1))</f>
        <v>-0.47623248857124922</v>
      </c>
      <c r="D169" s="2">
        <f>LOG('norm original'!D169,EXP(1))</f>
        <v>-0.25407694332861558</v>
      </c>
      <c r="E169" s="2">
        <f>LOG('norm original'!E169,EXP(1))</f>
        <v>-0.1125905418484013</v>
      </c>
      <c r="F169" s="2">
        <f>LOG('norm original'!F169,EXP(1))</f>
        <v>-0.30316989203191952</v>
      </c>
      <c r="G169" s="2">
        <f>LOG('norm original'!G169,EXP(1))</f>
        <v>-0.29896617235236589</v>
      </c>
    </row>
    <row r="170" spans="1:7">
      <c r="A170">
        <v>169</v>
      </c>
      <c r="B170" s="6">
        <v>41640</v>
      </c>
      <c r="C170" s="2">
        <f>LOG('norm original'!C170,EXP(1))</f>
        <v>-0.51748738394034233</v>
      </c>
      <c r="D170" s="2">
        <f>LOG('norm original'!D170,EXP(1))</f>
        <v>-0.27489029079513583</v>
      </c>
      <c r="E170" s="2">
        <f>LOG('norm original'!E170,EXP(1))</f>
        <v>-0.12631977955289025</v>
      </c>
      <c r="F170" s="2">
        <f>LOG('norm original'!F170,EXP(1))</f>
        <v>-0.30659984194609713</v>
      </c>
      <c r="G170" s="2">
        <f>LOG('norm original'!G170,EXP(1))</f>
        <v>-0.31747664996431207</v>
      </c>
    </row>
    <row r="171" spans="1:7">
      <c r="A171">
        <v>170</v>
      </c>
      <c r="B171" s="6">
        <v>41671</v>
      </c>
      <c r="C171" s="2">
        <f>LOG('norm original'!C171,EXP(1))</f>
        <v>-0.48287703128991777</v>
      </c>
      <c r="D171" s="2">
        <f>LOG('norm original'!D171,EXP(1))</f>
        <v>-0.25586970106943974</v>
      </c>
      <c r="E171" s="2">
        <f>LOG('norm original'!E171,EXP(1))</f>
        <v>-0.14462324913985569</v>
      </c>
      <c r="F171" s="2">
        <f>LOG('norm original'!F171,EXP(1))</f>
        <v>-0.27480997642227806</v>
      </c>
      <c r="G171" s="2">
        <f>LOG('norm original'!G171,EXP(1))</f>
        <v>-0.28938362127136974</v>
      </c>
    </row>
    <row r="172" spans="1:7">
      <c r="A172">
        <v>171</v>
      </c>
      <c r="B172" s="6">
        <v>41699</v>
      </c>
      <c r="C172" s="2">
        <f>LOG('norm original'!C172,EXP(1))</f>
        <v>-0.41632854518460571</v>
      </c>
      <c r="D172" s="2">
        <f>LOG('norm original'!D172,EXP(1))</f>
        <v>-0.22390794452748292</v>
      </c>
      <c r="E172" s="2">
        <f>LOG('norm original'!E172,EXP(1))</f>
        <v>-0.10621137422395548</v>
      </c>
      <c r="F172" s="2">
        <f>LOG('norm original'!F172,EXP(1))</f>
        <v>-0.24296466993061663</v>
      </c>
      <c r="G172" s="2">
        <f>LOG('norm original'!G172,EXP(1))</f>
        <v>-0.27585161505279349</v>
      </c>
    </row>
    <row r="173" spans="1:7">
      <c r="A173">
        <v>172</v>
      </c>
      <c r="B173" s="6">
        <v>41730</v>
      </c>
      <c r="C173" s="2">
        <f>LOG('norm original'!C173,EXP(1))</f>
        <v>-0.41189527137353588</v>
      </c>
      <c r="D173" s="2">
        <f>LOG('norm original'!D173,EXP(1))</f>
        <v>-0.22965959437044722</v>
      </c>
      <c r="E173" s="2">
        <f>LOG('norm original'!E173,EXP(1))</f>
        <v>-0.10870745053239735</v>
      </c>
      <c r="F173" s="2">
        <f>LOG('norm original'!F173,EXP(1))</f>
        <v>-0.30505766022483388</v>
      </c>
      <c r="G173" s="2">
        <f>LOG('norm original'!G173,EXP(1))</f>
        <v>-0.2821437706436824</v>
      </c>
    </row>
    <row r="174" spans="1:7">
      <c r="A174">
        <v>173</v>
      </c>
      <c r="B174" s="6">
        <v>41760</v>
      </c>
      <c r="C174" s="2">
        <f>LOG('norm original'!C174,EXP(1))</f>
        <v>-0.43326094171110607</v>
      </c>
      <c r="D174" s="2">
        <f>LOG('norm original'!D174,EXP(1))</f>
        <v>-0.24179374483455801</v>
      </c>
      <c r="E174" s="2">
        <f>LOG('norm original'!E174,EXP(1))</f>
        <v>-0.1353366392921086</v>
      </c>
      <c r="F174" s="2">
        <f>LOG('norm original'!F174,EXP(1))</f>
        <v>-0.35630238940293635</v>
      </c>
      <c r="G174" s="2">
        <f>LOG('norm original'!G174,EXP(1))</f>
        <v>-0.28575714404219626</v>
      </c>
    </row>
    <row r="175" spans="1:7">
      <c r="A175">
        <v>174</v>
      </c>
      <c r="B175" s="6">
        <v>41791</v>
      </c>
      <c r="C175" s="2">
        <f>LOG('norm original'!C175,EXP(1))</f>
        <v>-0.4607492375017096</v>
      </c>
      <c r="D175" s="2">
        <f>LOG('norm original'!D175,EXP(1))</f>
        <v>-0.2578454538450658</v>
      </c>
      <c r="E175" s="2">
        <f>LOG('norm original'!E175,EXP(1))</f>
        <v>-0.14830941778441276</v>
      </c>
      <c r="F175" s="2">
        <f>LOG('norm original'!F175,EXP(1))</f>
        <v>-0.38790453119905383</v>
      </c>
      <c r="G175" s="2">
        <f>LOG('norm original'!G175,EXP(1))</f>
        <v>-0.27854340671850497</v>
      </c>
    </row>
    <row r="176" spans="1:7">
      <c r="A176">
        <v>175</v>
      </c>
      <c r="B176" s="6">
        <v>41821</v>
      </c>
      <c r="C176" s="2">
        <f>LOG('norm original'!C176,EXP(1))</f>
        <v>-0.4613747122127142</v>
      </c>
      <c r="D176" s="2">
        <f>LOG('norm original'!D176,EXP(1))</f>
        <v>-0.26144776321605223</v>
      </c>
      <c r="E176" s="2">
        <f>LOG('norm original'!E176,EXP(1))</f>
        <v>-0.1590691759172867</v>
      </c>
      <c r="F176" s="2">
        <f>LOG('norm original'!F176,EXP(1))</f>
        <v>-0.38812378223838467</v>
      </c>
      <c r="G176" s="2">
        <f>LOG('norm original'!G176,EXP(1))</f>
        <v>-0.26959880325560664</v>
      </c>
    </row>
    <row r="177" spans="1:7">
      <c r="A177">
        <v>176</v>
      </c>
      <c r="B177" s="6">
        <v>41852</v>
      </c>
      <c r="C177" s="2">
        <f>LOG('norm original'!C177,EXP(1))</f>
        <v>-0.50948357473463002</v>
      </c>
      <c r="D177" s="2">
        <f>LOG('norm original'!D177,EXP(1))</f>
        <v>-0.28925782473593331</v>
      </c>
      <c r="E177" s="2">
        <f>LOG('norm original'!E177,EXP(1))</f>
        <v>-0.16217842356228712</v>
      </c>
      <c r="F177" s="2">
        <f>LOG('norm original'!F177,EXP(1))</f>
        <v>-0.40917494355111117</v>
      </c>
      <c r="G177" s="2">
        <f>LOG('norm original'!G177,EXP(1))</f>
        <v>-0.25941045377415312</v>
      </c>
    </row>
    <row r="178" spans="1:7">
      <c r="A178">
        <v>177</v>
      </c>
      <c r="B178" s="6">
        <v>41883</v>
      </c>
      <c r="C178" s="2">
        <f>LOG('norm original'!C178,EXP(1))</f>
        <v>-0.60941402469815398</v>
      </c>
      <c r="D178" s="2">
        <f>LOG('norm original'!D178,EXP(1))</f>
        <v>-0.34987085107228594</v>
      </c>
      <c r="E178" s="2">
        <f>LOG('norm original'!E178,EXP(1))</f>
        <v>-0.13529944230803578</v>
      </c>
      <c r="F178" s="2">
        <f>LOG('norm original'!F178,EXP(1))</f>
        <v>-0.45448554233000565</v>
      </c>
      <c r="G178" s="2">
        <f>LOG('norm original'!G178,EXP(1))</f>
        <v>-0.24758118111453803</v>
      </c>
    </row>
    <row r="179" spans="1:7">
      <c r="A179">
        <v>178</v>
      </c>
      <c r="B179" s="6">
        <v>41913</v>
      </c>
      <c r="C179" s="2">
        <f>LOG('norm original'!C179,EXP(1))</f>
        <v>-0.67843650892450813</v>
      </c>
      <c r="D179" s="2">
        <f>LOG('norm original'!D179,EXP(1))</f>
        <v>-0.38783865340838086</v>
      </c>
      <c r="E179" s="2">
        <f>LOG('norm original'!E179,EXP(1))</f>
        <v>-0.16047953811856147</v>
      </c>
      <c r="F179" s="2">
        <f>LOG('norm original'!F179,EXP(1))</f>
        <v>-0.43622715362080994</v>
      </c>
      <c r="G179" s="2">
        <f>LOG('norm original'!G179,EXP(1))</f>
        <v>-0.248452640864679</v>
      </c>
    </row>
    <row r="180" spans="1:7">
      <c r="A180">
        <v>179</v>
      </c>
      <c r="B180" s="6">
        <v>41944</v>
      </c>
      <c r="C180" s="2">
        <f>LOG('norm original'!C180,EXP(1))</f>
        <v>-0.71859936481098763</v>
      </c>
      <c r="D180" s="2">
        <f>LOG('norm original'!D180,EXP(1))</f>
        <v>-0.41229583098028877</v>
      </c>
      <c r="E180" s="2">
        <f>LOG('norm original'!E180,EXP(1))</f>
        <v>-3.2961597475431439E-2</v>
      </c>
      <c r="F180" s="2">
        <f>LOG('norm original'!F180,EXP(1))</f>
        <v>-0.38668955618563244</v>
      </c>
      <c r="G180" s="2">
        <f>LOG('norm original'!G180,EXP(1))</f>
        <v>-0.23288139199424854</v>
      </c>
    </row>
    <row r="181" spans="1:7">
      <c r="A181">
        <v>180</v>
      </c>
      <c r="B181" s="6">
        <v>41974</v>
      </c>
      <c r="C181" s="2">
        <f>LOG('norm original'!C181,EXP(1))</f>
        <v>-0.77025473606319639</v>
      </c>
      <c r="D181" s="2">
        <f>LOG('norm original'!D181,EXP(1))</f>
        <v>-0.44059860322232758</v>
      </c>
      <c r="E181" s="2">
        <f>LOG('norm original'!E181,EXP(1))</f>
        <v>0</v>
      </c>
      <c r="F181" s="2">
        <f>LOG('norm original'!F181,EXP(1))</f>
        <v>-0.40167064408710929</v>
      </c>
      <c r="G181" s="2">
        <f>LOG('norm original'!G181,EXP(1))</f>
        <v>-0.23202339108361184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7F10-FDBA-D346-91FC-76D9E25E8D2F}">
  <dimension ref="A1:L300"/>
  <sheetViews>
    <sheetView tabSelected="1" zoomScale="116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baseColWidth="10" defaultColWidth="11" defaultRowHeight="16"/>
  <cols>
    <col min="2" max="2" width="11.6640625" style="5" bestFit="1" customWidth="1"/>
    <col min="3" max="7" width="15.1640625" customWidth="1"/>
    <col min="8" max="8" width="19.33203125" bestFit="1" customWidth="1"/>
  </cols>
  <sheetData>
    <row r="1" spans="1:12" ht="34" customHeight="1">
      <c r="A1" s="8" t="s">
        <v>6</v>
      </c>
      <c r="B1" s="9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31</v>
      </c>
    </row>
    <row r="2" spans="1:12">
      <c r="A2">
        <v>1</v>
      </c>
      <c r="B2" s="6">
        <v>36526</v>
      </c>
      <c r="C2" s="2">
        <v>-2.3684089115582799E-2</v>
      </c>
      <c r="D2" s="2">
        <v>-2.36469152487567E-2</v>
      </c>
      <c r="E2" s="2">
        <v>1.6126588899958098E-2</v>
      </c>
      <c r="F2" s="2">
        <v>-2.40802385080164E-2</v>
      </c>
      <c r="G2" s="2">
        <v>3.59520837290078E-3</v>
      </c>
      <c r="H2" s="4">
        <v>-2.83128921156608E-2</v>
      </c>
      <c r="I2" s="1"/>
      <c r="J2" s="1"/>
      <c r="K2" s="1"/>
      <c r="L2" s="1"/>
    </row>
    <row r="3" spans="1:12">
      <c r="A3">
        <v>2</v>
      </c>
      <c r="B3" s="6">
        <v>36557</v>
      </c>
      <c r="C3" s="2">
        <v>-1.37080066884779E-2</v>
      </c>
      <c r="D3" s="2">
        <v>-1.37281890452458E-2</v>
      </c>
      <c r="E3" s="2">
        <v>-4.1536256836471601E-2</v>
      </c>
      <c r="F3" s="2">
        <v>-2.52559747122106E-2</v>
      </c>
      <c r="G3" s="2">
        <v>5.32650297438109E-3</v>
      </c>
      <c r="H3" s="4">
        <v>-1.70493934122691E-2</v>
      </c>
      <c r="I3" s="1"/>
      <c r="J3" s="1"/>
      <c r="K3" s="1"/>
      <c r="L3" s="1"/>
    </row>
    <row r="4" spans="1:12">
      <c r="A4">
        <v>3</v>
      </c>
      <c r="B4" s="6">
        <v>36586</v>
      </c>
      <c r="C4" s="2">
        <v>1.84539515000615E-3</v>
      </c>
      <c r="D4" s="2">
        <v>1.7491183063354E-3</v>
      </c>
      <c r="E4" s="2">
        <v>-7.2962060700909603E-3</v>
      </c>
      <c r="F4" s="2">
        <v>-4.1509450599530604E-3</v>
      </c>
      <c r="G4" s="2">
        <v>2.294691243656E-2</v>
      </c>
      <c r="H4" s="4">
        <v>-3.2026178073682999E-3</v>
      </c>
      <c r="I4" s="1"/>
      <c r="J4" s="1"/>
      <c r="K4" s="1"/>
      <c r="L4" s="1"/>
    </row>
    <row r="5" spans="1:12">
      <c r="A5">
        <v>4</v>
      </c>
      <c r="B5" s="6">
        <v>36617</v>
      </c>
      <c r="C5" s="2">
        <v>-4.7134029233664401E-2</v>
      </c>
      <c r="D5" s="2">
        <v>-4.7012731964664399E-2</v>
      </c>
      <c r="E5" s="2">
        <v>-2.1169335491607998E-2</v>
      </c>
      <c r="F5" s="2">
        <v>-3.7655109461310003E-2</v>
      </c>
      <c r="G5" s="2">
        <v>-8.2720006362123604E-3</v>
      </c>
      <c r="H5" s="4">
        <v>-1.4400322725783199E-2</v>
      </c>
      <c r="I5" s="1"/>
      <c r="J5" s="1"/>
      <c r="K5" s="1"/>
      <c r="L5" s="1"/>
    </row>
    <row r="6" spans="1:12">
      <c r="A6">
        <v>5</v>
      </c>
      <c r="B6" s="6">
        <v>36647</v>
      </c>
      <c r="C6" s="2">
        <v>1.5451229700307299E-3</v>
      </c>
      <c r="D6" s="2">
        <v>1.69821789100927E-3</v>
      </c>
      <c r="E6" s="7">
        <v>-1.4491518384776501E-2</v>
      </c>
      <c r="F6" s="7">
        <v>-1.1535856149436099E-5</v>
      </c>
      <c r="G6" s="2">
        <v>-4.2416196751356001E-2</v>
      </c>
      <c r="H6" s="4">
        <v>3.0817542201549399E-2</v>
      </c>
      <c r="I6" s="1"/>
      <c r="J6" s="1"/>
      <c r="K6" s="1"/>
      <c r="L6" s="1"/>
    </row>
    <row r="7" spans="1:12">
      <c r="A7">
        <v>6</v>
      </c>
      <c r="B7" s="6">
        <v>36678</v>
      </c>
      <c r="C7" s="2">
        <v>-5.8819060333803496E-4</v>
      </c>
      <c r="D7" s="2">
        <v>-8.8264508623930903E-4</v>
      </c>
      <c r="E7" s="2">
        <v>1.3112334459506301E-2</v>
      </c>
      <c r="F7" s="2">
        <v>-3.5865389547686801E-3</v>
      </c>
      <c r="G7" s="2">
        <v>1.0417204233196401E-2</v>
      </c>
      <c r="H7" s="4">
        <v>-7.2799997429501802E-3</v>
      </c>
      <c r="I7" s="1"/>
      <c r="J7" s="1"/>
      <c r="K7" s="1"/>
      <c r="L7" s="1"/>
    </row>
    <row r="8" spans="1:12">
      <c r="A8">
        <v>7</v>
      </c>
      <c r="B8" s="6">
        <v>36708</v>
      </c>
      <c r="C8" s="2">
        <v>-1.28055010481184E-2</v>
      </c>
      <c r="D8" s="2">
        <v>-1.28851746659848E-2</v>
      </c>
      <c r="E8" s="2">
        <v>-1.24386988577329E-2</v>
      </c>
      <c r="F8" s="2">
        <v>-1.3305984627084501E-2</v>
      </c>
      <c r="G8" s="2">
        <v>2.5309555884967999E-2</v>
      </c>
      <c r="H8" s="4">
        <v>-4.3357321337572002E-2</v>
      </c>
      <c r="I8" s="1"/>
      <c r="J8" s="1"/>
      <c r="K8" s="1"/>
      <c r="L8" s="1"/>
    </row>
    <row r="9" spans="1:12">
      <c r="A9">
        <v>8</v>
      </c>
      <c r="B9" s="6">
        <v>36739</v>
      </c>
      <c r="C9" s="2">
        <v>-3.7372305772633403E-2</v>
      </c>
      <c r="D9" s="2">
        <v>-3.7115644238933702E-2</v>
      </c>
      <c r="E9" s="2">
        <v>-4.9194624909939297E-2</v>
      </c>
      <c r="F9" s="2">
        <v>-3.5402965217857602E-2</v>
      </c>
      <c r="G9" s="2">
        <v>-1.05843194682259E-3</v>
      </c>
      <c r="H9" s="4">
        <v>-2.8285135723741601E-2</v>
      </c>
      <c r="I9" s="1"/>
      <c r="J9" s="1"/>
      <c r="K9" s="1"/>
      <c r="L9" s="1"/>
    </row>
    <row r="10" spans="1:12">
      <c r="A10">
        <v>9</v>
      </c>
      <c r="B10" s="6">
        <v>36770</v>
      </c>
      <c r="C10" s="2">
        <v>1.1819962481648801E-2</v>
      </c>
      <c r="D10" s="2">
        <v>1.1861862232595201E-2</v>
      </c>
      <c r="E10" s="2">
        <v>2.6836831149221502E-2</v>
      </c>
      <c r="F10" s="2">
        <v>2.2284644222870399E-2</v>
      </c>
      <c r="G10" s="2">
        <v>3.28057384297996E-2</v>
      </c>
      <c r="H10" s="4">
        <v>-4.5401029644744897E-3</v>
      </c>
      <c r="I10" s="1"/>
      <c r="J10" s="1"/>
      <c r="K10" s="1"/>
      <c r="L10" s="1"/>
    </row>
    <row r="11" spans="1:12">
      <c r="A11">
        <v>10</v>
      </c>
      <c r="B11" s="6">
        <v>36800</v>
      </c>
      <c r="C11" s="2">
        <v>-1.85898082356699E-2</v>
      </c>
      <c r="D11" s="2">
        <v>-1.8543452287803401E-2</v>
      </c>
      <c r="E11" s="2">
        <v>-1.4047178392976801E-2</v>
      </c>
      <c r="F11" s="2">
        <v>5.18713616609445E-3</v>
      </c>
      <c r="G11" s="2">
        <v>-1.9063309440215299E-2</v>
      </c>
      <c r="H11" s="4">
        <v>5.4774339442729102E-3</v>
      </c>
      <c r="I11" s="1"/>
      <c r="J11" s="1"/>
      <c r="K11" s="1"/>
      <c r="L11" s="1"/>
    </row>
    <row r="12" spans="1:12">
      <c r="A12">
        <v>11</v>
      </c>
      <c r="B12" s="6">
        <v>36831</v>
      </c>
      <c r="C12" s="2">
        <v>2.8421509749410601E-2</v>
      </c>
      <c r="D12" s="2">
        <v>2.8433172162291999E-2</v>
      </c>
      <c r="E12" s="2">
        <v>5.9441246987222397E-2</v>
      </c>
      <c r="F12" s="2">
        <v>8.2113172280807195E-2</v>
      </c>
      <c r="G12" s="2">
        <v>-2.6707817790849901E-2</v>
      </c>
      <c r="H12" s="4">
        <v>2.9109363951476602E-2</v>
      </c>
      <c r="I12" s="1"/>
      <c r="J12" s="1"/>
      <c r="K12" s="1"/>
      <c r="L12" s="1"/>
    </row>
    <row r="13" spans="1:12">
      <c r="A13">
        <v>12</v>
      </c>
      <c r="B13" s="6">
        <v>36861</v>
      </c>
      <c r="C13" s="2">
        <v>7.4732049881447403E-3</v>
      </c>
      <c r="D13" s="2">
        <v>7.4315538418867604E-3</v>
      </c>
      <c r="E13" s="2">
        <v>4.7245444160861003E-2</v>
      </c>
      <c r="F13" s="2">
        <v>5.0637226220954699E-2</v>
      </c>
      <c r="G13" s="2">
        <v>-3.1684871479336602E-2</v>
      </c>
      <c r="H13" s="4">
        <v>3.2174918503415598E-2</v>
      </c>
      <c r="I13" s="1"/>
      <c r="J13" s="1"/>
      <c r="K13" s="1"/>
      <c r="L13" s="1"/>
    </row>
    <row r="14" spans="1:12">
      <c r="A14">
        <v>13</v>
      </c>
      <c r="B14" s="6">
        <v>36892</v>
      </c>
      <c r="C14" s="2">
        <v>-1.66227120262732E-2</v>
      </c>
      <c r="D14" s="2">
        <v>-1.66325394240283E-2</v>
      </c>
      <c r="E14" s="2">
        <v>-2.2557985320661899E-2</v>
      </c>
      <c r="F14" s="2">
        <v>-3.31996964721335E-2</v>
      </c>
      <c r="G14" s="2">
        <v>2.1599993776586501E-3</v>
      </c>
      <c r="H14" s="4">
        <v>4.4688147428184602E-3</v>
      </c>
      <c r="I14" s="1"/>
      <c r="J14" s="1"/>
      <c r="K14" s="1"/>
      <c r="L14" s="1"/>
    </row>
    <row r="15" spans="1:12">
      <c r="A15">
        <v>14</v>
      </c>
      <c r="B15" s="6">
        <v>36923</v>
      </c>
      <c r="C15" s="2">
        <v>-5.8824956126010096E-3</v>
      </c>
      <c r="D15" s="2">
        <v>-5.8117051802478699E-3</v>
      </c>
      <c r="E15" s="2">
        <v>3.8634433376813097E-2</v>
      </c>
      <c r="F15" s="2">
        <v>2.4213099373083899E-2</v>
      </c>
      <c r="G15" s="2">
        <v>8.2410424492080393E-3</v>
      </c>
      <c r="H15" s="4">
        <v>-1.1679418540154101E-2</v>
      </c>
      <c r="I15" s="1"/>
      <c r="J15" s="1"/>
      <c r="K15" s="1"/>
      <c r="L15" s="1"/>
    </row>
    <row r="16" spans="1:12">
      <c r="A16">
        <v>15</v>
      </c>
      <c r="B16" s="6">
        <v>36951</v>
      </c>
      <c r="C16" s="2">
        <v>-6.2495334596966998E-3</v>
      </c>
      <c r="D16" s="2">
        <v>-6.2365821978573903E-3</v>
      </c>
      <c r="E16" s="2">
        <v>1.2229042409404801E-2</v>
      </c>
      <c r="F16" s="2">
        <v>2.2077299164041799E-2</v>
      </c>
      <c r="G16" s="2">
        <v>1.11482663140494E-2</v>
      </c>
      <c r="H16" s="13">
        <v>-9.6558370463351002E-5</v>
      </c>
      <c r="I16" s="1"/>
      <c r="J16" s="1"/>
      <c r="K16" s="1"/>
      <c r="L16" s="1"/>
    </row>
    <row r="17" spans="1:12">
      <c r="A17">
        <v>16</v>
      </c>
      <c r="B17" s="6">
        <v>36982</v>
      </c>
      <c r="C17" s="2">
        <v>-5.6187962810059196E-3</v>
      </c>
      <c r="D17" s="2">
        <v>-5.60147140961487E-3</v>
      </c>
      <c r="E17" s="2">
        <v>-2.1674722659527301E-2</v>
      </c>
      <c r="F17" s="2">
        <v>-2.83729298772868E-2</v>
      </c>
      <c r="G17" s="2">
        <v>1.4540243410798801E-2</v>
      </c>
      <c r="H17" s="4">
        <v>-2.2817189623998899E-2</v>
      </c>
      <c r="I17" s="1"/>
      <c r="J17" s="1"/>
      <c r="K17" s="1"/>
      <c r="L17" s="1"/>
    </row>
    <row r="18" spans="1:12">
      <c r="A18">
        <v>17</v>
      </c>
      <c r="B18" s="6">
        <v>37012</v>
      </c>
      <c r="C18" s="2">
        <v>-1.71831796841296E-2</v>
      </c>
      <c r="D18" s="2">
        <v>-1.7136663142705202E-2</v>
      </c>
      <c r="E18" s="2">
        <v>-1.2546989035849899E-2</v>
      </c>
      <c r="F18" s="2">
        <v>-1.9887836888408901E-2</v>
      </c>
      <c r="G18" s="2">
        <v>7.9772052864069392E-3</v>
      </c>
      <c r="H18" s="4">
        <v>-1.9848035308608101E-2</v>
      </c>
      <c r="I18" s="1"/>
      <c r="J18" s="1"/>
      <c r="K18" s="1"/>
      <c r="L18" s="1"/>
    </row>
    <row r="19" spans="1:12">
      <c r="A19">
        <v>18</v>
      </c>
      <c r="B19" s="6">
        <v>37043</v>
      </c>
      <c r="C19" s="2">
        <v>8.7127216074401898E-3</v>
      </c>
      <c r="D19" s="2">
        <v>8.5932519187926805E-3</v>
      </c>
      <c r="E19" s="2">
        <v>2.5614371509695099E-2</v>
      </c>
      <c r="F19" s="2">
        <v>1.36299953555065E-2</v>
      </c>
      <c r="G19" s="2">
        <v>-3.0693684322013998E-4</v>
      </c>
      <c r="H19" s="4">
        <v>2.5434256671115901E-2</v>
      </c>
      <c r="I19" s="1"/>
      <c r="J19" s="1"/>
      <c r="K19" s="1"/>
      <c r="L19" s="1"/>
    </row>
    <row r="20" spans="1:12">
      <c r="A20">
        <v>19</v>
      </c>
      <c r="B20" s="6">
        <v>37073</v>
      </c>
      <c r="C20" s="2">
        <v>1.5357125913261299E-2</v>
      </c>
      <c r="D20" s="2">
        <v>1.5353447307723299E-2</v>
      </c>
      <c r="E20" s="2">
        <v>-9.8881104048661496E-3</v>
      </c>
      <c r="F20" s="2">
        <v>-3.2619838869540901E-4</v>
      </c>
      <c r="G20" s="2">
        <v>-3.0859522244552601E-2</v>
      </c>
      <c r="H20" s="4">
        <v>5.1445275526659701E-2</v>
      </c>
      <c r="I20" s="1"/>
      <c r="J20" s="1"/>
      <c r="K20" s="1"/>
      <c r="L20" s="1"/>
    </row>
    <row r="21" spans="1:12">
      <c r="A21">
        <v>20</v>
      </c>
      <c r="B21" s="6">
        <v>37104</v>
      </c>
      <c r="C21" s="2">
        <v>1.8812496451121499E-2</v>
      </c>
      <c r="D21" s="2">
        <v>1.8867907783949402E-2</v>
      </c>
      <c r="E21" s="2">
        <v>-3.9739643449746599E-3</v>
      </c>
      <c r="F21" s="2">
        <v>2.9387935261489501E-2</v>
      </c>
      <c r="G21" s="2">
        <v>7.0674841106729801E-3</v>
      </c>
      <c r="H21" s="4">
        <v>4.5321458812729497E-2</v>
      </c>
      <c r="I21" s="1"/>
      <c r="J21" s="1"/>
      <c r="K21" s="1"/>
      <c r="L21" s="1"/>
    </row>
    <row r="22" spans="1:12">
      <c r="A22">
        <v>21</v>
      </c>
      <c r="B22" s="6">
        <v>37135</v>
      </c>
      <c r="C22" s="2">
        <v>-9.2419401614027806E-3</v>
      </c>
      <c r="D22" s="2">
        <v>-9.1509002996318905E-3</v>
      </c>
      <c r="E22" s="2">
        <v>1.39679529938674E-2</v>
      </c>
      <c r="F22" s="2">
        <v>-2.7855405483969702E-3</v>
      </c>
      <c r="G22" s="2">
        <v>-1.35535664198522E-3</v>
      </c>
      <c r="H22" s="4">
        <v>1.0687542571529001E-2</v>
      </c>
      <c r="I22" s="1"/>
      <c r="J22" s="1"/>
      <c r="K22" s="1"/>
      <c r="L22" s="1"/>
    </row>
    <row r="23" spans="1:12">
      <c r="A23">
        <v>22</v>
      </c>
      <c r="B23" s="6">
        <v>37165</v>
      </c>
      <c r="C23" s="2">
        <v>-1.03105923291125E-2</v>
      </c>
      <c r="D23" s="2">
        <v>-1.0396856516819E-2</v>
      </c>
      <c r="E23" s="2">
        <v>-2.3707951441627201E-3</v>
      </c>
      <c r="F23" s="2">
        <v>-2.6647403974645201E-2</v>
      </c>
      <c r="G23" s="2">
        <v>8.7145424208582793E-3</v>
      </c>
      <c r="H23" s="4">
        <v>-1.5742780946973199E-2</v>
      </c>
      <c r="I23" s="1"/>
      <c r="J23" s="1"/>
      <c r="K23" s="1"/>
      <c r="L23" s="1"/>
    </row>
    <row r="24" spans="1:12">
      <c r="A24">
        <v>23</v>
      </c>
      <c r="B24" s="6">
        <v>37196</v>
      </c>
      <c r="C24" s="2">
        <v>3.7619927303767001E-3</v>
      </c>
      <c r="D24" s="2">
        <v>3.7565578487961399E-3</v>
      </c>
      <c r="E24" s="2">
        <v>4.5794245142829502E-2</v>
      </c>
      <c r="F24" s="7">
        <v>6.7360323918990196E-3</v>
      </c>
      <c r="G24" s="2">
        <v>1.3003245828530099E-4</v>
      </c>
      <c r="H24" s="4">
        <v>-2.1457720760743801E-2</v>
      </c>
      <c r="I24" s="1"/>
      <c r="J24" s="1"/>
      <c r="K24" s="1"/>
      <c r="L24" s="1"/>
    </row>
    <row r="25" spans="1:12">
      <c r="A25">
        <v>24</v>
      </c>
      <c r="B25" s="6">
        <v>37226</v>
      </c>
      <c r="C25" s="2">
        <v>-5.7890244971716704E-3</v>
      </c>
      <c r="D25" s="2">
        <v>-5.7024594435031196E-3</v>
      </c>
      <c r="E25" s="2">
        <v>3.3133767354479399E-2</v>
      </c>
      <c r="F25" s="2">
        <v>1.5550473284696499E-2</v>
      </c>
      <c r="G25" s="2">
        <v>3.8443321605122201E-3</v>
      </c>
      <c r="H25" s="4">
        <v>-3.4380754726126599E-4</v>
      </c>
      <c r="I25" s="1"/>
      <c r="J25" s="1"/>
      <c r="K25" s="1"/>
      <c r="L25" s="1"/>
    </row>
    <row r="26" spans="1:12">
      <c r="A26">
        <v>25</v>
      </c>
      <c r="B26" s="6">
        <v>37257</v>
      </c>
      <c r="C26" s="2">
        <v>-7.1764008764236796E-3</v>
      </c>
      <c r="D26" s="2">
        <v>-7.1174631591954798E-3</v>
      </c>
      <c r="E26" s="2">
        <v>-5.1505126254869403E-4</v>
      </c>
      <c r="F26" s="2">
        <v>-5.2706057921614296E-3</v>
      </c>
      <c r="G26" s="2">
        <v>7.3117239161620299E-3</v>
      </c>
      <c r="H26" s="4">
        <v>-1.33607017425432E-2</v>
      </c>
    </row>
    <row r="27" spans="1:12">
      <c r="A27">
        <v>26</v>
      </c>
      <c r="B27" s="6">
        <v>37288</v>
      </c>
      <c r="C27" s="7">
        <v>-6.93355949550334E-5</v>
      </c>
      <c r="D27" s="2">
        <v>-2.42546759972706E-4</v>
      </c>
      <c r="E27" s="2">
        <v>-1.8021059435433799E-2</v>
      </c>
      <c r="F27" s="2">
        <v>2.4239354671846702E-3</v>
      </c>
      <c r="G27" s="2">
        <v>-5.80227226345936E-3</v>
      </c>
      <c r="H27" s="4">
        <v>1.72863649238044E-2</v>
      </c>
    </row>
    <row r="28" spans="1:12">
      <c r="A28">
        <v>27</v>
      </c>
      <c r="B28" s="6">
        <v>37316</v>
      </c>
      <c r="C28" s="2">
        <v>1.4056956160867599E-2</v>
      </c>
      <c r="D28" s="2">
        <v>1.4165539045983199E-2</v>
      </c>
      <c r="E28" s="2">
        <v>1.0329932684330599E-2</v>
      </c>
      <c r="F28" s="2">
        <v>1.10738975080634E-2</v>
      </c>
      <c r="G28" s="2">
        <v>1.13603637126153E-3</v>
      </c>
      <c r="H28" s="4">
        <v>3.5102146223969802E-2</v>
      </c>
    </row>
    <row r="29" spans="1:12">
      <c r="A29">
        <v>28</v>
      </c>
      <c r="B29" s="6">
        <v>37347</v>
      </c>
      <c r="C29" s="2">
        <v>1.20762116709742E-2</v>
      </c>
      <c r="D29" s="2">
        <v>1.2022749900387901E-2</v>
      </c>
      <c r="E29" s="2">
        <v>-2.2013105986172499E-2</v>
      </c>
      <c r="F29" s="2">
        <v>-3.0118188765617601E-2</v>
      </c>
      <c r="G29" s="2">
        <v>-2.2161790091457401E-2</v>
      </c>
      <c r="H29" s="4">
        <v>5.2451493257141803E-2</v>
      </c>
    </row>
    <row r="30" spans="1:12">
      <c r="A30">
        <v>29</v>
      </c>
      <c r="B30" s="6">
        <v>37377</v>
      </c>
      <c r="C30" s="2">
        <v>1.6514583146866001E-2</v>
      </c>
      <c r="D30" s="2">
        <v>1.6589075642618099E-2</v>
      </c>
      <c r="E30" s="2">
        <v>-9.5070164806982903E-3</v>
      </c>
      <c r="F30" s="2">
        <v>-2.0635001886268899E-2</v>
      </c>
      <c r="G30" s="2">
        <v>-2.5048800343870099E-2</v>
      </c>
      <c r="H30" s="4">
        <v>3.7353427797261501E-2</v>
      </c>
    </row>
    <row r="31" spans="1:12">
      <c r="A31">
        <v>30</v>
      </c>
      <c r="B31" s="6">
        <v>37408</v>
      </c>
      <c r="C31" s="2">
        <v>4.7134416274361803E-2</v>
      </c>
      <c r="D31" s="2">
        <v>4.70734490471705E-2</v>
      </c>
      <c r="E31" s="2">
        <v>4.9179852910074002E-3</v>
      </c>
      <c r="F31" s="2">
        <v>1.8238369025950101E-2</v>
      </c>
      <c r="G31" s="2">
        <v>1.07980249537635E-2</v>
      </c>
      <c r="H31" s="4">
        <v>4.2783837236325298E-2</v>
      </c>
    </row>
    <row r="32" spans="1:12">
      <c r="A32">
        <v>31</v>
      </c>
      <c r="B32" s="6">
        <v>37438</v>
      </c>
      <c r="C32" s="2">
        <v>-1.52868170882132E-2</v>
      </c>
      <c r="D32" s="2">
        <v>-1.5275615233083699E-2</v>
      </c>
      <c r="E32" s="2">
        <v>-6.3352550997681804E-3</v>
      </c>
      <c r="F32" s="2">
        <v>-3.9770970292913902E-3</v>
      </c>
      <c r="G32" s="2">
        <v>-7.1104619007400505E-4</v>
      </c>
      <c r="H32" s="4">
        <v>-6.04211830981211E-3</v>
      </c>
    </row>
    <row r="33" spans="1:8">
      <c r="A33">
        <v>32</v>
      </c>
      <c r="B33" s="6">
        <v>37469</v>
      </c>
      <c r="C33" s="2">
        <v>1.45556780466148E-2</v>
      </c>
      <c r="D33" s="2">
        <v>1.45745878097815E-2</v>
      </c>
      <c r="E33" s="2">
        <v>3.07533120227849E-2</v>
      </c>
      <c r="F33" s="2">
        <v>2.5362945061748899E-2</v>
      </c>
      <c r="G33" s="2">
        <v>1.24912057101489E-2</v>
      </c>
      <c r="H33" s="4">
        <v>3.3466996213325897E-2</v>
      </c>
    </row>
    <row r="34" spans="1:8">
      <c r="A34">
        <v>33</v>
      </c>
      <c r="B34" s="6">
        <v>37500</v>
      </c>
      <c r="C34" s="7">
        <v>6.7938501295494703E-4</v>
      </c>
      <c r="D34" s="2">
        <v>6.97431156945871E-4</v>
      </c>
      <c r="E34" s="2">
        <v>2.53829972518607E-2</v>
      </c>
      <c r="F34" s="2">
        <v>2.60511672033483E-2</v>
      </c>
      <c r="G34" s="2">
        <v>-3.2768425829948799E-4</v>
      </c>
      <c r="H34" s="4">
        <v>1.0986702835589E-2</v>
      </c>
    </row>
    <row r="35" spans="1:8">
      <c r="A35">
        <v>34</v>
      </c>
      <c r="B35" s="6">
        <v>37530</v>
      </c>
      <c r="C35" s="2">
        <v>1.02902664240194E-2</v>
      </c>
      <c r="D35" s="2">
        <v>1.0243645682979601E-2</v>
      </c>
      <c r="E35" s="2">
        <v>-1.0244158098991801E-2</v>
      </c>
      <c r="F35" s="2">
        <v>-1.40294610667215E-2</v>
      </c>
      <c r="G35" s="2">
        <v>-1.11863246791109E-2</v>
      </c>
      <c r="H35" s="4">
        <v>2.7763743562433701E-2</v>
      </c>
    </row>
    <row r="36" spans="1:8">
      <c r="A36">
        <v>35</v>
      </c>
      <c r="B36" s="6">
        <v>37561</v>
      </c>
      <c r="C36" s="2">
        <v>9.9089007026416098E-3</v>
      </c>
      <c r="D36" s="2">
        <v>9.9545354061781298E-3</v>
      </c>
      <c r="E36" s="2">
        <v>1.06121103359853E-2</v>
      </c>
      <c r="F36" s="2">
        <v>8.8002962515116908E-3</v>
      </c>
      <c r="G36" s="2">
        <v>-9.59314656520616E-3</v>
      </c>
      <c r="H36" s="4">
        <v>-9.9028318381182406E-3</v>
      </c>
    </row>
    <row r="37" spans="1:8">
      <c r="A37">
        <v>36</v>
      </c>
      <c r="B37" s="6">
        <v>37591</v>
      </c>
      <c r="C37" s="2">
        <v>1.7853286845576501E-2</v>
      </c>
      <c r="D37" s="2">
        <v>1.7761583543752998E-2</v>
      </c>
      <c r="E37" s="2">
        <v>-5.9055199657325197E-3</v>
      </c>
      <c r="F37" s="2">
        <v>-6.9165392842074399E-3</v>
      </c>
      <c r="G37" s="2">
        <v>-2.1305873163166698E-2</v>
      </c>
      <c r="H37" s="4">
        <v>6.3546066119487293E-2</v>
      </c>
    </row>
    <row r="38" spans="1:8">
      <c r="A38">
        <v>37</v>
      </c>
      <c r="B38" s="6">
        <v>37622</v>
      </c>
      <c r="C38" s="2">
        <v>-4.4119308597544401E-3</v>
      </c>
      <c r="D38" s="2">
        <v>-4.53007562431962E-3</v>
      </c>
      <c r="E38" s="2">
        <v>2.07726930529273E-3</v>
      </c>
      <c r="F38" s="2">
        <v>5.6770739500057203E-3</v>
      </c>
      <c r="G38" s="2">
        <v>-1.8746210760792501E-2</v>
      </c>
      <c r="H38" s="4">
        <v>3.0269642563525399E-2</v>
      </c>
    </row>
    <row r="39" spans="1:8">
      <c r="A39">
        <v>38</v>
      </c>
      <c r="B39" s="6">
        <v>37653</v>
      </c>
      <c r="C39" s="2">
        <v>-1.7508796448650402E-2</v>
      </c>
      <c r="D39" s="2">
        <v>-1.73580272417755E-2</v>
      </c>
      <c r="E39" s="2">
        <v>-2.3481608010222001E-2</v>
      </c>
      <c r="F39" s="2">
        <v>2.12174198390205E-2</v>
      </c>
      <c r="G39" s="2">
        <v>-1.8417987358839899E-2</v>
      </c>
      <c r="H39" s="4">
        <v>2.5751126332758299E-2</v>
      </c>
    </row>
    <row r="40" spans="1:8">
      <c r="A40">
        <v>39</v>
      </c>
      <c r="B40" s="6">
        <v>37681</v>
      </c>
      <c r="C40" s="2">
        <v>-4.9639550252074099E-3</v>
      </c>
      <c r="D40" s="2">
        <v>-4.9206552678734998E-3</v>
      </c>
      <c r="E40" s="2">
        <v>4.4977885129626801E-3</v>
      </c>
      <c r="F40" s="2">
        <v>-8.6674374892399299E-3</v>
      </c>
      <c r="G40" s="2">
        <v>-1.1703157716518E-2</v>
      </c>
      <c r="H40" s="4">
        <v>2.3683295498233399E-2</v>
      </c>
    </row>
    <row r="41" spans="1:8">
      <c r="A41">
        <v>40</v>
      </c>
      <c r="B41" s="6">
        <v>37712</v>
      </c>
      <c r="C41" s="2">
        <v>2.9823273387196501E-2</v>
      </c>
      <c r="D41" s="2">
        <v>2.97952133090293E-2</v>
      </c>
      <c r="E41" s="2">
        <v>8.9429192518210004E-3</v>
      </c>
      <c r="F41" s="2">
        <v>3.7343662922028099E-3</v>
      </c>
      <c r="G41" s="2">
        <v>-3.3915235897338601E-2</v>
      </c>
      <c r="H41" s="4">
        <v>8.60389947265493E-2</v>
      </c>
    </row>
    <row r="42" spans="1:8">
      <c r="A42">
        <v>41</v>
      </c>
      <c r="B42" s="6">
        <v>37742</v>
      </c>
      <c r="C42" s="2">
        <v>2.3282478338028E-2</v>
      </c>
      <c r="D42" s="2">
        <v>2.32680293658163E-2</v>
      </c>
      <c r="E42" s="7">
        <v>3.1727870448704003E-2</v>
      </c>
      <c r="F42" s="2">
        <v>1.9909308459875302E-2</v>
      </c>
      <c r="G42" s="2">
        <v>1.6162144029832501E-2</v>
      </c>
      <c r="H42" s="4">
        <v>-7.95847263006089E-3</v>
      </c>
    </row>
    <row r="43" spans="1:8">
      <c r="A43">
        <v>42</v>
      </c>
      <c r="B43" s="6">
        <v>37773</v>
      </c>
      <c r="C43" s="2">
        <v>-2.1651261633499501E-2</v>
      </c>
      <c r="D43" s="2">
        <v>-2.1588305568161201E-2</v>
      </c>
      <c r="E43" s="2">
        <v>-2.03528292574814E-2</v>
      </c>
      <c r="F43" s="2">
        <v>-3.3246906584688402E-2</v>
      </c>
      <c r="G43" s="2">
        <v>3.1604553032075198E-3</v>
      </c>
      <c r="H43" s="4">
        <v>-1.92737734737694E-2</v>
      </c>
    </row>
    <row r="44" spans="1:8">
      <c r="A44">
        <v>43</v>
      </c>
      <c r="B44" s="6">
        <v>37803</v>
      </c>
      <c r="C44" s="2">
        <v>-1.94320882585967E-2</v>
      </c>
      <c r="D44" s="2">
        <v>-1.94764115155074E-2</v>
      </c>
      <c r="E44" s="2">
        <v>-1.8989664570147599E-2</v>
      </c>
      <c r="F44" s="2">
        <v>-2.1573421394112401E-2</v>
      </c>
      <c r="G44" s="2">
        <v>7.0510518550942502E-4</v>
      </c>
      <c r="H44" s="4">
        <v>-1.4101562751544399E-2</v>
      </c>
    </row>
    <row r="45" spans="1:8">
      <c r="A45">
        <v>44</v>
      </c>
      <c r="B45" s="6">
        <v>37834</v>
      </c>
      <c r="C45" s="2">
        <v>1.38777217041447E-2</v>
      </c>
      <c r="D45" s="2">
        <v>1.3899296639819999E-2</v>
      </c>
      <c r="E45" s="2">
        <v>-1.7937030632681299E-2</v>
      </c>
      <c r="F45" s="2">
        <v>1.7274308909723799E-3</v>
      </c>
      <c r="G45" s="2">
        <v>2.9687719601502699E-3</v>
      </c>
      <c r="H45" s="4">
        <v>1.08394056689735E-2</v>
      </c>
    </row>
    <row r="46" spans="1:8">
      <c r="A46">
        <v>45</v>
      </c>
      <c r="B46" s="6">
        <v>37865</v>
      </c>
      <c r="C46" s="2">
        <v>3.7656937409302198E-2</v>
      </c>
      <c r="D46" s="2">
        <v>3.7666563007830799E-2</v>
      </c>
      <c r="E46" s="2">
        <v>-1.0373718492170499E-2</v>
      </c>
      <c r="F46" s="2">
        <v>4.1395766609354803E-2</v>
      </c>
      <c r="G46" s="2">
        <v>-3.5088707495639599E-4</v>
      </c>
      <c r="H46" s="4">
        <v>4.6891104154995401E-2</v>
      </c>
    </row>
    <row r="47" spans="1:8">
      <c r="A47">
        <v>46</v>
      </c>
      <c r="B47" s="6">
        <v>37895</v>
      </c>
      <c r="C47" s="2">
        <v>8.7272875397735906E-3</v>
      </c>
      <c r="D47" s="2">
        <v>8.7134971534083595E-3</v>
      </c>
      <c r="E47" s="2">
        <v>5.4673102399115398E-3</v>
      </c>
      <c r="F47" s="2">
        <v>2.3876689355125501E-2</v>
      </c>
      <c r="G47" s="2">
        <v>6.8970141051066299E-3</v>
      </c>
      <c r="H47" s="4">
        <v>2.0617361210816299E-2</v>
      </c>
    </row>
    <row r="48" spans="1:8">
      <c r="A48">
        <v>47</v>
      </c>
      <c r="B48" s="6">
        <v>37926</v>
      </c>
      <c r="C48" s="2">
        <v>3.55195351121197E-2</v>
      </c>
      <c r="D48" s="2">
        <v>3.5525658602495999E-2</v>
      </c>
      <c r="E48" s="2">
        <v>2.1794807282209099E-2</v>
      </c>
      <c r="F48" s="2">
        <v>4.0017605654235101E-2</v>
      </c>
      <c r="G48" s="2">
        <v>-1.3280411356332201E-2</v>
      </c>
      <c r="H48" s="4">
        <v>-3.20936112990639E-2</v>
      </c>
    </row>
    <row r="49" spans="1:8">
      <c r="A49">
        <v>48</v>
      </c>
      <c r="B49" s="6">
        <v>37956</v>
      </c>
      <c r="C49" s="2">
        <v>3.6894780774277602E-2</v>
      </c>
      <c r="D49" s="2">
        <v>3.6927323273144998E-2</v>
      </c>
      <c r="E49" s="2">
        <v>2.6040889633660198E-2</v>
      </c>
      <c r="F49" s="2">
        <v>3.1665171647246103E-2</v>
      </c>
      <c r="G49" s="2">
        <v>1.4318429786358E-2</v>
      </c>
      <c r="H49" s="4">
        <v>2.97187958827013E-2</v>
      </c>
    </row>
    <row r="50" spans="1:8">
      <c r="A50">
        <v>49</v>
      </c>
      <c r="B50" s="6">
        <v>37987</v>
      </c>
      <c r="C50" s="2">
        <v>2.4842273190096801E-2</v>
      </c>
      <c r="D50" s="2">
        <v>2.4803461100308701E-2</v>
      </c>
      <c r="E50" s="2">
        <v>2.7680535908977798E-2</v>
      </c>
      <c r="F50" s="2">
        <v>1.03247398068529E-2</v>
      </c>
      <c r="G50" s="2">
        <v>2.33268069909153E-2</v>
      </c>
      <c r="H50" s="4">
        <v>3.3833269298557497E-2</v>
      </c>
    </row>
    <row r="51" spans="1:8">
      <c r="A51">
        <v>50</v>
      </c>
      <c r="B51" s="6">
        <v>38018</v>
      </c>
      <c r="C51" s="2">
        <v>-2.07093203582942E-2</v>
      </c>
      <c r="D51" s="2">
        <v>-2.06949695933317E-2</v>
      </c>
      <c r="E51" s="2">
        <v>-3.7418233533401701E-3</v>
      </c>
      <c r="F51" s="2">
        <v>-2.2085856429298101E-2</v>
      </c>
      <c r="G51" s="2">
        <v>7.7373860808797601E-3</v>
      </c>
      <c r="H51" s="4">
        <v>1.4527744111449499E-2</v>
      </c>
    </row>
    <row r="52" spans="1:8">
      <c r="A52">
        <v>51</v>
      </c>
      <c r="B52" s="6">
        <v>38047</v>
      </c>
      <c r="C52" s="2">
        <v>-1.18354892076196E-2</v>
      </c>
      <c r="D52" s="2">
        <v>-1.1835599138422101E-2</v>
      </c>
      <c r="E52" s="2">
        <v>-2.32292859742214E-2</v>
      </c>
      <c r="F52" s="2">
        <v>-2.1200120009253101E-2</v>
      </c>
      <c r="G52" s="2">
        <v>9.7472322467367905E-3</v>
      </c>
      <c r="H52" s="4">
        <v>-5.9786853716278197E-3</v>
      </c>
    </row>
    <row r="53" spans="1:8">
      <c r="A53">
        <v>52</v>
      </c>
      <c r="B53" s="6">
        <v>38078</v>
      </c>
      <c r="C53" s="2">
        <v>-9.1531290890850599E-3</v>
      </c>
      <c r="D53" s="2">
        <v>-9.1749117739586602E-3</v>
      </c>
      <c r="E53" s="2">
        <v>3.2422469065429199E-2</v>
      </c>
      <c r="F53" s="2">
        <v>7.9793371333943802E-3</v>
      </c>
      <c r="G53" s="2">
        <v>-9.6359923297156796E-3</v>
      </c>
      <c r="H53" s="4">
        <v>4.0956040051504397E-2</v>
      </c>
    </row>
    <row r="54" spans="1:8">
      <c r="A54">
        <v>53</v>
      </c>
      <c r="B54" s="6">
        <v>38108</v>
      </c>
      <c r="C54" s="2">
        <v>2.2318973944509001E-2</v>
      </c>
      <c r="D54" s="2">
        <v>2.23090891068746E-2</v>
      </c>
      <c r="E54" s="2">
        <v>-8.0340218258323503E-4</v>
      </c>
      <c r="F54" s="2">
        <v>7.4720591345357502E-3</v>
      </c>
      <c r="G54" s="2">
        <v>1.06296349638791E-2</v>
      </c>
      <c r="H54" s="4">
        <v>2.47749698288229E-2</v>
      </c>
    </row>
    <row r="55" spans="1:8">
      <c r="A55">
        <v>54</v>
      </c>
      <c r="B55" s="6">
        <v>38139</v>
      </c>
      <c r="C55" s="2">
        <v>7.9153725102641993E-3</v>
      </c>
      <c r="D55" s="2">
        <v>8.0077457962439199E-3</v>
      </c>
      <c r="E55" s="2">
        <v>7.1546160503693796E-3</v>
      </c>
      <c r="F55" s="2">
        <v>7.9636582967440601E-3</v>
      </c>
      <c r="G55" s="2">
        <v>-2.04325899737273E-3</v>
      </c>
      <c r="H55" s="4">
        <v>3.6248213844299999E-2</v>
      </c>
    </row>
    <row r="56" spans="1:8">
      <c r="A56">
        <v>55</v>
      </c>
      <c r="B56" s="6">
        <v>38169</v>
      </c>
      <c r="C56" s="2">
        <v>-1.2737086251658401E-2</v>
      </c>
      <c r="D56" s="2">
        <v>-1.28177166776845E-2</v>
      </c>
      <c r="E56" s="2">
        <v>-4.8184471569002697E-3</v>
      </c>
      <c r="F56" s="2">
        <v>-1.4539383051991201E-2</v>
      </c>
      <c r="G56" s="2">
        <v>-7.3576992832344902E-3</v>
      </c>
      <c r="H56" s="4">
        <v>-8.5494242614018202E-3</v>
      </c>
    </row>
    <row r="57" spans="1:8">
      <c r="A57">
        <v>56</v>
      </c>
      <c r="B57" s="6">
        <v>38200</v>
      </c>
      <c r="C57" s="2">
        <v>-1.54664691408503E-2</v>
      </c>
      <c r="D57" s="2">
        <v>-1.5473066753416399E-2</v>
      </c>
      <c r="E57" s="2">
        <v>-1.6183725363539202E-2</v>
      </c>
      <c r="F57" s="2">
        <v>-2.23374267302251E-2</v>
      </c>
      <c r="G57" s="2">
        <v>-1.62271284518423E-2</v>
      </c>
      <c r="H57" s="4">
        <v>3.1284854199566899E-3</v>
      </c>
    </row>
    <row r="58" spans="1:8">
      <c r="A58">
        <v>57</v>
      </c>
      <c r="B58" s="6">
        <v>38231</v>
      </c>
      <c r="C58" s="2">
        <v>8.9814886204507803E-3</v>
      </c>
      <c r="D58" s="2">
        <v>9.0949830376017005E-3</v>
      </c>
      <c r="E58" s="2">
        <v>-4.3315939283677897E-3</v>
      </c>
      <c r="F58" s="2">
        <v>1.64284409833704E-3</v>
      </c>
      <c r="G58" s="2">
        <v>-1.6073679258692498E-2</v>
      </c>
      <c r="H58" s="4">
        <v>7.6928008071503406E-2</v>
      </c>
    </row>
    <row r="59" spans="1:8">
      <c r="A59">
        <v>58</v>
      </c>
      <c r="B59" s="6">
        <v>38261</v>
      </c>
      <c r="C59" s="2">
        <v>2.8969491104832198E-2</v>
      </c>
      <c r="D59" s="2">
        <v>2.8881639854995901E-2</v>
      </c>
      <c r="E59" s="2">
        <v>-9.6186681954211206E-3</v>
      </c>
      <c r="F59" s="2">
        <v>-2.15464956563227E-2</v>
      </c>
      <c r="G59" s="2">
        <v>-1.0053480369536001E-2</v>
      </c>
      <c r="H59" s="4">
        <v>8.0478795197300002E-2</v>
      </c>
    </row>
    <row r="60" spans="1:8">
      <c r="A60">
        <v>59</v>
      </c>
      <c r="B60" s="6">
        <v>38292</v>
      </c>
      <c r="C60" s="2">
        <v>3.6179694736237202E-2</v>
      </c>
      <c r="D60" s="2">
        <v>3.6189125271095003E-2</v>
      </c>
      <c r="E60" s="2">
        <v>2.8548513554465402E-2</v>
      </c>
      <c r="F60" s="2">
        <v>6.0080014764052302E-3</v>
      </c>
      <c r="G60" s="2">
        <v>6.7128005163551397E-3</v>
      </c>
      <c r="H60" s="4">
        <v>-3.1111693727918798E-3</v>
      </c>
    </row>
    <row r="61" spans="1:8">
      <c r="A61">
        <v>60</v>
      </c>
      <c r="B61" s="6">
        <v>38322</v>
      </c>
      <c r="C61" s="2">
        <v>-2.6429845157428099E-2</v>
      </c>
      <c r="D61" s="2">
        <v>-2.6344147298068901E-2</v>
      </c>
      <c r="E61" s="2">
        <v>-3.15265969502403E-2</v>
      </c>
      <c r="F61" s="2">
        <v>-3.77433773596434E-2</v>
      </c>
      <c r="G61" s="2">
        <v>-5.0117348988255603E-3</v>
      </c>
      <c r="H61" s="4">
        <v>-8.8499264048814696E-3</v>
      </c>
    </row>
    <row r="62" spans="1:8">
      <c r="A62">
        <v>61</v>
      </c>
      <c r="B62" s="6">
        <v>38353</v>
      </c>
      <c r="C62" s="2">
        <v>4.4235100861641499E-3</v>
      </c>
      <c r="D62" s="2">
        <v>4.4153065773208898E-3</v>
      </c>
      <c r="E62" s="2">
        <v>2.1830387865922E-2</v>
      </c>
      <c r="F62" s="2">
        <v>-1.2185574908666201E-2</v>
      </c>
      <c r="G62" s="2">
        <v>1.2944453342000801E-2</v>
      </c>
      <c r="H62" s="4">
        <v>1.6160916928580099E-2</v>
      </c>
    </row>
    <row r="63" spans="1:8">
      <c r="A63">
        <v>62</v>
      </c>
      <c r="B63" s="6">
        <v>38384</v>
      </c>
      <c r="C63" s="2">
        <v>8.5721695841347607E-3</v>
      </c>
      <c r="D63" s="2">
        <v>8.5584307346494599E-3</v>
      </c>
      <c r="E63" s="2">
        <v>1.02774619460175E-2</v>
      </c>
      <c r="F63" s="2">
        <v>-6.2141409385312301E-3</v>
      </c>
      <c r="G63" s="2">
        <v>-5.1598544093096601E-3</v>
      </c>
      <c r="H63" s="4">
        <v>5.7237679133936001E-2</v>
      </c>
    </row>
    <row r="64" spans="1:8">
      <c r="A64">
        <v>63</v>
      </c>
      <c r="B64" s="6">
        <v>38412</v>
      </c>
      <c r="C64" s="2">
        <v>-4.6433156144335399E-3</v>
      </c>
      <c r="D64" s="2">
        <v>-4.6994258258954199E-3</v>
      </c>
      <c r="E64" s="7">
        <v>1.32718247654243E-2</v>
      </c>
      <c r="F64" s="2">
        <v>-2.8615405748776399E-3</v>
      </c>
      <c r="G64" s="2">
        <v>1.4540014577854501E-2</v>
      </c>
      <c r="H64" s="4">
        <v>2.2760116284288499E-2</v>
      </c>
    </row>
    <row r="65" spans="1:8">
      <c r="A65">
        <v>64</v>
      </c>
      <c r="B65" s="6">
        <v>38443</v>
      </c>
      <c r="C65" s="2">
        <v>-2.2768890247626301E-2</v>
      </c>
      <c r="D65" s="2">
        <v>-2.2722173047474401E-2</v>
      </c>
      <c r="E65" s="2">
        <v>-2.62939768369422E-2</v>
      </c>
      <c r="F65" s="7">
        <v>-2.9817027287238101E-2</v>
      </c>
      <c r="G65" s="2">
        <v>-1.93109044323125E-3</v>
      </c>
      <c r="H65" s="4">
        <v>3.4872979597387901E-3</v>
      </c>
    </row>
    <row r="66" spans="1:8">
      <c r="A66">
        <v>65</v>
      </c>
      <c r="B66" s="6">
        <v>38473</v>
      </c>
      <c r="C66" s="2">
        <v>-1.9288538168919098E-2</v>
      </c>
      <c r="D66" s="2">
        <v>-1.9288597825655899E-2</v>
      </c>
      <c r="E66" s="2">
        <v>-1.21894251253984E-3</v>
      </c>
      <c r="F66" s="2">
        <v>-9.3105540862828996E-3</v>
      </c>
      <c r="G66" s="2">
        <v>2.2634264083282001E-2</v>
      </c>
      <c r="H66" s="4">
        <v>-2.2528628897882999E-2</v>
      </c>
    </row>
    <row r="67" spans="1:8">
      <c r="A67">
        <v>66</v>
      </c>
      <c r="B67" s="6">
        <v>38504</v>
      </c>
      <c r="C67" s="2">
        <v>-4.3832049178346398E-2</v>
      </c>
      <c r="D67" s="2">
        <v>-3.7315005236659503E-2</v>
      </c>
      <c r="E67" s="2">
        <v>-7.8244643475744498E-3</v>
      </c>
      <c r="F67" s="2">
        <v>-1.3947994246962501E-2</v>
      </c>
      <c r="G67" s="2">
        <v>-2.7846061152430799E-2</v>
      </c>
      <c r="H67" s="4">
        <v>-2.04191415247796E-2</v>
      </c>
    </row>
    <row r="68" spans="1:8">
      <c r="A68">
        <v>67</v>
      </c>
      <c r="B68" s="6">
        <v>38534</v>
      </c>
      <c r="C68" s="2">
        <v>9.8018484764959002E-3</v>
      </c>
      <c r="D68" s="2">
        <v>2.45928254827988E-2</v>
      </c>
      <c r="E68" s="2">
        <v>1.2446671308607301E-2</v>
      </c>
      <c r="F68" s="2">
        <v>1.0055393256372501E-2</v>
      </c>
      <c r="G68" s="2">
        <v>3.27988235308657E-3</v>
      </c>
      <c r="H68" s="4">
        <v>1.44381311001456E-2</v>
      </c>
    </row>
    <row r="69" spans="1:8">
      <c r="A69">
        <v>68</v>
      </c>
      <c r="B69" s="6">
        <v>38565</v>
      </c>
      <c r="C69" s="2">
        <v>6.91474829295335E-3</v>
      </c>
      <c r="D69" s="2">
        <v>8.1955999004320098E-3</v>
      </c>
      <c r="E69" s="2">
        <v>1.22103516969233E-2</v>
      </c>
      <c r="F69" s="2">
        <v>1.5787651295956801E-2</v>
      </c>
      <c r="G69" s="2">
        <v>1.22775456335179E-2</v>
      </c>
      <c r="H69" s="4">
        <v>-1.6650272520090301E-2</v>
      </c>
    </row>
    <row r="70" spans="1:8">
      <c r="A70">
        <v>69</v>
      </c>
      <c r="B70" s="6">
        <v>38596</v>
      </c>
      <c r="C70" s="2">
        <v>-2.5126861382266101E-2</v>
      </c>
      <c r="D70" s="2">
        <v>-2.48418724912681E-2</v>
      </c>
      <c r="E70" s="2">
        <v>8.0166603176589097E-3</v>
      </c>
      <c r="F70" s="2">
        <v>-9.2032038151036392E-3</v>
      </c>
      <c r="G70" s="2">
        <v>-7.0742148236667699E-3</v>
      </c>
      <c r="H70" s="4">
        <v>1.8593513688331301E-2</v>
      </c>
    </row>
    <row r="71" spans="1:8">
      <c r="A71">
        <v>70</v>
      </c>
      <c r="B71" s="6">
        <v>38626</v>
      </c>
      <c r="C71" s="2">
        <v>-1.8914446814705301E-2</v>
      </c>
      <c r="D71" s="2">
        <v>-1.8151207595404902E-2</v>
      </c>
      <c r="E71" s="2">
        <v>1.4056662917772101E-2</v>
      </c>
      <c r="F71" s="2">
        <v>-2.2494981814210599E-2</v>
      </c>
      <c r="G71" s="2">
        <v>3.1566066567302298E-3</v>
      </c>
      <c r="H71" s="4">
        <v>4.9614372304909197E-3</v>
      </c>
    </row>
    <row r="72" spans="1:8">
      <c r="A72">
        <v>71</v>
      </c>
      <c r="B72" s="6">
        <v>38657</v>
      </c>
      <c r="C72" s="2">
        <v>5.9058661308431003E-3</v>
      </c>
      <c r="D72" s="2">
        <v>6.7878900555070603E-3</v>
      </c>
      <c r="E72" s="2">
        <v>6.5778700866843103E-3</v>
      </c>
      <c r="F72" s="2">
        <v>-1.0873462466775501E-2</v>
      </c>
      <c r="G72" s="2">
        <v>7.2125841364323296E-4</v>
      </c>
      <c r="H72" s="4">
        <v>-5.4608817565091602E-2</v>
      </c>
    </row>
    <row r="73" spans="1:8">
      <c r="A73">
        <v>72</v>
      </c>
      <c r="B73" s="6">
        <v>38687</v>
      </c>
      <c r="C73" s="2">
        <v>9.1765482288973504E-3</v>
      </c>
      <c r="D73" s="2">
        <v>1.041929463827E-2</v>
      </c>
      <c r="E73" s="2">
        <v>-1.4021022378017599E-2</v>
      </c>
      <c r="F73" s="2">
        <v>-2.8144908532158501E-2</v>
      </c>
      <c r="G73" s="2">
        <v>-9.9347982855888008E-3</v>
      </c>
      <c r="H73" s="4">
        <v>-6.5199737609760201E-3</v>
      </c>
    </row>
    <row r="74" spans="1:8">
      <c r="A74">
        <v>73</v>
      </c>
      <c r="B74" s="6">
        <v>38718</v>
      </c>
      <c r="C74" s="2">
        <v>-1.05942102540241E-2</v>
      </c>
      <c r="D74" s="2">
        <v>-8.75672040411349E-3</v>
      </c>
      <c r="E74" s="2">
        <v>1.0937793528014699E-2</v>
      </c>
      <c r="F74" s="2">
        <v>-2.2189670139184499E-2</v>
      </c>
      <c r="G74" s="2">
        <v>4.0848595694801303E-3</v>
      </c>
      <c r="H74" s="4">
        <v>5.8278292757624597E-2</v>
      </c>
    </row>
    <row r="75" spans="1:8">
      <c r="A75">
        <v>74</v>
      </c>
      <c r="B75" s="6">
        <v>38749</v>
      </c>
      <c r="C75" s="2">
        <v>-4.2921886110317596E-3</v>
      </c>
      <c r="D75" s="2">
        <v>-2.3432667438235701E-3</v>
      </c>
      <c r="E75" s="2">
        <v>-7.9404278505673699E-3</v>
      </c>
      <c r="F75" s="2">
        <v>1.4199138213065699E-3</v>
      </c>
      <c r="G75" s="2">
        <v>-9.4603388089413206E-3</v>
      </c>
      <c r="H75" s="4">
        <v>4.0456214318188098E-2</v>
      </c>
    </row>
    <row r="76" spans="1:8">
      <c r="A76">
        <v>75</v>
      </c>
      <c r="B76" s="6">
        <v>38777</v>
      </c>
      <c r="C76" s="2">
        <v>1.0106222622733E-2</v>
      </c>
      <c r="D76" s="2">
        <v>1.2640037200652E-2</v>
      </c>
      <c r="E76" s="2">
        <v>1.09447557232497E-2</v>
      </c>
      <c r="F76" s="2">
        <v>-9.2322452431074006E-3</v>
      </c>
      <c r="G76" s="2">
        <v>-6.5516005163496196E-3</v>
      </c>
      <c r="H76" s="4">
        <v>6.4530732737796401E-2</v>
      </c>
    </row>
    <row r="77" spans="1:8">
      <c r="A77">
        <v>76</v>
      </c>
      <c r="B77" s="6">
        <v>38808</v>
      </c>
      <c r="C77" s="2">
        <v>5.61791965622849E-2</v>
      </c>
      <c r="D77" s="2">
        <v>5.6244026878403103E-2</v>
      </c>
      <c r="E77" s="2">
        <v>1.00689875501803E-2</v>
      </c>
      <c r="F77" s="2">
        <v>4.3444098371324E-2</v>
      </c>
      <c r="G77" s="2">
        <v>1.55178216326691E-2</v>
      </c>
      <c r="H77" s="4">
        <v>8.9499024329645002E-2</v>
      </c>
    </row>
    <row r="78" spans="1:8">
      <c r="A78">
        <v>77</v>
      </c>
      <c r="B78" s="6">
        <v>38838</v>
      </c>
      <c r="C78" s="2">
        <v>-1.36638455815365E-2</v>
      </c>
      <c r="D78" s="2">
        <v>-1.27911562805778E-2</v>
      </c>
      <c r="E78" s="2">
        <v>1.13940002844046E-2</v>
      </c>
      <c r="F78" s="2">
        <v>9.1245870258127603E-4</v>
      </c>
      <c r="G78" s="2">
        <v>-4.6833573008527299E-3</v>
      </c>
      <c r="H78" s="4">
        <v>-2.9341068792176701E-2</v>
      </c>
    </row>
    <row r="79" spans="1:8">
      <c r="A79">
        <v>78</v>
      </c>
      <c r="B79" s="6">
        <v>38869</v>
      </c>
      <c r="C79" s="2">
        <v>-1.56157437238791E-3</v>
      </c>
      <c r="D79" s="2">
        <v>8.4337490576816298E-4</v>
      </c>
      <c r="E79" s="2">
        <v>9.1285231072918398E-3</v>
      </c>
      <c r="F79" s="2">
        <v>-3.02403113850891E-3</v>
      </c>
      <c r="G79" s="2">
        <v>-2.1320569806996298E-3</v>
      </c>
      <c r="H79" s="4">
        <v>1.8667800966689001E-2</v>
      </c>
    </row>
    <row r="80" spans="1:8">
      <c r="A80">
        <v>79</v>
      </c>
      <c r="B80" s="6">
        <v>38899</v>
      </c>
      <c r="C80" s="2">
        <v>2.2697727904079298E-2</v>
      </c>
      <c r="D80" s="2">
        <v>2.4409719950150299E-2</v>
      </c>
      <c r="E80" s="2">
        <v>2.8153255923456601E-2</v>
      </c>
      <c r="F80" s="2">
        <v>3.5644006545477003E-2</v>
      </c>
      <c r="G80" s="2">
        <v>1.66030058234732E-2</v>
      </c>
      <c r="H80" s="4">
        <v>-1.07248668581725E-2</v>
      </c>
    </row>
    <row r="81" spans="1:8">
      <c r="A81">
        <v>80</v>
      </c>
      <c r="B81" s="6">
        <v>38930</v>
      </c>
      <c r="C81" s="2">
        <v>-8.1280725856105497E-3</v>
      </c>
      <c r="D81" s="2">
        <v>-3.0658703237457E-3</v>
      </c>
      <c r="E81" s="2">
        <v>7.3019785277814702E-3</v>
      </c>
      <c r="F81" s="2">
        <v>-1.14920100908806E-2</v>
      </c>
      <c r="G81" s="2">
        <v>2.5273872757570798E-3</v>
      </c>
      <c r="H81" s="4">
        <v>-3.7082237395067899E-2</v>
      </c>
    </row>
    <row r="82" spans="1:8">
      <c r="A82">
        <v>81</v>
      </c>
      <c r="B82" s="6">
        <v>38961</v>
      </c>
      <c r="C82" s="2">
        <v>-9.8519245813886193E-3</v>
      </c>
      <c r="D82" s="2">
        <v>-5.8439951392687799E-3</v>
      </c>
      <c r="E82" s="7">
        <v>7.3441005518715104E-3</v>
      </c>
      <c r="F82" s="2">
        <v>-6.04931341552106E-3</v>
      </c>
      <c r="G82" s="7">
        <v>3.3317581369698402E-3</v>
      </c>
      <c r="H82" s="4">
        <v>2.1661299815330499E-2</v>
      </c>
    </row>
    <row r="83" spans="1:8">
      <c r="A83">
        <v>82</v>
      </c>
      <c r="B83" s="6">
        <v>38991</v>
      </c>
      <c r="C83" s="2">
        <v>1.3853378460754E-2</v>
      </c>
      <c r="D83" s="2">
        <v>1.8733476944288601E-2</v>
      </c>
      <c r="E83" s="2">
        <v>7.1338861339289598E-3</v>
      </c>
      <c r="F83" s="7">
        <v>-2.5345198662618502E-4</v>
      </c>
      <c r="G83" s="2">
        <v>-1.6681342228939101E-3</v>
      </c>
      <c r="H83" s="4">
        <v>-2.2545611491688902E-2</v>
      </c>
    </row>
    <row r="84" spans="1:8">
      <c r="A84">
        <v>83</v>
      </c>
      <c r="B84" s="6">
        <v>39022</v>
      </c>
      <c r="C84" s="2">
        <v>2.1417464114777102E-2</v>
      </c>
      <c r="D84" s="2">
        <v>2.67309175277286E-2</v>
      </c>
      <c r="E84" s="2">
        <v>2.74786120943828E-2</v>
      </c>
      <c r="F84" s="2">
        <v>1.7855378511397499E-2</v>
      </c>
      <c r="G84" s="2">
        <v>2.0992954842601898E-3</v>
      </c>
      <c r="H84" s="4">
        <v>-9.7765401182319703E-2</v>
      </c>
    </row>
    <row r="85" spans="1:8">
      <c r="A85">
        <v>84</v>
      </c>
      <c r="B85" s="6">
        <v>39052</v>
      </c>
      <c r="C85" s="2">
        <v>-6.59329344002468E-3</v>
      </c>
      <c r="D85" s="2">
        <v>-2.4487473689047399E-3</v>
      </c>
      <c r="E85" s="2">
        <v>2.2446468569912899E-2</v>
      </c>
      <c r="F85" s="2">
        <v>8.6007326550222602E-3</v>
      </c>
      <c r="G85" s="2">
        <v>1.3279056030063499E-2</v>
      </c>
      <c r="H85" s="4">
        <v>6.9368249516152697E-2</v>
      </c>
    </row>
    <row r="86" spans="1:8">
      <c r="A86">
        <v>85</v>
      </c>
      <c r="B86" s="6">
        <v>39083</v>
      </c>
      <c r="C86" s="7">
        <v>-4.9349486173981801E-3</v>
      </c>
      <c r="D86" s="7">
        <v>4.69734673759492E-5</v>
      </c>
      <c r="E86" s="7">
        <v>2.2791853824455401E-3</v>
      </c>
      <c r="F86" s="2">
        <v>-1.42214969709453E-4</v>
      </c>
      <c r="G86" s="2">
        <v>-6.2323726406958704E-3</v>
      </c>
      <c r="H86" s="4">
        <v>-6.6269498194922796E-2</v>
      </c>
    </row>
    <row r="87" spans="1:8">
      <c r="A87">
        <v>86</v>
      </c>
      <c r="B87" s="6">
        <v>39114</v>
      </c>
      <c r="C87" s="2">
        <v>-7.2493945258526003E-3</v>
      </c>
      <c r="D87" s="2">
        <v>-5.5789939961606297E-3</v>
      </c>
      <c r="E87" s="2">
        <v>-3.2679869472567499E-2</v>
      </c>
      <c r="F87" s="2">
        <v>9.68119113817001E-4</v>
      </c>
      <c r="G87" s="2">
        <v>-1.8263043326363498E-2</v>
      </c>
      <c r="H87" s="4">
        <v>0.114992498485708</v>
      </c>
    </row>
    <row r="88" spans="1:8">
      <c r="A88">
        <v>87</v>
      </c>
      <c r="B88" s="6">
        <v>39142</v>
      </c>
      <c r="C88" s="2">
        <v>1.8225779219893001E-2</v>
      </c>
      <c r="D88" s="2">
        <v>2.00346630867386E-2</v>
      </c>
      <c r="E88" s="2">
        <v>3.3099177855734602E-2</v>
      </c>
      <c r="F88" s="2">
        <v>7.0276141798331099E-3</v>
      </c>
      <c r="G88" s="2">
        <v>2.5766101104507399E-4</v>
      </c>
      <c r="H88" s="4">
        <v>4.8471070965618597E-2</v>
      </c>
    </row>
    <row r="89" spans="1:8">
      <c r="A89">
        <v>88</v>
      </c>
      <c r="B89" s="6">
        <v>39173</v>
      </c>
      <c r="C89" s="2">
        <v>-7.6395857556350597E-3</v>
      </c>
      <c r="D89" s="2">
        <v>-1.3802031050170499E-3</v>
      </c>
      <c r="E89" s="2">
        <v>1.38476276743578E-2</v>
      </c>
      <c r="F89" s="2">
        <v>-4.6058601095861898E-3</v>
      </c>
      <c r="G89" s="2">
        <v>-2.1721540659823701E-3</v>
      </c>
      <c r="H89" s="4">
        <v>7.3157934199086202E-3</v>
      </c>
    </row>
    <row r="90" spans="1:8">
      <c r="A90">
        <v>89</v>
      </c>
      <c r="B90" s="6">
        <v>39203</v>
      </c>
      <c r="C90" s="2">
        <v>-4.78907482210822E-3</v>
      </c>
      <c r="D90" s="2">
        <v>9.0067466745213899E-4</v>
      </c>
      <c r="E90" s="2">
        <v>1.6751815692986501E-2</v>
      </c>
      <c r="F90" s="2">
        <v>6.3685241760524903E-4</v>
      </c>
      <c r="G90" s="2">
        <v>7.8266702267301199E-3</v>
      </c>
      <c r="H90" s="4">
        <v>-5.9274881495911903E-2</v>
      </c>
    </row>
    <row r="91" spans="1:8">
      <c r="A91">
        <v>90</v>
      </c>
      <c r="B91" s="6">
        <v>39234</v>
      </c>
      <c r="C91" s="2">
        <v>1.57813127321632E-2</v>
      </c>
      <c r="D91" s="2">
        <v>2.32013184607416E-2</v>
      </c>
      <c r="E91" s="2">
        <v>1.39307191872747E-2</v>
      </c>
      <c r="F91" s="2">
        <v>1.3253899824368901E-2</v>
      </c>
      <c r="G91" s="2">
        <v>2.11401649549958E-3</v>
      </c>
      <c r="H91" s="4">
        <v>4.2778133436530703E-2</v>
      </c>
    </row>
    <row r="92" spans="1:8">
      <c r="A92">
        <v>91</v>
      </c>
      <c r="B92" s="6">
        <v>39264</v>
      </c>
      <c r="C92" s="2">
        <v>-1.04973626215533E-2</v>
      </c>
      <c r="D92" s="2">
        <v>-1.0167637609994E-2</v>
      </c>
      <c r="E92" s="2">
        <v>-5.0217188319659899E-2</v>
      </c>
      <c r="F92" s="2">
        <v>7.3785287485280699E-3</v>
      </c>
      <c r="G92" s="2">
        <v>-4.3122143719857E-3</v>
      </c>
      <c r="H92" s="4">
        <v>2.00108832206587E-2</v>
      </c>
    </row>
    <row r="93" spans="1:8">
      <c r="A93">
        <v>92</v>
      </c>
      <c r="B93" s="6">
        <v>39295</v>
      </c>
      <c r="C93" s="2">
        <v>-2.8743198975792498E-3</v>
      </c>
      <c r="D93" s="2">
        <v>3.9818594745007502E-3</v>
      </c>
      <c r="E93" s="2">
        <v>-1.12226321658183E-2</v>
      </c>
      <c r="F93" s="2">
        <v>-2.9964206499862901E-3</v>
      </c>
      <c r="G93" s="2">
        <v>-1.5944193330905399E-2</v>
      </c>
      <c r="H93" s="4">
        <v>-4.6107999662740498E-2</v>
      </c>
    </row>
    <row r="94" spans="1:8">
      <c r="A94">
        <v>93</v>
      </c>
      <c r="B94" s="6">
        <v>39326</v>
      </c>
      <c r="C94" s="2">
        <v>9.3695421208256392E-3</v>
      </c>
      <c r="D94" s="2">
        <v>1.20702419592154E-2</v>
      </c>
      <c r="E94" s="2">
        <v>1.91590975356618E-2</v>
      </c>
      <c r="F94" s="2">
        <v>-2.8919134886834499E-3</v>
      </c>
      <c r="G94" s="2">
        <v>-1.1378075213262799E-2</v>
      </c>
      <c r="H94" s="4">
        <v>1.61437114013319E-2</v>
      </c>
    </row>
    <row r="95" spans="1:8">
      <c r="A95">
        <v>94</v>
      </c>
      <c r="B95" s="6">
        <v>39356</v>
      </c>
      <c r="C95" s="2">
        <v>2.81660299399811E-3</v>
      </c>
      <c r="D95" s="2">
        <v>1.3718722324265201E-2</v>
      </c>
      <c r="E95" s="2">
        <v>-2.8492383130186299E-2</v>
      </c>
      <c r="F95" s="2">
        <v>1.6811130775573901E-2</v>
      </c>
      <c r="G95" s="2">
        <v>-1.70427030424097E-2</v>
      </c>
      <c r="H95" s="4">
        <v>3.3613421338545301E-3</v>
      </c>
    </row>
    <row r="96" spans="1:8">
      <c r="A96">
        <v>95</v>
      </c>
      <c r="B96" s="6">
        <v>39387</v>
      </c>
      <c r="C96" s="2">
        <v>-3.3758238886885901E-2</v>
      </c>
      <c r="D96" s="2">
        <v>-2.69710518542252E-2</v>
      </c>
      <c r="E96" s="2">
        <v>-1.4524798612206199E-2</v>
      </c>
      <c r="F96" s="7">
        <v>-1.20216285107587E-2</v>
      </c>
      <c r="G96" s="2">
        <v>-1.8712678096841899E-2</v>
      </c>
      <c r="H96" s="4">
        <v>-0.11398192726741101</v>
      </c>
    </row>
    <row r="97" spans="1:8">
      <c r="A97">
        <v>96</v>
      </c>
      <c r="B97" s="6">
        <v>39417</v>
      </c>
      <c r="C97" s="2">
        <v>-4.1476701789862097E-2</v>
      </c>
      <c r="D97" s="2">
        <v>-2.433751135748E-2</v>
      </c>
      <c r="E97" s="2">
        <v>-6.5198955920213297E-2</v>
      </c>
      <c r="F97" s="2">
        <v>-1.2762132558103999E-2</v>
      </c>
      <c r="G97" s="2">
        <v>-3.43397567853597E-2</v>
      </c>
      <c r="H97" s="4">
        <v>-4.0958214961158902E-2</v>
      </c>
    </row>
    <row r="98" spans="1:8">
      <c r="A98">
        <v>97</v>
      </c>
      <c r="B98" s="6">
        <v>39448</v>
      </c>
      <c r="C98" s="2">
        <v>-1.3657212336034501E-2</v>
      </c>
      <c r="D98" s="2">
        <v>-3.0575295708161498E-3</v>
      </c>
      <c r="E98" s="2">
        <v>-1.0165729802987E-2</v>
      </c>
      <c r="F98" s="2">
        <v>-7.0672564896090396E-4</v>
      </c>
      <c r="G98" s="2">
        <v>-5.1335441742960701E-3</v>
      </c>
      <c r="H98" s="4">
        <v>5.0687310137861999E-2</v>
      </c>
    </row>
    <row r="99" spans="1:8">
      <c r="A99">
        <v>98</v>
      </c>
      <c r="B99" s="6">
        <v>39479</v>
      </c>
      <c r="C99" s="2">
        <v>5.9048080917332201E-3</v>
      </c>
      <c r="D99" s="2">
        <v>1.9214436277397301E-2</v>
      </c>
      <c r="E99" s="2">
        <v>-4.2452445755950502E-2</v>
      </c>
      <c r="F99" s="2">
        <v>5.63809194417366E-2</v>
      </c>
      <c r="G99" s="2">
        <v>-3.1777021346810201E-2</v>
      </c>
      <c r="H99" s="4">
        <v>0.100151674036585</v>
      </c>
    </row>
    <row r="100" spans="1:8">
      <c r="A100">
        <v>99</v>
      </c>
      <c r="B100" s="6">
        <v>39508</v>
      </c>
      <c r="C100" s="2">
        <v>-1.9686266162363499E-2</v>
      </c>
      <c r="D100" s="2">
        <v>-9.3846329502170599E-3</v>
      </c>
      <c r="E100" s="2">
        <v>8.4226282547453808E-3</v>
      </c>
      <c r="F100" s="2">
        <v>-1.9396522194076199E-3</v>
      </c>
      <c r="G100" s="2">
        <v>-2.5256085188266601E-2</v>
      </c>
      <c r="H100" s="4">
        <v>2.2574671495207998E-3</v>
      </c>
    </row>
    <row r="101" spans="1:8">
      <c r="A101">
        <v>100</v>
      </c>
      <c r="B101" s="6">
        <v>39539</v>
      </c>
      <c r="C101" s="2">
        <v>-1.2013911305926101E-2</v>
      </c>
      <c r="D101" s="2">
        <v>-7.9875657595503292E-3</v>
      </c>
      <c r="E101" s="2">
        <v>7.9169233867182297E-3</v>
      </c>
      <c r="F101" s="2">
        <v>3.9413152631580198E-2</v>
      </c>
      <c r="G101" s="2">
        <v>4.3683719040161799E-3</v>
      </c>
      <c r="H101" s="4">
        <v>-3.4692422330660402E-2</v>
      </c>
    </row>
    <row r="102" spans="1:8">
      <c r="A102">
        <v>101</v>
      </c>
      <c r="B102" s="6">
        <v>39569</v>
      </c>
      <c r="C102" s="2">
        <v>-1.01137836309635E-2</v>
      </c>
      <c r="D102" s="2">
        <v>6.3642796603671802E-4</v>
      </c>
      <c r="E102" s="2">
        <v>2.48342325631177E-2</v>
      </c>
      <c r="F102" s="2">
        <v>-2.1595948029886599E-3</v>
      </c>
      <c r="G102" s="2">
        <v>-4.7800963077437901E-4</v>
      </c>
      <c r="H102" s="4">
        <v>-7.5021523772489204E-2</v>
      </c>
    </row>
    <row r="103" spans="1:8">
      <c r="A103">
        <v>102</v>
      </c>
      <c r="B103" s="6">
        <v>39600</v>
      </c>
      <c r="C103" s="2">
        <v>1.81438535658141E-3</v>
      </c>
      <c r="D103" s="2">
        <v>1.0905605777112399E-2</v>
      </c>
      <c r="E103" s="2">
        <v>1.1499372252845299E-2</v>
      </c>
      <c r="F103" s="2">
        <v>-3.7517002293653299E-3</v>
      </c>
      <c r="G103" s="2">
        <v>-1.67760767861824E-3</v>
      </c>
      <c r="H103" s="4">
        <v>1.2478005542653199E-3</v>
      </c>
    </row>
    <row r="104" spans="1:8">
      <c r="A104">
        <v>103</v>
      </c>
      <c r="B104" s="6">
        <v>39630</v>
      </c>
      <c r="C104" s="2">
        <v>-4.9610110121943302E-2</v>
      </c>
      <c r="D104" s="2">
        <v>-5.1841689686485198E-2</v>
      </c>
      <c r="E104" s="2">
        <v>-2.83732148830909E-2</v>
      </c>
      <c r="F104" s="2">
        <v>-2.3173800793911702E-2</v>
      </c>
      <c r="G104" s="2">
        <v>9.5216378051143902E-4</v>
      </c>
      <c r="H104" s="4">
        <v>-3.7274066546546802E-2</v>
      </c>
    </row>
    <row r="105" spans="1:8">
      <c r="A105">
        <v>104</v>
      </c>
      <c r="B105" s="6">
        <v>39661</v>
      </c>
      <c r="C105" s="2">
        <v>-4.9106944145818003E-2</v>
      </c>
      <c r="D105" s="2">
        <v>-4.7117246093932502E-2</v>
      </c>
      <c r="E105" s="2">
        <v>-7.0851226146454296E-2</v>
      </c>
      <c r="F105" s="2">
        <v>3.1426562844404898E-2</v>
      </c>
      <c r="G105" s="2">
        <v>-7.4167582858436498E-3</v>
      </c>
      <c r="H105" s="4">
        <v>-1.27710585548879E-2</v>
      </c>
    </row>
    <row r="106" spans="1:8">
      <c r="A106">
        <v>105</v>
      </c>
      <c r="B106" s="6">
        <v>39692</v>
      </c>
      <c r="C106" s="2">
        <v>-6.2959035344257799E-2</v>
      </c>
      <c r="D106" s="2">
        <v>-6.2828172952203207E-2</v>
      </c>
      <c r="E106" s="2">
        <v>-0.12580170192611101</v>
      </c>
      <c r="F106" s="2">
        <v>9.1299042984336401E-2</v>
      </c>
      <c r="G106" s="2">
        <v>1.52306464890025E-2</v>
      </c>
      <c r="H106" s="4">
        <v>-2.9058395084920401E-2</v>
      </c>
    </row>
    <row r="107" spans="1:8">
      <c r="A107">
        <v>106</v>
      </c>
      <c r="B107" s="6">
        <v>39722</v>
      </c>
      <c r="C107" s="2">
        <v>-9.9757693102916795E-2</v>
      </c>
      <c r="D107" s="2">
        <v>-9.8673628077305606E-2</v>
      </c>
      <c r="E107" s="2">
        <v>-0.13224832155667601</v>
      </c>
      <c r="F107" s="2">
        <v>-4.2805604737934697E-2</v>
      </c>
      <c r="G107" s="2">
        <v>-5.28551205546232E-2</v>
      </c>
      <c r="H107" s="4">
        <v>-7.5370337074679203E-2</v>
      </c>
    </row>
    <row r="108" spans="1:8">
      <c r="A108">
        <v>107</v>
      </c>
      <c r="B108" s="6">
        <v>39753</v>
      </c>
      <c r="C108" s="2">
        <v>-2.7577300932325698E-2</v>
      </c>
      <c r="D108" s="2">
        <v>-3.1193457082813601E-2</v>
      </c>
      <c r="E108" s="2">
        <v>-9.3982377128537506E-2</v>
      </c>
      <c r="F108" s="2">
        <v>-5.7046439398959398E-2</v>
      </c>
      <c r="G108" s="2">
        <v>-9.3151721583084796E-2</v>
      </c>
      <c r="H108" s="4">
        <v>3.2882718689044598E-3</v>
      </c>
    </row>
    <row r="109" spans="1:8">
      <c r="A109">
        <v>108</v>
      </c>
      <c r="B109" s="6">
        <v>39783</v>
      </c>
      <c r="C109" s="2">
        <v>-2.8140896966841199E-2</v>
      </c>
      <c r="D109" s="2">
        <v>-2.54464750389027E-2</v>
      </c>
      <c r="E109" s="2">
        <v>-3.2905858490615399E-2</v>
      </c>
      <c r="F109" s="2">
        <v>-3.1127696243219601E-2</v>
      </c>
      <c r="G109" s="2">
        <v>-1.0318092123299E-2</v>
      </c>
      <c r="H109" s="4">
        <v>-1.23990148262634E-2</v>
      </c>
    </row>
    <row r="110" spans="1:8">
      <c r="A110">
        <v>109</v>
      </c>
      <c r="B110" s="6">
        <v>39814</v>
      </c>
      <c r="C110" s="2">
        <v>-3.6363691092314299E-3</v>
      </c>
      <c r="D110" s="2">
        <v>-3.7235870230839501E-3</v>
      </c>
      <c r="E110" s="2">
        <v>1.9994309534480899E-2</v>
      </c>
      <c r="F110" s="2">
        <v>5.6041996337979398E-2</v>
      </c>
      <c r="G110" s="2">
        <v>3.5063884439177302E-2</v>
      </c>
      <c r="H110" s="4">
        <v>-2.85195653571391E-3</v>
      </c>
    </row>
    <row r="111" spans="1:8">
      <c r="A111">
        <v>110</v>
      </c>
      <c r="B111" s="6">
        <v>39845</v>
      </c>
      <c r="C111" s="2">
        <v>-1.59769745322474E-2</v>
      </c>
      <c r="D111" s="2">
        <v>-1.5931439877182499E-2</v>
      </c>
      <c r="E111" s="2">
        <v>3.7851009419146299E-2</v>
      </c>
      <c r="F111" s="2">
        <v>-5.72487119695786E-3</v>
      </c>
      <c r="G111" s="2">
        <v>-3.4623006954514098E-2</v>
      </c>
      <c r="H111" s="4">
        <v>3.9945224714480698E-2</v>
      </c>
    </row>
    <row r="112" spans="1:8">
      <c r="A112">
        <v>111</v>
      </c>
      <c r="B112" s="6">
        <v>39873</v>
      </c>
      <c r="C112" s="2">
        <v>3.42827689594929E-2</v>
      </c>
      <c r="D112" s="2">
        <v>3.4945941076036498E-2</v>
      </c>
      <c r="E112" s="2">
        <v>4.8124314403151403E-2</v>
      </c>
      <c r="F112" s="2">
        <v>-4.91252856158357E-2</v>
      </c>
      <c r="G112" s="2">
        <v>2.3063325618127399E-2</v>
      </c>
      <c r="H112" s="4">
        <v>3.5013429684264602E-2</v>
      </c>
    </row>
    <row r="113" spans="1:8">
      <c r="A113">
        <v>112</v>
      </c>
      <c r="B113" s="6">
        <v>39904</v>
      </c>
      <c r="C113" s="2">
        <v>4.6981759445653103E-2</v>
      </c>
      <c r="D113" s="2">
        <v>4.8109282139084497E-2</v>
      </c>
      <c r="E113" s="2">
        <v>2.3691422937849399E-2</v>
      </c>
      <c r="F113" s="2">
        <v>-1.26254711528572E-2</v>
      </c>
      <c r="G113" s="2">
        <v>1.4064255595792E-2</v>
      </c>
      <c r="H113" s="4">
        <v>9.2877182730705596E-2</v>
      </c>
    </row>
    <row r="114" spans="1:8">
      <c r="A114">
        <v>113</v>
      </c>
      <c r="B114" s="6">
        <v>39934</v>
      </c>
      <c r="C114" s="2">
        <v>5.9966615767017499E-2</v>
      </c>
      <c r="D114" s="2">
        <v>5.8415526534740199E-2</v>
      </c>
      <c r="E114" s="2">
        <v>6.0047611169660502E-2</v>
      </c>
      <c r="F114" s="2">
        <v>6.4217497759607001E-2</v>
      </c>
      <c r="G114" s="2">
        <v>3.33328251241026E-2</v>
      </c>
      <c r="H114" s="4">
        <v>3.87334576902858E-2</v>
      </c>
    </row>
    <row r="115" spans="1:8">
      <c r="A115">
        <v>114</v>
      </c>
      <c r="B115" s="6">
        <v>39965</v>
      </c>
      <c r="C115" s="2">
        <v>-6.7656060260434803E-4</v>
      </c>
      <c r="D115" s="2">
        <v>-3.6299069095757598E-4</v>
      </c>
      <c r="E115" s="2">
        <v>-2.44348198463403E-2</v>
      </c>
      <c r="F115" s="2">
        <v>-6.9840739968085597E-4</v>
      </c>
      <c r="G115" s="2">
        <v>-4.8013923483672402E-3</v>
      </c>
      <c r="H115" s="4">
        <v>1.6591733617105801E-2</v>
      </c>
    </row>
    <row r="116" spans="1:8">
      <c r="A116">
        <v>115</v>
      </c>
      <c r="B116" s="6">
        <v>39995</v>
      </c>
      <c r="C116" s="2">
        <v>1.0946651378385901E-2</v>
      </c>
      <c r="D116" s="2">
        <v>1.09842046831334E-2</v>
      </c>
      <c r="E116" s="2">
        <v>1.5998655153319202E-2</v>
      </c>
      <c r="F116" s="2">
        <v>-8.4982446455571497E-3</v>
      </c>
      <c r="G116" s="2">
        <v>-2.23291068924375E-3</v>
      </c>
      <c r="H116" s="4">
        <v>3.24193799930792E-2</v>
      </c>
    </row>
    <row r="117" spans="1:8">
      <c r="A117">
        <v>116</v>
      </c>
      <c r="B117" s="6">
        <v>40026</v>
      </c>
      <c r="C117" s="2">
        <v>-1.40095867097174E-2</v>
      </c>
      <c r="D117" s="2">
        <v>-1.3395215886280501E-2</v>
      </c>
      <c r="E117" s="2">
        <v>-5.1720592503648098E-2</v>
      </c>
      <c r="F117" s="2">
        <v>-3.3846424324985198E-2</v>
      </c>
      <c r="G117" s="2">
        <v>-3.4241632498131301E-2</v>
      </c>
      <c r="H117" s="4">
        <v>-2.35736076773287E-2</v>
      </c>
    </row>
    <row r="118" spans="1:8">
      <c r="A118">
        <v>117</v>
      </c>
      <c r="B118" s="6">
        <v>40057</v>
      </c>
      <c r="C118" s="2">
        <v>-8.9880451866603001E-3</v>
      </c>
      <c r="D118" s="2">
        <v>-8.8468486971418799E-3</v>
      </c>
      <c r="E118" s="2">
        <v>-1.95047470833313E-2</v>
      </c>
      <c r="F118" s="2">
        <v>-4.15331663996273E-2</v>
      </c>
      <c r="G118" s="2">
        <v>-2.5962433021455501E-2</v>
      </c>
      <c r="H118" s="4">
        <v>8.8142815463408505E-2</v>
      </c>
    </row>
    <row r="119" spans="1:8">
      <c r="A119">
        <v>118</v>
      </c>
      <c r="B119" s="6">
        <v>40087</v>
      </c>
      <c r="C119" s="2">
        <v>2.53799382807922E-2</v>
      </c>
      <c r="D119" s="2">
        <v>2.5225569533102399E-2</v>
      </c>
      <c r="E119" s="2">
        <v>1.0755177306129401E-2</v>
      </c>
      <c r="F119" s="7">
        <v>1.549796442721E-2</v>
      </c>
      <c r="G119" s="2">
        <v>1.8890279281689799E-2</v>
      </c>
      <c r="H119" s="4">
        <v>-4.92151542821584E-3</v>
      </c>
    </row>
    <row r="120" spans="1:8">
      <c r="A120">
        <v>119</v>
      </c>
      <c r="B120" s="6">
        <v>40118</v>
      </c>
      <c r="C120" s="2">
        <v>-2.2379838214053E-2</v>
      </c>
      <c r="D120" s="2">
        <v>-2.2309019900309701E-2</v>
      </c>
      <c r="E120" s="2">
        <v>-1.2451995347905601E-2</v>
      </c>
      <c r="F120" s="2">
        <v>-1.9411568536600501E-2</v>
      </c>
      <c r="G120" s="2">
        <v>-2.9225276436145603E-4</v>
      </c>
      <c r="H120" s="4">
        <v>-9.9056194767121797E-2</v>
      </c>
    </row>
    <row r="121" spans="1:8">
      <c r="A121">
        <v>120</v>
      </c>
      <c r="B121" s="6">
        <v>40148</v>
      </c>
      <c r="C121" s="2">
        <v>-4.3074034946730703E-3</v>
      </c>
      <c r="D121" s="2">
        <v>-4.3110008846081304E-3</v>
      </c>
      <c r="E121" s="2">
        <v>1.05578686902337E-2</v>
      </c>
      <c r="F121" s="2">
        <v>-2.5410880952441799E-2</v>
      </c>
      <c r="G121" s="2">
        <v>1.7604212395610299E-2</v>
      </c>
      <c r="H121" s="4">
        <v>1.23275551144113E-2</v>
      </c>
    </row>
    <row r="122" spans="1:8">
      <c r="A122">
        <v>121</v>
      </c>
      <c r="B122" s="6">
        <v>40179</v>
      </c>
      <c r="C122" s="2">
        <v>-3.4709119632389998E-2</v>
      </c>
      <c r="D122" s="2">
        <v>-3.4916214676353502E-2</v>
      </c>
      <c r="E122" s="2">
        <v>-4.8141136044519098E-2</v>
      </c>
      <c r="F122" s="2">
        <v>-2.2441053241639398E-2</v>
      </c>
      <c r="G122" s="2">
        <v>7.4766435831812297E-3</v>
      </c>
      <c r="H122" s="4">
        <v>-0.10550502285014</v>
      </c>
    </row>
    <row r="123" spans="1:8">
      <c r="A123">
        <v>122</v>
      </c>
      <c r="B123" s="6">
        <v>40210</v>
      </c>
      <c r="C123" s="2">
        <v>-3.5781571693161603E-2</v>
      </c>
      <c r="D123" s="2">
        <v>-3.5462727855716303E-2</v>
      </c>
      <c r="E123" s="2">
        <v>-2.8655552328539498E-2</v>
      </c>
      <c r="F123" s="2">
        <v>-5.3063243788115402E-2</v>
      </c>
      <c r="G123" s="2">
        <v>-2.8338693732196801E-2</v>
      </c>
      <c r="H123" s="4">
        <v>3.4326536381772903E-2</v>
      </c>
    </row>
    <row r="124" spans="1:8">
      <c r="A124">
        <v>123</v>
      </c>
      <c r="B124" s="6">
        <v>40238</v>
      </c>
      <c r="C124" s="2">
        <v>1.7829395286704599E-2</v>
      </c>
      <c r="D124" s="2">
        <v>1.8216114930063299E-2</v>
      </c>
      <c r="E124" s="2">
        <v>4.8043279110638097E-2</v>
      </c>
      <c r="F124" s="7">
        <v>8.3025428996352804E-5</v>
      </c>
      <c r="G124" s="2">
        <v>2.85034204300816E-2</v>
      </c>
      <c r="H124" s="4">
        <v>4.1021247375415702E-2</v>
      </c>
    </row>
    <row r="125" spans="1:8">
      <c r="A125">
        <v>124</v>
      </c>
      <c r="B125" s="6">
        <v>40269</v>
      </c>
      <c r="C125" s="2">
        <v>-4.3036488626869797E-2</v>
      </c>
      <c r="D125" s="2">
        <v>-4.3499349706947701E-2</v>
      </c>
      <c r="E125" s="2">
        <v>-5.9724627318447597E-2</v>
      </c>
      <c r="F125" s="2">
        <v>-1.6770280391652499E-3</v>
      </c>
      <c r="G125" s="2">
        <v>2.17202738365775E-2</v>
      </c>
      <c r="H125" s="4">
        <v>-7.8974734467115199E-2</v>
      </c>
    </row>
    <row r="126" spans="1:8">
      <c r="A126">
        <v>125</v>
      </c>
      <c r="B126" s="6">
        <v>40299</v>
      </c>
      <c r="C126" s="7">
        <v>3.58353977330572E-3</v>
      </c>
      <c r="D126" s="2">
        <v>4.7771620393390899E-3</v>
      </c>
      <c r="E126" s="2">
        <v>-7.5642235566499901E-3</v>
      </c>
      <c r="F126" s="7">
        <v>4.81545140218156E-2</v>
      </c>
      <c r="G126" s="2">
        <v>3.4967730572799602E-2</v>
      </c>
      <c r="H126" s="4">
        <v>-4.6981406667531998E-2</v>
      </c>
    </row>
    <row r="127" spans="1:8">
      <c r="A127">
        <v>126</v>
      </c>
      <c r="B127" s="6">
        <v>40330</v>
      </c>
      <c r="C127" s="2">
        <v>2.96237004636506E-2</v>
      </c>
      <c r="D127" s="2">
        <v>3.5924752080316397E-2</v>
      </c>
      <c r="E127" s="2">
        <v>-1.12313563198896E-3</v>
      </c>
      <c r="F127" s="2">
        <v>2.76146093012688E-2</v>
      </c>
      <c r="G127" s="2">
        <v>-9.5211004526056207E-3</v>
      </c>
      <c r="H127" s="4">
        <v>9.0003325449191901E-2</v>
      </c>
    </row>
    <row r="128" spans="1:8">
      <c r="A128">
        <v>127</v>
      </c>
      <c r="B128" s="6">
        <v>40360</v>
      </c>
      <c r="C128" s="2">
        <v>2.5364438800912902E-2</v>
      </c>
      <c r="D128" s="2">
        <v>2.3730299650571999E-2</v>
      </c>
      <c r="E128" s="2">
        <v>-1.3360029154285699E-4</v>
      </c>
      <c r="F128" s="2">
        <v>3.3020270217745101E-3</v>
      </c>
      <c r="G128" s="2">
        <v>1.47668952330789E-2</v>
      </c>
      <c r="H128" s="4">
        <v>2.0745018569107401E-2</v>
      </c>
    </row>
    <row r="129" spans="1:8">
      <c r="A129">
        <v>128</v>
      </c>
      <c r="B129" s="6">
        <v>40391</v>
      </c>
      <c r="C129" s="2">
        <v>-1.18228189890561E-2</v>
      </c>
      <c r="D129" s="2">
        <v>-5.5341196101126701E-3</v>
      </c>
      <c r="E129" s="2">
        <v>-1.7584022128832099E-2</v>
      </c>
      <c r="F129" s="2">
        <v>-2.0634133129185099E-2</v>
      </c>
      <c r="G129" s="2">
        <v>-1.8036136375935201E-2</v>
      </c>
      <c r="H129" s="4">
        <v>1.6908449320722999E-2</v>
      </c>
    </row>
    <row r="130" spans="1:8">
      <c r="A130">
        <v>129</v>
      </c>
      <c r="B130" s="6">
        <v>40422</v>
      </c>
      <c r="C130" s="2">
        <v>7.5865039734681599E-3</v>
      </c>
      <c r="D130" s="2">
        <v>1.91223321014659E-2</v>
      </c>
      <c r="E130" s="2">
        <v>-1.3277905756948099E-2</v>
      </c>
      <c r="F130" s="2">
        <v>-1.6757793552469199E-2</v>
      </c>
      <c r="G130" s="2">
        <v>-4.36199238909942E-2</v>
      </c>
      <c r="H130" s="4">
        <v>2.3519067255958901E-2</v>
      </c>
    </row>
    <row r="131" spans="1:8">
      <c r="A131">
        <v>130</v>
      </c>
      <c r="B131" s="6">
        <v>40452</v>
      </c>
      <c r="C131" s="2">
        <v>3.9832171426372196E-3</v>
      </c>
      <c r="D131" s="2">
        <v>6.2767773123446899E-3</v>
      </c>
      <c r="E131" s="2">
        <v>1.5912060047933201E-2</v>
      </c>
      <c r="F131" s="2">
        <v>1.31701838064304E-2</v>
      </c>
      <c r="G131" s="2">
        <v>2.3763870310967099E-2</v>
      </c>
      <c r="H131" s="4">
        <v>-5.37597754332109E-2</v>
      </c>
    </row>
    <row r="132" spans="1:8">
      <c r="A132">
        <v>131</v>
      </c>
      <c r="B132" s="6">
        <v>40483</v>
      </c>
      <c r="C132" s="2">
        <v>-2.3554377545422299E-2</v>
      </c>
      <c r="D132" s="2">
        <v>-2.30531353894089E-2</v>
      </c>
      <c r="E132" s="2">
        <v>-1.42534390255318E-2</v>
      </c>
      <c r="F132" s="2">
        <v>-9.7250052794548604E-3</v>
      </c>
      <c r="G132" s="2">
        <v>9.6608255171444207E-3</v>
      </c>
      <c r="H132" s="4">
        <v>-3.5430949260358002E-2</v>
      </c>
    </row>
    <row r="133" spans="1:8">
      <c r="A133">
        <v>132</v>
      </c>
      <c r="B133" s="6">
        <v>40513</v>
      </c>
      <c r="C133" s="2">
        <v>2.5990450612385402E-3</v>
      </c>
      <c r="D133" s="2">
        <v>1.0412974711283499E-2</v>
      </c>
      <c r="E133" s="2">
        <v>1.2419131560847999E-3</v>
      </c>
      <c r="F133" s="2">
        <v>-1.2647001671000999E-2</v>
      </c>
      <c r="G133" s="7">
        <v>4.0933961631711702E-5</v>
      </c>
      <c r="H133" s="4">
        <v>-1.85829483742707E-2</v>
      </c>
    </row>
    <row r="134" spans="1:8">
      <c r="A134">
        <v>133</v>
      </c>
      <c r="B134" s="6">
        <v>40544</v>
      </c>
      <c r="C134" s="2">
        <v>1.93366270335672E-2</v>
      </c>
      <c r="D134" s="2">
        <v>2.2579228041143502E-2</v>
      </c>
      <c r="E134" s="2">
        <v>2.3394754310995899E-2</v>
      </c>
      <c r="F134" s="2">
        <v>2.22366976433447E-2</v>
      </c>
      <c r="G134" s="2">
        <v>1.16559611042463E-3</v>
      </c>
      <c r="H134" s="4">
        <v>3.4607287205461801E-2</v>
      </c>
    </row>
    <row r="135" spans="1:8">
      <c r="A135">
        <v>134</v>
      </c>
      <c r="B135" s="6">
        <v>40575</v>
      </c>
      <c r="C135" s="2">
        <v>6.0533282596508798E-4</v>
      </c>
      <c r="D135" s="2">
        <v>2.0013737896237499E-3</v>
      </c>
      <c r="E135" s="2">
        <v>-9.3186238290102804E-3</v>
      </c>
      <c r="F135" s="2">
        <v>3.6717128172955001E-3</v>
      </c>
      <c r="G135" s="2">
        <v>-2.4223605454123401E-2</v>
      </c>
      <c r="H135" s="4">
        <v>4.1291449606383403E-2</v>
      </c>
    </row>
    <row r="136" spans="1:8">
      <c r="A136">
        <v>135</v>
      </c>
      <c r="B136" s="6">
        <v>40603</v>
      </c>
      <c r="C136" s="2">
        <v>6.6513915939964098E-3</v>
      </c>
      <c r="D136" s="2">
        <v>1.2977021568019E-2</v>
      </c>
      <c r="E136" s="2">
        <v>3.182711957059E-2</v>
      </c>
      <c r="F136" s="2">
        <v>-2.0504148099810202E-2</v>
      </c>
      <c r="G136" s="2">
        <v>-1.8265023074970299E-2</v>
      </c>
      <c r="H136" s="4">
        <v>4.0919679198465599E-2</v>
      </c>
    </row>
    <row r="137" spans="1:8">
      <c r="A137">
        <v>136</v>
      </c>
      <c r="B137" s="6">
        <v>40634</v>
      </c>
      <c r="C137" s="2">
        <v>-5.75041943281879E-3</v>
      </c>
      <c r="D137" s="2">
        <v>-1.2123147146607799E-3</v>
      </c>
      <c r="E137" s="2">
        <v>-2.6816363126275201E-2</v>
      </c>
      <c r="F137" s="2">
        <v>-1.67415754097344E-4</v>
      </c>
      <c r="G137" s="2">
        <v>8.0510797286156809E-3</v>
      </c>
      <c r="H137" s="4">
        <v>9.0105788853451808E-3</v>
      </c>
    </row>
    <row r="138" spans="1:8">
      <c r="A138">
        <v>137</v>
      </c>
      <c r="B138" s="6">
        <v>40664</v>
      </c>
      <c r="C138" s="2">
        <v>-1.13870263976249E-2</v>
      </c>
      <c r="D138" s="2">
        <v>-8.2899720746960302E-3</v>
      </c>
      <c r="E138" s="2">
        <v>-1.6906900826848599E-2</v>
      </c>
      <c r="F138" s="2">
        <v>-1.10403902876189E-2</v>
      </c>
      <c r="G138" s="2">
        <v>-1.25738176205863E-2</v>
      </c>
      <c r="H138" s="4">
        <v>4.9987903726615998E-3</v>
      </c>
    </row>
    <row r="139" spans="1:8">
      <c r="A139">
        <v>138</v>
      </c>
      <c r="B139" s="6">
        <v>40695</v>
      </c>
      <c r="C139" s="2">
        <v>-7.2488741152794099E-3</v>
      </c>
      <c r="D139" s="2">
        <v>-3.63324850505156E-3</v>
      </c>
      <c r="E139" s="2">
        <v>-1.7596920974062999E-2</v>
      </c>
      <c r="F139" s="2">
        <v>-2.5879492115538801E-2</v>
      </c>
      <c r="G139" s="2">
        <v>2.1462580846523501E-3</v>
      </c>
      <c r="H139" s="4">
        <v>3.4377732443371403E-2</v>
      </c>
    </row>
    <row r="140" spans="1:8">
      <c r="A140">
        <v>139</v>
      </c>
      <c r="B140" s="6">
        <v>40725</v>
      </c>
      <c r="C140" s="2">
        <v>3.9060596382480598E-3</v>
      </c>
      <c r="D140" s="2">
        <v>1.26944703375263E-2</v>
      </c>
      <c r="E140" s="2">
        <v>-1.57615631559576E-2</v>
      </c>
      <c r="F140" s="2">
        <v>2.8322194328929299E-2</v>
      </c>
      <c r="G140" s="2">
        <v>9.9528621014277792E-3</v>
      </c>
      <c r="H140" s="4">
        <v>2.58150914288671E-2</v>
      </c>
    </row>
    <row r="141" spans="1:8">
      <c r="A141">
        <v>140</v>
      </c>
      <c r="B141" s="6">
        <v>40756</v>
      </c>
      <c r="C141" s="2">
        <v>-3.5549417645351501E-2</v>
      </c>
      <c r="D141" s="2">
        <v>-3.4495945737996303E-2</v>
      </c>
      <c r="E141" s="2">
        <v>-3.7363478817019902E-2</v>
      </c>
      <c r="F141" s="2">
        <v>1.39856810481917E-3</v>
      </c>
      <c r="G141" s="2">
        <v>5.35313547393222E-3</v>
      </c>
      <c r="H141" s="4">
        <v>-0.15890226666971299</v>
      </c>
    </row>
    <row r="142" spans="1:8">
      <c r="A142">
        <v>141</v>
      </c>
      <c r="B142" s="6">
        <v>40787</v>
      </c>
      <c r="C142" s="2">
        <v>-4.5172012038934301E-3</v>
      </c>
      <c r="D142" s="2">
        <v>-2.4997793728465398E-3</v>
      </c>
      <c r="E142" s="2">
        <v>-5.13341854521987E-3</v>
      </c>
      <c r="F142" s="2">
        <v>3.23375753865454E-2</v>
      </c>
      <c r="G142" s="2">
        <v>2.2026807508025701E-3</v>
      </c>
      <c r="H142" s="4">
        <v>-1.7844068419424201E-2</v>
      </c>
    </row>
    <row r="143" spans="1:8">
      <c r="A143">
        <v>142</v>
      </c>
      <c r="B143" s="6">
        <v>40817</v>
      </c>
      <c r="C143" s="2">
        <v>-1.5593648306583299E-4</v>
      </c>
      <c r="D143" s="2">
        <v>2.9515562006900602E-3</v>
      </c>
      <c r="E143" s="2">
        <v>1.42355762921005E-2</v>
      </c>
      <c r="F143" s="2">
        <v>-1.34003825644306E-2</v>
      </c>
      <c r="G143" s="2">
        <v>1.3944951042283301E-2</v>
      </c>
      <c r="H143" s="4">
        <v>-5.15590600331104E-2</v>
      </c>
    </row>
    <row r="144" spans="1:8">
      <c r="A144">
        <v>143</v>
      </c>
      <c r="B144" s="6">
        <v>40848</v>
      </c>
      <c r="C144" s="7">
        <v>-1.32918178660464E-2</v>
      </c>
      <c r="D144" s="2">
        <v>-1.40231847636805E-2</v>
      </c>
      <c r="E144" s="2">
        <v>-1.02837537728711E-2</v>
      </c>
      <c r="F144" s="2">
        <v>-2.0320264768400901E-3</v>
      </c>
      <c r="G144" s="7">
        <v>1.54740367761008E-2</v>
      </c>
      <c r="H144" s="4">
        <v>-6.98901318349886E-2</v>
      </c>
    </row>
    <row r="145" spans="1:8">
      <c r="A145">
        <v>144</v>
      </c>
      <c r="B145" s="6">
        <v>40878</v>
      </c>
      <c r="C145" s="2">
        <v>-1.33503276860797E-2</v>
      </c>
      <c r="D145" s="2">
        <v>-5.4130953384736499E-3</v>
      </c>
      <c r="E145" s="2">
        <v>-1.6672395225975401E-2</v>
      </c>
      <c r="F145" s="2">
        <v>-1.0096919533358799E-2</v>
      </c>
      <c r="G145" s="2">
        <v>1.54974622927506E-2</v>
      </c>
      <c r="H145" s="4">
        <v>-5.0799957298065003E-2</v>
      </c>
    </row>
    <row r="146" spans="1:8">
      <c r="A146">
        <v>145</v>
      </c>
      <c r="B146" s="6">
        <v>40909</v>
      </c>
      <c r="C146" s="2">
        <v>1.6285176113614599E-2</v>
      </c>
      <c r="D146" s="2">
        <v>1.87625872524767E-2</v>
      </c>
      <c r="E146" s="2">
        <v>3.9428795491168199E-2</v>
      </c>
      <c r="F146" s="2">
        <v>9.9481796048916894E-4</v>
      </c>
      <c r="G146" s="2">
        <v>-6.4921069453331998E-3</v>
      </c>
      <c r="H146" s="4">
        <v>9.3479573971203905E-2</v>
      </c>
    </row>
    <row r="147" spans="1:8">
      <c r="A147">
        <v>146</v>
      </c>
      <c r="B147" s="6">
        <v>40940</v>
      </c>
      <c r="C147" s="7">
        <v>4.9301494571877304E-3</v>
      </c>
      <c r="D147" s="2">
        <v>1.32898424476534E-3</v>
      </c>
      <c r="E147" s="2">
        <v>5.0310062745230102E-2</v>
      </c>
      <c r="F147" s="2">
        <v>3.8980367580051501E-3</v>
      </c>
      <c r="G147" s="2">
        <v>2.9625523605114599E-3</v>
      </c>
      <c r="H147" s="4">
        <v>-8.6861889994911401E-3</v>
      </c>
    </row>
    <row r="148" spans="1:8">
      <c r="A148">
        <v>147</v>
      </c>
      <c r="B148" s="6">
        <v>40969</v>
      </c>
      <c r="C148" s="2">
        <v>1.0698041476242299E-2</v>
      </c>
      <c r="D148" s="2">
        <v>1.13340358893657E-2</v>
      </c>
      <c r="E148" s="2">
        <v>-2.7870765935234E-3</v>
      </c>
      <c r="F148" s="2">
        <v>1.9524050168856898E-2</v>
      </c>
      <c r="G148" s="2">
        <v>1.4584896617583099E-2</v>
      </c>
      <c r="H148" s="4">
        <v>6.5864515609249698E-3</v>
      </c>
    </row>
    <row r="149" spans="1:8">
      <c r="A149">
        <v>148</v>
      </c>
      <c r="B149" s="6">
        <v>41000</v>
      </c>
      <c r="C149" s="2">
        <v>-3.7508701979129802E-3</v>
      </c>
      <c r="D149" s="2">
        <v>-4.98325567573613E-3</v>
      </c>
      <c r="E149" s="2">
        <v>-2.51659860585862E-2</v>
      </c>
      <c r="F149" s="2">
        <v>1.5159185534700199E-2</v>
      </c>
      <c r="G149" s="2">
        <v>2.2167420272085001E-2</v>
      </c>
      <c r="H149" s="4">
        <v>-4.0500276175642697E-2</v>
      </c>
    </row>
    <row r="150" spans="1:8">
      <c r="A150">
        <v>149</v>
      </c>
      <c r="B150" s="6">
        <v>41030</v>
      </c>
      <c r="C150" s="2">
        <v>-2.3856167452691399E-2</v>
      </c>
      <c r="D150" s="2">
        <v>-2.4013429991630999E-2</v>
      </c>
      <c r="E150" s="2">
        <v>-2.9442753014091098E-2</v>
      </c>
      <c r="F150" s="2">
        <v>-1.8335251147795901E-2</v>
      </c>
      <c r="G150" s="2">
        <v>-2.7417211154186498E-3</v>
      </c>
      <c r="H150" s="4">
        <v>-3.5754519969831103E-2</v>
      </c>
    </row>
    <row r="151" spans="1:8">
      <c r="A151">
        <v>150</v>
      </c>
      <c r="B151" s="6">
        <v>41061</v>
      </c>
      <c r="C151" s="2">
        <v>2.12203703658725E-3</v>
      </c>
      <c r="D151" s="2">
        <v>3.2743743772923198E-3</v>
      </c>
      <c r="E151" s="7">
        <v>-6.8791391291178603E-5</v>
      </c>
      <c r="F151" s="2">
        <v>-1.5749074120317699E-2</v>
      </c>
      <c r="G151" s="2">
        <v>2.31938107931417E-2</v>
      </c>
      <c r="H151" s="4">
        <v>-1.2087354777477599E-2</v>
      </c>
    </row>
    <row r="152" spans="1:8">
      <c r="A152">
        <v>151</v>
      </c>
      <c r="B152" s="6">
        <v>41091</v>
      </c>
      <c r="C152" s="2">
        <v>9.5305826718647402E-3</v>
      </c>
      <c r="D152" s="2">
        <v>7.07669251252868E-3</v>
      </c>
      <c r="E152" s="2">
        <v>3.0613517925170402E-3</v>
      </c>
      <c r="F152" s="2">
        <v>-2.2003683390239802E-3</v>
      </c>
      <c r="G152" s="2">
        <v>-6.09291717249827E-4</v>
      </c>
      <c r="H152" s="4">
        <v>9.7216953284175994E-3</v>
      </c>
    </row>
    <row r="153" spans="1:8">
      <c r="A153">
        <v>152</v>
      </c>
      <c r="B153" s="6">
        <v>41122</v>
      </c>
      <c r="C153" s="2">
        <v>2.47988083895191E-2</v>
      </c>
      <c r="D153" s="2">
        <v>2.4657955252127099E-2</v>
      </c>
      <c r="E153" s="2">
        <v>1.8155737986218001E-2</v>
      </c>
      <c r="F153" s="2">
        <v>1.6686926770844001E-2</v>
      </c>
      <c r="G153" s="2">
        <v>-1.27003139019274E-2</v>
      </c>
      <c r="H153" s="4">
        <v>5.2774553346437401E-3</v>
      </c>
    </row>
    <row r="154" spans="1:8">
      <c r="A154">
        <v>153</v>
      </c>
      <c r="B154" s="6">
        <v>41153</v>
      </c>
      <c r="C154" s="2">
        <v>-6.2022763010133302E-3</v>
      </c>
      <c r="D154" s="7">
        <v>-1.7763442194153501E-3</v>
      </c>
      <c r="E154" s="2">
        <v>8.3191558456533494E-3</v>
      </c>
      <c r="F154" s="2">
        <v>-1.71495027017615E-2</v>
      </c>
      <c r="G154" s="2">
        <v>-1.0244785299858601E-2</v>
      </c>
      <c r="H154" s="4">
        <v>5.8464742471108196E-3</v>
      </c>
    </row>
    <row r="155" spans="1:8">
      <c r="A155">
        <v>154</v>
      </c>
      <c r="B155" s="6">
        <v>41183</v>
      </c>
      <c r="C155" s="2">
        <v>-1.07815006948475E-2</v>
      </c>
      <c r="D155" s="2">
        <v>-7.0380584194391698E-3</v>
      </c>
      <c r="E155" s="2">
        <v>1.7813743833935001E-2</v>
      </c>
      <c r="F155" s="2">
        <v>-2.4132358264074501E-2</v>
      </c>
      <c r="G155" s="2">
        <v>4.1930964314385597E-3</v>
      </c>
      <c r="H155" s="4">
        <v>-1.3226462464391299E-2</v>
      </c>
    </row>
    <row r="156" spans="1:8">
      <c r="A156">
        <v>155</v>
      </c>
      <c r="B156" s="6">
        <v>41214</v>
      </c>
      <c r="C156" s="2">
        <v>1.25164176594291E-2</v>
      </c>
      <c r="D156" s="2">
        <v>1.04872285663357E-2</v>
      </c>
      <c r="E156" s="2">
        <v>4.4448857478831198E-2</v>
      </c>
      <c r="F156" s="2">
        <v>-4.8234634542410098E-4</v>
      </c>
      <c r="G156" s="2">
        <v>-1.1492201580951E-2</v>
      </c>
      <c r="H156" s="4">
        <v>-3.4344699400786598E-2</v>
      </c>
    </row>
    <row r="157" spans="1:8">
      <c r="A157">
        <v>156</v>
      </c>
      <c r="B157" s="6">
        <v>41244</v>
      </c>
      <c r="C157" s="2">
        <v>-1.1597526154683501E-2</v>
      </c>
      <c r="D157" s="2">
        <v>-9.6562333586834009E-3</v>
      </c>
      <c r="E157" s="2">
        <v>5.2084074016102197E-2</v>
      </c>
      <c r="F157" s="2">
        <v>-1.9740805517662201E-2</v>
      </c>
      <c r="G157" s="2">
        <v>-2.2965278891697902E-2</v>
      </c>
      <c r="H157" s="4">
        <v>1.5819220428811901E-2</v>
      </c>
    </row>
    <row r="158" spans="1:8">
      <c r="A158">
        <v>157</v>
      </c>
      <c r="B158" s="6">
        <v>41275</v>
      </c>
      <c r="C158" s="2">
        <v>-2.8807252354809201E-2</v>
      </c>
      <c r="D158" s="2">
        <v>-2.9971746872020699E-2</v>
      </c>
      <c r="E158" s="2">
        <v>1.40003119951305E-2</v>
      </c>
      <c r="F158" s="2">
        <v>-8.8034021897155403E-3</v>
      </c>
      <c r="G158" s="2">
        <v>-3.5873681074704303E-2</v>
      </c>
      <c r="H158" s="4">
        <v>6.2163492162604604E-3</v>
      </c>
    </row>
    <row r="159" spans="1:8">
      <c r="A159">
        <v>158</v>
      </c>
      <c r="B159" s="6">
        <v>41306</v>
      </c>
      <c r="C159" s="2">
        <v>-2.9276661946019699E-2</v>
      </c>
      <c r="D159" s="2">
        <v>-2.71898323833588E-2</v>
      </c>
      <c r="E159" s="2">
        <v>-9.5109744329907007E-3</v>
      </c>
      <c r="F159" s="2">
        <v>-1.26587310271836E-2</v>
      </c>
      <c r="G159" s="2">
        <v>3.3360051926393801E-3</v>
      </c>
      <c r="H159" s="4">
        <v>-2.5117326521658798E-2</v>
      </c>
    </row>
    <row r="160" spans="1:8">
      <c r="A160">
        <v>159</v>
      </c>
      <c r="B160" s="6">
        <v>41334</v>
      </c>
      <c r="C160" s="2">
        <v>9.7880504079639295E-3</v>
      </c>
      <c r="D160" s="2">
        <v>1.4794197659952799E-2</v>
      </c>
      <c r="E160" s="2">
        <v>4.7407561398528801E-2</v>
      </c>
      <c r="F160" s="2">
        <v>3.1349940679262597E-2</v>
      </c>
      <c r="G160" s="2">
        <v>1.038776493628E-2</v>
      </c>
      <c r="H160" s="4">
        <v>3.0532981266027801E-2</v>
      </c>
    </row>
    <row r="161" spans="1:8">
      <c r="A161">
        <v>160</v>
      </c>
      <c r="B161" s="6">
        <v>41365</v>
      </c>
      <c r="C161" s="2">
        <v>-8.4441999100831593E-3</v>
      </c>
      <c r="D161" s="2">
        <v>-8.40729240236871E-4</v>
      </c>
      <c r="E161" s="2">
        <v>2.9785944042404301E-2</v>
      </c>
      <c r="F161" s="2">
        <v>-9.6429386560788997E-3</v>
      </c>
      <c r="G161" s="2">
        <v>2.4294488103380999E-3</v>
      </c>
      <c r="H161" s="4">
        <v>-3.2207901204748403E-2</v>
      </c>
    </row>
    <row r="162" spans="1:8">
      <c r="A162">
        <v>161</v>
      </c>
      <c r="B162" s="6">
        <v>41395</v>
      </c>
      <c r="C162" s="2">
        <v>7.5679391826310501E-3</v>
      </c>
      <c r="D162" s="2">
        <v>1.0741707676202699E-2</v>
      </c>
      <c r="E162" s="2">
        <v>-2.3893953036178601E-2</v>
      </c>
      <c r="F162" s="7">
        <v>3.18139420586942E-2</v>
      </c>
      <c r="G162" s="2">
        <v>-4.2302367183832401E-3</v>
      </c>
      <c r="H162" s="4">
        <v>-1.67263147704271E-2</v>
      </c>
    </row>
    <row r="163" spans="1:8">
      <c r="A163">
        <v>162</v>
      </c>
      <c r="B163" s="6">
        <v>41426</v>
      </c>
      <c r="C163" s="2">
        <v>-1.8723894154902401E-2</v>
      </c>
      <c r="D163" s="2">
        <v>-1.8837588402372998E-2</v>
      </c>
      <c r="E163" s="2">
        <v>3.3153617935254799E-3</v>
      </c>
      <c r="F163" s="2">
        <v>-2.75203780445566E-2</v>
      </c>
      <c r="G163" s="2">
        <v>-1.170629367018E-2</v>
      </c>
      <c r="H163" s="4">
        <v>1.33324642521057E-2</v>
      </c>
    </row>
    <row r="164" spans="1:8">
      <c r="A164">
        <v>163</v>
      </c>
      <c r="B164" s="6">
        <v>41456</v>
      </c>
      <c r="C164" s="2">
        <v>1.8611247793319199E-2</v>
      </c>
      <c r="D164" s="2">
        <v>2.0769223793723899E-2</v>
      </c>
      <c r="E164" s="2">
        <v>1.9914237435599302E-3</v>
      </c>
      <c r="F164" s="2">
        <v>1.2085965585408301E-2</v>
      </c>
      <c r="G164" s="2">
        <v>2.87961582611809E-3</v>
      </c>
      <c r="H164" s="4">
        <v>8.0485517697280705E-3</v>
      </c>
    </row>
    <row r="165" spans="1:8">
      <c r="A165">
        <v>164</v>
      </c>
      <c r="B165" s="6">
        <v>41487</v>
      </c>
      <c r="C165" s="2">
        <v>2.1406119825110599E-2</v>
      </c>
      <c r="D165" s="2">
        <v>2.3169195367509401E-2</v>
      </c>
      <c r="E165" s="2">
        <v>3.6146195145064702E-2</v>
      </c>
      <c r="F165" s="2">
        <v>-6.0254845176620497E-3</v>
      </c>
      <c r="G165" s="2">
        <v>2.0580436525309598E-2</v>
      </c>
      <c r="H165" s="4">
        <v>6.1638312685550201E-3</v>
      </c>
    </row>
    <row r="166" spans="1:8">
      <c r="A166">
        <v>165</v>
      </c>
      <c r="B166" s="6">
        <v>41518</v>
      </c>
      <c r="C166" s="2">
        <v>1.0646729114167801E-2</v>
      </c>
      <c r="D166" s="2">
        <v>1.4548899991539599E-2</v>
      </c>
      <c r="E166" s="2">
        <v>1.2183158333020599E-3</v>
      </c>
      <c r="F166" s="2">
        <v>-1.22661043670586E-3</v>
      </c>
      <c r="G166" s="2">
        <v>-6.7451071069522502E-3</v>
      </c>
      <c r="H166" s="4">
        <v>4.8195259066031101E-2</v>
      </c>
    </row>
    <row r="167" spans="1:8">
      <c r="A167">
        <v>166</v>
      </c>
      <c r="B167" s="6">
        <v>41548</v>
      </c>
      <c r="C167" s="2">
        <v>9.40780041384925E-4</v>
      </c>
      <c r="D167" s="2">
        <v>6.50283973119115E-4</v>
      </c>
      <c r="E167" s="2">
        <v>2.3294043968643301E-2</v>
      </c>
      <c r="F167" s="2">
        <v>-3.6777146571425599E-3</v>
      </c>
      <c r="G167" s="2">
        <v>1.1545616012365E-2</v>
      </c>
      <c r="H167" s="4">
        <v>-3.73192039054471E-3</v>
      </c>
    </row>
    <row r="168" spans="1:8">
      <c r="A168">
        <v>167</v>
      </c>
      <c r="B168" s="6">
        <v>41579</v>
      </c>
      <c r="C168" s="2">
        <v>1.46409982944983E-2</v>
      </c>
      <c r="D168" s="2">
        <v>1.6940319116475401E-2</v>
      </c>
      <c r="E168" s="2">
        <v>5.1450382561821197E-2</v>
      </c>
      <c r="F168" s="2">
        <v>1.16997841446879E-2</v>
      </c>
      <c r="G168" s="2">
        <v>1.6655236189339099E-3</v>
      </c>
      <c r="H168" s="4">
        <v>-1.19536961390974E-2</v>
      </c>
    </row>
    <row r="169" spans="1:8">
      <c r="A169">
        <v>168</v>
      </c>
      <c r="B169" s="6">
        <v>41609</v>
      </c>
      <c r="C169" s="2">
        <v>2.8304761053527501E-3</v>
      </c>
      <c r="D169" s="2">
        <v>5.6036012733329402E-3</v>
      </c>
      <c r="E169" s="2">
        <v>9.4418258452041992E-3</v>
      </c>
      <c r="F169" s="2">
        <v>1.4353516448279299E-2</v>
      </c>
      <c r="G169" s="2">
        <v>1.10255940561854E-2</v>
      </c>
      <c r="H169" s="4">
        <v>-5.5830965321482802E-2</v>
      </c>
    </row>
    <row r="170" spans="1:8">
      <c r="A170">
        <v>169</v>
      </c>
      <c r="B170" s="6">
        <v>41640</v>
      </c>
      <c r="C170" s="2">
        <v>6.8141111387262599E-3</v>
      </c>
      <c r="D170" s="2">
        <v>5.2825379553268197E-3</v>
      </c>
      <c r="E170" s="2">
        <v>-1.2741774651940801E-2</v>
      </c>
      <c r="F170" s="2">
        <v>1.0628401365976699E-2</v>
      </c>
      <c r="G170" s="2">
        <v>3.3234912815762198E-3</v>
      </c>
      <c r="H170" s="4">
        <v>6.3881944884781799E-2</v>
      </c>
    </row>
    <row r="171" spans="1:8">
      <c r="A171">
        <v>170</v>
      </c>
      <c r="B171" s="6">
        <v>41671</v>
      </c>
      <c r="C171" s="2">
        <v>1.00491494183069E-2</v>
      </c>
      <c r="D171" s="2">
        <v>4.2838123617874998E-3</v>
      </c>
      <c r="E171" s="2">
        <v>6.3336754610140399E-3</v>
      </c>
      <c r="F171" s="2">
        <v>3.2822382085521099E-3</v>
      </c>
      <c r="G171" s="2">
        <v>-8.1223391339329508E-3</v>
      </c>
      <c r="H171" s="4">
        <v>3.21840234233918E-2</v>
      </c>
    </row>
    <row r="172" spans="1:8">
      <c r="A172">
        <v>171</v>
      </c>
      <c r="B172" s="6">
        <v>41699</v>
      </c>
      <c r="C172" s="2">
        <v>1.1050059687495201E-2</v>
      </c>
      <c r="D172" s="2">
        <v>6.6513353050526901E-3</v>
      </c>
      <c r="E172" s="2">
        <v>8.3727432137692404E-3</v>
      </c>
      <c r="F172" s="2">
        <v>-1.9574802127776202E-2</v>
      </c>
      <c r="G172" s="2">
        <v>7.8555597348060908E-3</v>
      </c>
      <c r="H172" s="4">
        <v>1.8099435782974401E-2</v>
      </c>
    </row>
    <row r="173" spans="1:8">
      <c r="A173">
        <v>172</v>
      </c>
      <c r="B173" s="6">
        <v>41730</v>
      </c>
      <c r="C173" s="2">
        <v>5.3566591545555799E-3</v>
      </c>
      <c r="D173" s="2">
        <v>6.38137486694199E-3</v>
      </c>
      <c r="E173" s="7">
        <v>-8.7473559525708095E-5</v>
      </c>
      <c r="F173" s="2">
        <v>-1.08309721409176E-2</v>
      </c>
      <c r="G173" s="2">
        <v>1.15168785787637E-2</v>
      </c>
      <c r="H173" s="4">
        <v>-1.00803489325051E-2</v>
      </c>
    </row>
    <row r="174" spans="1:8">
      <c r="A174">
        <v>173</v>
      </c>
      <c r="B174" s="6">
        <v>41760</v>
      </c>
      <c r="C174" s="2">
        <v>3.0124283875850302E-3</v>
      </c>
      <c r="D174" s="2">
        <v>4.0168375796444103E-3</v>
      </c>
      <c r="E174" s="2">
        <v>5.9800814990800802E-3</v>
      </c>
      <c r="F174" s="2">
        <v>-2.0147689025677398E-3</v>
      </c>
      <c r="G174" s="2">
        <v>1.3995454843220999E-2</v>
      </c>
      <c r="H174" s="4">
        <v>-2.69850523270804E-2</v>
      </c>
    </row>
    <row r="175" spans="1:8">
      <c r="A175">
        <v>174</v>
      </c>
      <c r="B175" s="6">
        <v>41791</v>
      </c>
      <c r="C175" s="2">
        <v>1.1374849236804201E-2</v>
      </c>
      <c r="D175" s="2">
        <v>9.7856775190483507E-3</v>
      </c>
      <c r="E175" s="2">
        <v>6.5801408140770999E-3</v>
      </c>
      <c r="F175" s="2">
        <v>1.1481753636776599E-2</v>
      </c>
      <c r="G175" s="2">
        <v>1.4011526484514101E-2</v>
      </c>
      <c r="H175" s="4">
        <v>5.5131636276246603E-3</v>
      </c>
    </row>
    <row r="176" spans="1:8">
      <c r="A176">
        <v>175</v>
      </c>
      <c r="B176" s="6">
        <v>41821</v>
      </c>
      <c r="C176" s="2">
        <v>-2.3947522343402802E-2</v>
      </c>
      <c r="D176" s="2">
        <v>-2.2275472058895501E-2</v>
      </c>
      <c r="E176" s="2">
        <v>-9.9834475971612401E-3</v>
      </c>
      <c r="F176" s="2">
        <v>-1.77720945944966E-2</v>
      </c>
      <c r="G176" s="2">
        <v>-5.7536964284505597E-3</v>
      </c>
      <c r="H176" s="4">
        <v>-2.0459820781806901E-2</v>
      </c>
    </row>
    <row r="177" spans="1:8">
      <c r="A177">
        <v>176</v>
      </c>
      <c r="B177" s="6">
        <v>41852</v>
      </c>
      <c r="C177" s="2">
        <v>-2.5383135872807799E-2</v>
      </c>
      <c r="D177" s="2">
        <v>-2.4231489957071601E-2</v>
      </c>
      <c r="E177" s="2">
        <v>1.7545652401150899E-2</v>
      </c>
      <c r="F177" s="2">
        <v>-1.4466078440061401E-2</v>
      </c>
      <c r="G177" s="2">
        <v>8.2924820718526492E-3</v>
      </c>
      <c r="H177" s="4">
        <v>-7.1517276215012401E-2</v>
      </c>
    </row>
    <row r="178" spans="1:8">
      <c r="A178">
        <v>177</v>
      </c>
      <c r="B178" s="6">
        <v>41883</v>
      </c>
      <c r="C178" s="2">
        <v>-1.6271061230373599E-2</v>
      </c>
      <c r="D178" s="2">
        <v>-1.4341980669978899E-2</v>
      </c>
      <c r="E178" s="2">
        <v>-8.2152343547201596E-3</v>
      </c>
      <c r="F178" s="2">
        <v>1.13122993294461E-2</v>
      </c>
      <c r="G178" s="2">
        <v>3.2765929941601401E-3</v>
      </c>
      <c r="H178" s="4">
        <v>-1.13291317320922E-2</v>
      </c>
    </row>
    <row r="179" spans="1:8">
      <c r="A179">
        <v>178</v>
      </c>
      <c r="B179" s="6">
        <v>41913</v>
      </c>
      <c r="C179" s="2">
        <v>-1.8399682097240501E-2</v>
      </c>
      <c r="D179" s="2">
        <v>-1.8643001290861601E-2</v>
      </c>
      <c r="E179" s="2">
        <v>5.3719461021343902E-2</v>
      </c>
      <c r="F179" s="2">
        <v>1.4230252227077E-2</v>
      </c>
      <c r="G179" s="2">
        <v>-2.9888295669937299E-3</v>
      </c>
      <c r="H179" s="4">
        <v>-1.4091907160283201E-2</v>
      </c>
    </row>
    <row r="180" spans="1:8">
      <c r="A180">
        <v>179</v>
      </c>
      <c r="B180" s="6">
        <v>41944</v>
      </c>
      <c r="C180" s="2">
        <v>-1.0113651881583099E-2</v>
      </c>
      <c r="D180" s="2">
        <v>-9.2509887089350599E-3</v>
      </c>
      <c r="E180" s="2">
        <v>2.0097957332074399E-2</v>
      </c>
      <c r="F180" s="2">
        <v>-2.9259230696773199E-3</v>
      </c>
      <c r="G180" s="2">
        <v>3.8979547601878102E-3</v>
      </c>
      <c r="H180" s="4">
        <v>-5.5668414475746698E-2</v>
      </c>
    </row>
    <row r="181" spans="1:8">
      <c r="D181" s="2"/>
      <c r="E181" s="2"/>
      <c r="F181" s="2"/>
      <c r="G181" s="2"/>
    </row>
    <row r="182" spans="1:8">
      <c r="D182" s="2"/>
      <c r="E182" s="2"/>
      <c r="F182" s="2"/>
      <c r="G182" s="2"/>
    </row>
    <row r="183" spans="1:8">
      <c r="D183" s="2"/>
      <c r="E183" s="2"/>
      <c r="F183" s="2"/>
      <c r="G183" s="2"/>
    </row>
    <row r="184" spans="1:8">
      <c r="D184" s="2"/>
      <c r="E184" s="2"/>
      <c r="F184" s="7"/>
      <c r="G184" s="2"/>
    </row>
    <row r="185" spans="1:8">
      <c r="D185" s="2"/>
      <c r="E185" s="2"/>
      <c r="F185" s="2"/>
      <c r="G185" s="7"/>
    </row>
    <row r="186" spans="1:8">
      <c r="D186" s="2"/>
      <c r="E186" s="2"/>
      <c r="F186" s="2"/>
      <c r="G186" s="2"/>
    </row>
    <row r="187" spans="1:8">
      <c r="D187" s="2"/>
      <c r="E187" s="2"/>
      <c r="F187" s="2"/>
      <c r="G187" s="2"/>
    </row>
    <row r="188" spans="1:8">
      <c r="D188" s="2"/>
      <c r="E188" s="2"/>
      <c r="F188" s="2"/>
      <c r="G188" s="2"/>
    </row>
    <row r="189" spans="1:8">
      <c r="D189" s="2"/>
      <c r="E189" s="2"/>
      <c r="F189" s="2"/>
      <c r="G189" s="2"/>
    </row>
    <row r="190" spans="1:8">
      <c r="D190" s="2"/>
      <c r="E190" s="2"/>
      <c r="F190" s="2"/>
      <c r="G190" s="2"/>
    </row>
    <row r="191" spans="1:8">
      <c r="D191" s="2"/>
      <c r="E191" s="2"/>
      <c r="F191" s="2"/>
      <c r="G191" s="2"/>
    </row>
    <row r="192" spans="1:8">
      <c r="D192" s="2"/>
      <c r="E192" s="2"/>
      <c r="F192" s="2"/>
      <c r="G192" s="2"/>
    </row>
    <row r="193" spans="4:7">
      <c r="D193" s="2"/>
      <c r="E193" s="2"/>
      <c r="F193" s="2"/>
      <c r="G193" s="2"/>
    </row>
    <row r="194" spans="4:7">
      <c r="D194" s="2"/>
      <c r="E194" s="2"/>
      <c r="F194" s="2"/>
      <c r="G194" s="2"/>
    </row>
    <row r="195" spans="4:7">
      <c r="D195" s="2"/>
      <c r="E195" s="2"/>
      <c r="F195" s="2"/>
      <c r="G195" s="2"/>
    </row>
    <row r="196" spans="4:7">
      <c r="D196" s="2"/>
      <c r="E196" s="2"/>
      <c r="F196" s="2"/>
      <c r="G196" s="2"/>
    </row>
    <row r="197" spans="4:7">
      <c r="D197" s="2"/>
      <c r="E197" s="2"/>
      <c r="F197" s="2"/>
      <c r="G197" s="2"/>
    </row>
    <row r="198" spans="4:7">
      <c r="D198" s="2"/>
      <c r="E198" s="2"/>
      <c r="F198" s="2"/>
      <c r="G198" s="2"/>
    </row>
    <row r="199" spans="4:7">
      <c r="D199" s="2"/>
      <c r="E199" s="2"/>
      <c r="F199" s="2"/>
      <c r="G199" s="2"/>
    </row>
    <row r="200" spans="4:7">
      <c r="D200" s="2"/>
      <c r="E200" s="2"/>
      <c r="F200" s="2"/>
      <c r="G200" s="2"/>
    </row>
    <row r="201" spans="4:7">
      <c r="D201" s="2"/>
      <c r="E201" s="2"/>
      <c r="F201" s="2"/>
      <c r="G201" s="2"/>
    </row>
    <row r="202" spans="4:7">
      <c r="D202" s="2"/>
      <c r="E202" s="2"/>
      <c r="F202" s="7"/>
      <c r="G202" s="2"/>
    </row>
    <row r="203" spans="4:7">
      <c r="D203" s="2"/>
      <c r="E203" s="2"/>
      <c r="F203" s="2"/>
      <c r="G203" s="7"/>
    </row>
    <row r="204" spans="4:7">
      <c r="D204" s="2"/>
      <c r="E204" s="2"/>
      <c r="F204" s="2"/>
      <c r="G204" s="2"/>
    </row>
    <row r="205" spans="4:7">
      <c r="D205" s="2"/>
      <c r="E205" s="2"/>
      <c r="F205" s="2"/>
      <c r="G205" s="2"/>
    </row>
    <row r="206" spans="4:7">
      <c r="D206" s="7"/>
      <c r="E206" s="2"/>
      <c r="F206" s="7"/>
      <c r="G206" s="2"/>
    </row>
    <row r="207" spans="4:7">
      <c r="D207" s="2"/>
      <c r="E207" s="2"/>
      <c r="F207" s="2"/>
      <c r="G207" s="2"/>
    </row>
    <row r="208" spans="4:7">
      <c r="D208" s="2"/>
      <c r="E208" s="2"/>
      <c r="F208" s="2"/>
      <c r="G208" s="2"/>
    </row>
    <row r="209" spans="4:7">
      <c r="D209" s="2"/>
      <c r="E209" s="2"/>
      <c r="F209" s="2"/>
      <c r="G209" s="2"/>
    </row>
    <row r="210" spans="4:7">
      <c r="D210" s="2"/>
      <c r="E210" s="2"/>
      <c r="F210" s="2"/>
      <c r="G210" s="2"/>
    </row>
    <row r="211" spans="4:7">
      <c r="D211" s="2"/>
      <c r="E211" s="2"/>
      <c r="F211" s="2"/>
      <c r="G211" s="2"/>
    </row>
    <row r="212" spans="4:7">
      <c r="D212" s="2"/>
      <c r="E212" s="2"/>
      <c r="F212" s="2"/>
      <c r="G212" s="2"/>
    </row>
    <row r="213" spans="4:7">
      <c r="D213" s="2"/>
      <c r="E213" s="2"/>
      <c r="F213" s="2"/>
      <c r="G213" s="2"/>
    </row>
    <row r="214" spans="4:7">
      <c r="D214" s="2"/>
      <c r="E214" s="2"/>
      <c r="F214" s="2"/>
      <c r="G214" s="2"/>
    </row>
    <row r="215" spans="4:7">
      <c r="D215" s="2"/>
      <c r="E215" s="2"/>
      <c r="F215" s="2"/>
      <c r="G215" s="2"/>
    </row>
    <row r="216" spans="4:7">
      <c r="D216" s="2"/>
      <c r="E216" s="2"/>
      <c r="F216" s="2"/>
      <c r="G216" s="7"/>
    </row>
    <row r="217" spans="4:7">
      <c r="D217" s="2"/>
      <c r="E217" s="2"/>
      <c r="F217" s="2"/>
      <c r="G217" s="2"/>
    </row>
    <row r="218" spans="4:7">
      <c r="D218" s="2"/>
      <c r="E218" s="2"/>
      <c r="F218" s="2"/>
      <c r="G218" s="2"/>
    </row>
    <row r="219" spans="4:7">
      <c r="D219" s="2"/>
      <c r="E219" s="2"/>
      <c r="F219" s="2"/>
      <c r="G219" s="2"/>
    </row>
    <row r="220" spans="4:7">
      <c r="D220" s="2"/>
      <c r="E220" s="2"/>
      <c r="F220" s="2"/>
      <c r="G220" s="2"/>
    </row>
    <row r="221" spans="4:7">
      <c r="D221" s="2"/>
      <c r="E221" s="2"/>
      <c r="F221" s="2"/>
      <c r="G221" s="2"/>
    </row>
    <row r="222" spans="4:7">
      <c r="D222" s="2"/>
      <c r="E222" s="2"/>
      <c r="F222" s="2"/>
      <c r="G222" s="2"/>
    </row>
    <row r="223" spans="4:7">
      <c r="D223" s="2"/>
      <c r="E223" s="2"/>
      <c r="F223" s="2"/>
      <c r="G223" s="2"/>
    </row>
    <row r="224" spans="4:7">
      <c r="D224" s="2"/>
      <c r="E224" s="2"/>
      <c r="F224" s="2"/>
      <c r="G224" s="2"/>
    </row>
    <row r="225" spans="4:7">
      <c r="D225" s="2"/>
      <c r="E225" s="2"/>
      <c r="F225" s="2"/>
      <c r="G225" s="2"/>
    </row>
    <row r="226" spans="4:7">
      <c r="D226" s="2"/>
      <c r="E226" s="2"/>
      <c r="F226" s="2"/>
      <c r="G226" s="2"/>
    </row>
    <row r="227" spans="4:7">
      <c r="D227" s="2"/>
      <c r="E227" s="2"/>
      <c r="F227" s="2"/>
      <c r="G227" s="2"/>
    </row>
    <row r="228" spans="4:7">
      <c r="D228" s="2"/>
      <c r="E228" s="2"/>
      <c r="F228" s="2"/>
      <c r="G228" s="2"/>
    </row>
    <row r="229" spans="4:7">
      <c r="D229" s="2"/>
      <c r="E229" s="2"/>
      <c r="F229" s="2"/>
      <c r="G229" s="2"/>
    </row>
    <row r="230" spans="4:7">
      <c r="D230" s="2"/>
      <c r="E230" s="2"/>
      <c r="F230" s="2"/>
      <c r="G230" s="2"/>
    </row>
    <row r="231" spans="4:7">
      <c r="D231" s="2"/>
      <c r="E231" s="2"/>
      <c r="F231" s="2"/>
      <c r="G231" s="2"/>
    </row>
    <row r="232" spans="4:7">
      <c r="D232" s="2"/>
      <c r="E232" s="2"/>
      <c r="F232" s="2"/>
      <c r="G232" s="2"/>
    </row>
    <row r="233" spans="4:7">
      <c r="D233" s="2"/>
      <c r="E233" s="2"/>
      <c r="F233" s="2"/>
      <c r="G233" s="2"/>
    </row>
    <row r="234" spans="4:7">
      <c r="D234" s="2"/>
      <c r="E234" s="2"/>
      <c r="F234" s="2"/>
      <c r="G234" s="2"/>
    </row>
    <row r="235" spans="4:7">
      <c r="D235" s="2"/>
      <c r="E235" s="2"/>
      <c r="F235" s="2"/>
      <c r="G235" s="2"/>
    </row>
    <row r="236" spans="4:7">
      <c r="D236" s="2"/>
      <c r="E236" s="2"/>
      <c r="F236" s="2"/>
      <c r="G236" s="2"/>
    </row>
    <row r="237" spans="4:7">
      <c r="D237" s="2"/>
      <c r="E237" s="2"/>
      <c r="F237" s="2"/>
      <c r="G237" s="2"/>
    </row>
    <row r="238" spans="4:7">
      <c r="D238" s="2"/>
      <c r="E238" s="2"/>
      <c r="F238" s="2"/>
      <c r="G238" s="2"/>
    </row>
    <row r="239" spans="4:7">
      <c r="D239" s="2"/>
      <c r="E239" s="2"/>
      <c r="F239" s="2"/>
      <c r="G239" s="7"/>
    </row>
    <row r="240" spans="4:7">
      <c r="D240" s="2"/>
      <c r="E240" s="2"/>
      <c r="F240" s="2"/>
      <c r="G240" s="2"/>
    </row>
    <row r="241" spans="3:7">
      <c r="D241" s="2"/>
      <c r="E241" s="2"/>
      <c r="F241" s="2"/>
      <c r="G241" s="2"/>
    </row>
    <row r="242" spans="3:7">
      <c r="D242" s="2"/>
      <c r="E242" s="2"/>
      <c r="F242" s="2"/>
      <c r="G242" s="2"/>
    </row>
    <row r="243" spans="3:7">
      <c r="D243" s="2"/>
      <c r="E243" s="2"/>
      <c r="F243" s="2"/>
      <c r="G243" s="2"/>
    </row>
    <row r="244" spans="3:7">
      <c r="D244" s="2"/>
      <c r="E244" s="2"/>
      <c r="F244" s="7"/>
      <c r="G244" s="2"/>
    </row>
    <row r="245" spans="3:7">
      <c r="D245" s="2"/>
      <c r="E245" s="2"/>
      <c r="F245" s="2"/>
      <c r="G245" s="2"/>
    </row>
    <row r="246" spans="3:7">
      <c r="D246" s="7"/>
      <c r="E246" s="2"/>
      <c r="F246" s="2"/>
      <c r="G246" s="2"/>
    </row>
    <row r="247" spans="3:7">
      <c r="D247" s="2"/>
      <c r="E247" s="2"/>
      <c r="F247" s="2"/>
      <c r="G247" s="2"/>
    </row>
    <row r="248" spans="3:7">
      <c r="D248" s="2"/>
      <c r="E248" s="7"/>
      <c r="F248" s="2"/>
      <c r="G248" s="2"/>
    </row>
    <row r="249" spans="3:7">
      <c r="D249" s="2"/>
      <c r="E249" s="2"/>
      <c r="F249" s="2"/>
      <c r="G249" s="2"/>
    </row>
    <row r="250" spans="3:7">
      <c r="D250" s="2"/>
      <c r="E250" s="2"/>
      <c r="F250" s="2"/>
      <c r="G250" s="2"/>
    </row>
    <row r="251" spans="3:7">
      <c r="D251" s="2"/>
      <c r="E251" s="2"/>
      <c r="F251" s="2"/>
      <c r="G251" s="2"/>
    </row>
    <row r="252" spans="3:7">
      <c r="D252" s="2"/>
      <c r="E252" s="2"/>
      <c r="F252" s="2"/>
      <c r="G252" s="2"/>
    </row>
    <row r="253" spans="3:7">
      <c r="C253" s="12"/>
      <c r="D253" s="2"/>
      <c r="E253" s="2"/>
      <c r="F253" s="2"/>
      <c r="G253" s="7"/>
    </row>
    <row r="254" spans="3:7">
      <c r="D254" s="2"/>
      <c r="E254" s="2"/>
      <c r="F254" s="2"/>
      <c r="G254" s="2"/>
    </row>
    <row r="255" spans="3:7">
      <c r="D255" s="2"/>
      <c r="E255" s="2"/>
      <c r="F255" s="2"/>
      <c r="G255" s="2"/>
    </row>
    <row r="256" spans="3:7">
      <c r="D256" s="2"/>
      <c r="E256" s="2"/>
      <c r="F256" s="2"/>
      <c r="G256" s="2"/>
    </row>
    <row r="257" spans="3:7">
      <c r="D257" s="2"/>
      <c r="E257" s="2"/>
      <c r="F257" s="7"/>
      <c r="G257" s="2"/>
    </row>
    <row r="258" spans="3:7">
      <c r="D258" s="2"/>
      <c r="E258" s="2"/>
      <c r="F258" s="2"/>
      <c r="G258" s="2"/>
    </row>
    <row r="259" spans="3:7">
      <c r="D259" s="2"/>
      <c r="E259" s="2"/>
      <c r="F259" s="2"/>
      <c r="G259" s="7"/>
    </row>
    <row r="260" spans="3:7">
      <c r="D260" s="2"/>
      <c r="E260" s="2"/>
      <c r="F260" s="2"/>
      <c r="G260" s="2"/>
    </row>
    <row r="261" spans="3:7">
      <c r="D261" s="2"/>
      <c r="E261" s="2"/>
      <c r="F261" s="2"/>
      <c r="G261" s="2"/>
    </row>
    <row r="262" spans="3:7">
      <c r="D262" s="2"/>
      <c r="E262" s="2"/>
      <c r="F262" s="2"/>
      <c r="G262" s="2"/>
    </row>
    <row r="263" spans="3:7">
      <c r="C263" s="12"/>
      <c r="D263" s="2"/>
      <c r="E263" s="2"/>
      <c r="F263" s="2"/>
      <c r="G263" s="2"/>
    </row>
    <row r="264" spans="3:7">
      <c r="D264" s="2"/>
      <c r="E264" s="2"/>
      <c r="F264" s="2"/>
      <c r="G264" s="2"/>
    </row>
    <row r="265" spans="3:7">
      <c r="D265" s="2"/>
      <c r="E265" s="2"/>
      <c r="F265" s="2"/>
      <c r="G265" s="2"/>
    </row>
    <row r="266" spans="3:7">
      <c r="D266" s="2"/>
      <c r="E266" s="2"/>
      <c r="F266" s="2"/>
      <c r="G266" s="2"/>
    </row>
    <row r="267" spans="3:7">
      <c r="D267" s="2"/>
      <c r="E267" s="2"/>
      <c r="F267" s="2"/>
      <c r="G267" s="2"/>
    </row>
    <row r="268" spans="3:7">
      <c r="D268" s="2"/>
      <c r="E268" s="2"/>
      <c r="F268" s="2"/>
      <c r="G268" s="2"/>
    </row>
    <row r="269" spans="3:7">
      <c r="D269" s="2"/>
      <c r="E269" s="2"/>
      <c r="F269" s="2"/>
      <c r="G269" s="2"/>
    </row>
    <row r="270" spans="3:7">
      <c r="D270" s="2"/>
      <c r="E270" s="2"/>
      <c r="F270" s="2"/>
      <c r="G270" s="2"/>
    </row>
    <row r="271" spans="3:7">
      <c r="D271" s="2"/>
      <c r="E271" s="7"/>
      <c r="F271" s="2"/>
      <c r="G271" s="2"/>
    </row>
    <row r="272" spans="3:7">
      <c r="D272" s="2"/>
      <c r="E272" s="2"/>
      <c r="F272" s="2"/>
      <c r="G272" s="2"/>
    </row>
    <row r="273" spans="4:7">
      <c r="D273" s="2"/>
      <c r="E273" s="2"/>
      <c r="F273" s="2"/>
      <c r="G273" s="2"/>
    </row>
    <row r="274" spans="4:7">
      <c r="D274" s="2"/>
      <c r="E274" s="2"/>
      <c r="F274" s="2"/>
      <c r="G274" s="2"/>
    </row>
    <row r="275" spans="4:7">
      <c r="D275" s="2"/>
      <c r="E275" s="2"/>
      <c r="F275" s="2"/>
      <c r="G275" s="2"/>
    </row>
    <row r="276" spans="4:7">
      <c r="D276" s="2"/>
      <c r="E276" s="2"/>
      <c r="F276" s="2"/>
      <c r="G276" s="2"/>
    </row>
    <row r="277" spans="4:7">
      <c r="D277" s="2"/>
      <c r="E277" s="2"/>
      <c r="F277" s="2"/>
      <c r="G277" s="2"/>
    </row>
    <row r="278" spans="4:7">
      <c r="D278" s="2"/>
      <c r="E278" s="2"/>
      <c r="F278" s="2"/>
      <c r="G278" s="2"/>
    </row>
    <row r="279" spans="4:7">
      <c r="D279" s="2"/>
      <c r="E279" s="2"/>
      <c r="F279" s="2"/>
      <c r="G279" s="2"/>
    </row>
    <row r="280" spans="4:7">
      <c r="D280" s="2"/>
      <c r="E280" s="2"/>
      <c r="F280" s="2"/>
      <c r="G280" s="2"/>
    </row>
    <row r="281" spans="4:7">
      <c r="D281" s="2"/>
      <c r="E281" s="2"/>
      <c r="F281" s="2"/>
      <c r="G281" s="2"/>
    </row>
    <row r="282" spans="4:7">
      <c r="D282" s="2"/>
      <c r="E282" s="2"/>
      <c r="F282" s="2"/>
      <c r="G282" s="2"/>
    </row>
    <row r="283" spans="4:7">
      <c r="D283" s="2"/>
      <c r="E283" s="2"/>
      <c r="F283" s="2"/>
      <c r="G283" s="2"/>
    </row>
    <row r="284" spans="4:7">
      <c r="D284" s="2"/>
      <c r="E284" s="2"/>
      <c r="F284" s="2"/>
      <c r="G284" s="2"/>
    </row>
    <row r="285" spans="4:7">
      <c r="D285" s="2"/>
      <c r="E285" s="2"/>
      <c r="F285" s="2"/>
      <c r="G285" s="2"/>
    </row>
    <row r="286" spans="4:7">
      <c r="D286" s="2"/>
      <c r="E286" s="2"/>
      <c r="F286" s="2"/>
      <c r="G286" s="2"/>
    </row>
    <row r="287" spans="4:7">
      <c r="D287" s="2"/>
      <c r="E287" s="2"/>
      <c r="F287" s="2"/>
      <c r="G287" s="2"/>
    </row>
    <row r="288" spans="4:7">
      <c r="D288" s="2"/>
      <c r="E288" s="2"/>
      <c r="F288" s="2"/>
      <c r="G288" s="2"/>
    </row>
    <row r="289" spans="4:7">
      <c r="D289" s="2"/>
      <c r="E289" s="2"/>
      <c r="F289" s="2"/>
      <c r="G289" s="2"/>
    </row>
    <row r="290" spans="4:7">
      <c r="D290" s="2"/>
      <c r="E290" s="2"/>
      <c r="F290" s="2"/>
      <c r="G290" s="2"/>
    </row>
    <row r="291" spans="4:7">
      <c r="D291" s="2"/>
      <c r="E291" s="2"/>
      <c r="F291" s="2"/>
      <c r="G291" s="2"/>
    </row>
    <row r="292" spans="4:7">
      <c r="D292" s="2"/>
      <c r="E292" s="2"/>
      <c r="F292" s="2"/>
      <c r="G292" s="2"/>
    </row>
    <row r="293" spans="4:7">
      <c r="D293" s="2"/>
      <c r="E293" s="7"/>
      <c r="F293" s="2"/>
      <c r="G293" s="2"/>
    </row>
    <row r="294" spans="4:7">
      <c r="D294" s="2"/>
      <c r="E294" s="2"/>
      <c r="F294" s="2"/>
      <c r="G294" s="2"/>
    </row>
    <row r="295" spans="4:7">
      <c r="D295" s="2"/>
      <c r="E295" s="2"/>
      <c r="F295" s="2"/>
      <c r="G295" s="7"/>
    </row>
    <row r="296" spans="4:7">
      <c r="D296" s="2"/>
      <c r="E296" s="2"/>
      <c r="F296" s="2"/>
      <c r="G296" s="2"/>
    </row>
    <row r="297" spans="4:7">
      <c r="D297" s="2"/>
      <c r="E297" s="2"/>
      <c r="F297" s="2"/>
      <c r="G297" s="2"/>
    </row>
    <row r="298" spans="4:7">
      <c r="D298" s="2"/>
      <c r="E298" s="2"/>
      <c r="F298" s="2"/>
      <c r="G298" s="2"/>
    </row>
    <row r="299" spans="4:7">
      <c r="D299" s="2"/>
      <c r="E299" s="2"/>
      <c r="F299" s="2"/>
      <c r="G299" s="2"/>
    </row>
    <row r="300" spans="4:7">
      <c r="D300" s="2"/>
      <c r="E300" s="2"/>
      <c r="F300" s="2"/>
      <c r="G300" s="2"/>
    </row>
  </sheetData>
  <conditionalFormatting sqref="C2:C104857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{46660335-8C04-8544-93C4-2EFC3F144033}</x14:id>
        </ext>
      </extLst>
    </cfRule>
  </conditionalFormatting>
  <conditionalFormatting sqref="D2:D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{1519150F-D77B-0242-9632-B6F59B0BC3C2}</x14:id>
        </ext>
      </extLst>
    </cfRule>
  </conditionalFormatting>
  <conditionalFormatting sqref="F2:F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{A7E88013-292A-7C4F-A876-B74E11EF9584}</x14:id>
        </ext>
      </extLst>
    </cfRule>
  </conditionalFormatting>
  <conditionalFormatting sqref="E2:E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{BE77B5E0-0283-AF4F-B049-3D0E2B6AAD79}</x14:id>
        </ext>
      </extLst>
    </cfRule>
  </conditionalFormatting>
  <conditionalFormatting sqref="G2:G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{D8BCBA86-6346-7848-90ED-54FFCF8376B6}</x14:id>
        </ext>
      </extLst>
    </cfRule>
  </conditionalFormatting>
  <conditionalFormatting sqref="C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{9D2589A8-43EA-9A4C-A8EE-E7CAF0B32616}</x14:id>
        </ext>
      </extLst>
    </cfRule>
  </conditionalFormatting>
  <conditionalFormatting sqref="D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{263D27EE-D64E-164E-BDD2-C2DD71F19A84}</x14:id>
        </ext>
      </extLst>
    </cfRule>
  </conditionalFormatting>
  <conditionalFormatting sqref="E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{DEFA18E2-A097-374A-944A-EEB0212460A9}</x14:id>
        </ext>
      </extLst>
    </cfRule>
  </conditionalFormatting>
  <conditionalFormatting sqref="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{95D01CAA-0287-3A40-AC94-FBC4E8BB134B}</x14:id>
        </ext>
      </extLst>
    </cfRule>
  </conditionalFormatting>
  <conditionalFormatting sqref="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{358C2D0E-D5C5-5A47-B951-F072261AD423}</x14:id>
        </ext>
      </extLst>
    </cfRule>
  </conditionalFormatting>
  <conditionalFormatting sqref="D122:D30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{D2E72678-96B3-444E-9E32-470D31F95CD6}</x14:id>
        </ext>
      </extLst>
    </cfRule>
  </conditionalFormatting>
  <conditionalFormatting sqref="E122:E30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{7E6D8E77-D4E6-8940-846D-CEF6992444AF}</x14:id>
        </ext>
      </extLst>
    </cfRule>
  </conditionalFormatting>
  <conditionalFormatting sqref="G122:G3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{99B085B6-95B4-9248-A5B8-5C55B4205C6B}</x14:id>
        </ext>
      </extLst>
    </cfRule>
  </conditionalFormatting>
  <conditionalFormatting sqref="F122:F30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{3E72E374-19AE-7645-9F86-4203F40175B6}</x14:id>
        </ext>
      </extLst>
    </cfRule>
  </conditionalFormatting>
  <conditionalFormatting sqref="H2:H18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{44ED132B-5592-944C-8DC7-6D7CD1A39F9A}</x14:id>
        </ext>
      </extLst>
    </cfRule>
  </conditionalFormatting>
  <conditionalFormatting sqref="H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{40DEE956-1EAA-004D-98B7-57D9FE648108}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660335-8C04-8544-93C4-2EFC3F144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1519150F-D77B-0242-9632-B6F59B0BC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A7E88013-292A-7C4F-A876-B74E11EF9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BE77B5E0-0283-AF4F-B049-3D0E2B6AA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D8BCBA86-6346-7848-90ED-54FFCF837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dataBar" id="{9D2589A8-43EA-9A4C-A8EE-E7CAF0B32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263D27EE-D64E-164E-BDD2-C2DD71F19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DEFA18E2-A097-374A-944A-EEB021246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95D01CAA-0287-3A40-AC94-FBC4E8BB1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358C2D0E-D5C5-5A47-B951-F072261A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D2E72678-96B3-444E-9E32-470D31F95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D122:D300</xm:sqref>
        </x14:conditionalFormatting>
        <x14:conditionalFormatting xmlns:xm="http://schemas.microsoft.com/office/excel/2006/main">
          <x14:cfRule type="dataBar" id="{7E6D8E77-D4E6-8940-846D-CEF699244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E122:E300</xm:sqref>
        </x14:conditionalFormatting>
        <x14:conditionalFormatting xmlns:xm="http://schemas.microsoft.com/office/excel/2006/main">
          <x14:cfRule type="dataBar" id="{99B085B6-95B4-9248-A5B8-5C55B420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G122:G300</xm:sqref>
        </x14:conditionalFormatting>
        <x14:conditionalFormatting xmlns:xm="http://schemas.microsoft.com/office/excel/2006/main">
          <x14:cfRule type="dataBar" id="{3E72E374-19AE-7645-9F86-4203F4017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F122:F300</xm:sqref>
        </x14:conditionalFormatting>
        <x14:conditionalFormatting xmlns:xm="http://schemas.microsoft.com/office/excel/2006/main">
          <x14:cfRule type="dataBar" id="{44ED132B-5592-944C-8DC7-6D7CD1A39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H2:H180</xm:sqref>
        </x14:conditionalFormatting>
        <x14:conditionalFormatting xmlns:xm="http://schemas.microsoft.com/office/excel/2006/main">
          <x14:cfRule type="dataBar" id="{40DEE956-1EAA-004D-98B7-57D9FE64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16C0-6785-5445-8FE1-8F656C471DCF}">
  <dimension ref="A1:N181"/>
  <sheetViews>
    <sheetView zoomScale="116" zoomScaleNormal="70" workbookViewId="0">
      <selection activeCell="N48" sqref="N48"/>
    </sheetView>
  </sheetViews>
  <sheetFormatPr baseColWidth="10" defaultColWidth="11" defaultRowHeight="16"/>
  <cols>
    <col min="2" max="2" width="11.6640625" style="5" bestFit="1" customWidth="1"/>
    <col min="9" max="9" width="18.33203125" customWidth="1"/>
    <col min="10" max="10" width="20" customWidth="1"/>
  </cols>
  <sheetData>
    <row r="1" spans="1:14" ht="60" customHeight="1">
      <c r="A1" s="8" t="s">
        <v>6</v>
      </c>
      <c r="B1" s="9" t="s">
        <v>4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36</v>
      </c>
      <c r="I1" s="8" t="s">
        <v>43</v>
      </c>
      <c r="J1" s="8" t="s">
        <v>44</v>
      </c>
    </row>
    <row r="2" spans="1:14">
      <c r="A2">
        <v>1</v>
      </c>
      <c r="B2" s="6">
        <v>36526</v>
      </c>
      <c r="C2" s="2">
        <f>('statistics of data'!C2-'statistics of data'!C$184)/('statistics of data'!C$185-'statistics of data'!C$184)</f>
        <v>0.15850566292894569</v>
      </c>
      <c r="D2" s="2">
        <f>('statistics of data'!D2-'statistics of data'!D$184)/('statistics of data'!D$185-'statistics of data'!D$184)</f>
        <v>9.4192831342039415E-2</v>
      </c>
      <c r="E2" s="2">
        <f>('statistics of data'!E2-'statistics of data'!E$184)/('statistics of data'!E$185-'statistics of data'!E$184)</f>
        <v>8.5342794206514735E-2</v>
      </c>
      <c r="F2" s="2">
        <f>('statistics of data'!F2-'statistics of data'!F$184)/('statistics of data'!F$185-'statistics of data'!F$184)</f>
        <v>9.9404632320230224E-2</v>
      </c>
      <c r="G2" s="2">
        <f>('statistics of data'!G2-'statistics of data'!G$184)/('statistics of data'!G$185-'statistics of data'!G$184)</f>
        <v>7.7524651479088533E-2</v>
      </c>
      <c r="H2" s="4">
        <f>('statistics of data'!J2-'statistics of data'!J$184)/('statistics of data'!J$185-'statistics of data'!J$184)</f>
        <v>1.5863442550974063E-3</v>
      </c>
      <c r="I2" s="2">
        <f>('statistics of data'!J2-'statistics of data'!J$184)/('statistics of data'!J$185-'statistics of data'!J$184)</f>
        <v>1.5863442550974063E-3</v>
      </c>
      <c r="J2" s="2">
        <f>('statistics of data'!K2-'statistics of data'!K$184)/('statistics of data'!K$185-'statistics of data'!K$184)</f>
        <v>0</v>
      </c>
      <c r="K2" s="1"/>
      <c r="L2" s="1"/>
      <c r="M2" s="1"/>
      <c r="N2" s="1"/>
    </row>
    <row r="3" spans="1:14">
      <c r="A3">
        <v>2</v>
      </c>
      <c r="B3" s="6">
        <v>36557</v>
      </c>
      <c r="C3" s="2">
        <f>('statistics of data'!C3-'statistics of data'!C$184)/('statistics of data'!C$185-'statistics of data'!C$184)</f>
        <v>0.12159801656618034</v>
      </c>
      <c r="D3" s="2">
        <f>('statistics of data'!D3-'statistics of data'!D$184)/('statistics of data'!D$185-'statistics of data'!D$184)</f>
        <v>7.2242289524868081E-2</v>
      </c>
      <c r="E3" s="2">
        <f>('statistics of data'!E3-'statistics of data'!E$184)/('statistics of data'!E$185-'statistics of data'!E$184)</f>
        <v>0.10080930752386337</v>
      </c>
      <c r="F3" s="2">
        <f>('statistics of data'!F3-'statistics of data'!F$184)/('statistics of data'!F$185-'statistics of data'!F$184)</f>
        <v>7.4867857582317662E-2</v>
      </c>
      <c r="G3" s="2">
        <f>('statistics of data'!G3-'statistics of data'!G$184)/('statistics of data'!G$185-'statistics of data'!G$184)</f>
        <v>8.1264875892553309E-2</v>
      </c>
      <c r="H3" s="4">
        <f>('statistics of data'!J3-'statistics of data'!J$184)/('statistics of data'!J$185-'statistics of data'!J$184)</f>
        <v>2.7893838666332798E-3</v>
      </c>
      <c r="I3" s="2">
        <f>('statistics of data'!J3-'statistics of data'!J$184)/('statistics of data'!J$185-'statistics of data'!J$184)</f>
        <v>2.7893838666332798E-3</v>
      </c>
      <c r="J3" s="2">
        <f>('statistics of data'!K3-'statistics of data'!K$184)/('statistics of data'!K$185-'statistics of data'!K$184)</f>
        <v>1.610099629672644E-4</v>
      </c>
      <c r="K3" s="1"/>
      <c r="L3" s="1"/>
      <c r="M3" s="1"/>
      <c r="N3" s="1"/>
    </row>
    <row r="4" spans="1:14">
      <c r="A4">
        <v>3</v>
      </c>
      <c r="B4" s="6">
        <v>36586</v>
      </c>
      <c r="C4" s="2">
        <f>('statistics of data'!C4-'statistics of data'!C$184)/('statistics of data'!C$185-'statistics of data'!C$184)</f>
        <v>9.7368569335662417E-2</v>
      </c>
      <c r="D4" s="2">
        <f>('statistics of data'!D4-'statistics of data'!D$184)/('statistics of data'!D$185-'statistics of data'!D$184)</f>
        <v>5.7793831619894376E-2</v>
      </c>
      <c r="E4" s="2">
        <f>('statistics of data'!E4-'statistics of data'!E$184)/('statistics of data'!E$185-'statistics of data'!E$184)</f>
        <v>5.2944501842141174E-2</v>
      </c>
      <c r="F4" s="2">
        <f>('statistics of data'!F4-'statistics of data'!F$184)/('statistics of data'!F$185-'statistics of data'!F$184)</f>
        <v>4.8456952469295253E-2</v>
      </c>
      <c r="G4" s="2">
        <f>('statistics of data'!G4-'statistics of data'!G$184)/('statistics of data'!G$185-'statistics of data'!G$184)</f>
        <v>8.5345120707242497E-2</v>
      </c>
      <c r="H4" s="4">
        <f>('statistics of data'!J4-'statistics of data'!J$184)/('statistics of data'!J$185-'statistics of data'!J$184)</f>
        <v>2.9786179226548712E-3</v>
      </c>
      <c r="I4" s="2">
        <f>('statistics of data'!J4-'statistics of data'!J$184)/('statistics of data'!J$185-'statistics of data'!J$184)</f>
        <v>2.9786179226548712E-3</v>
      </c>
      <c r="J4" s="2">
        <f>('statistics of data'!K4-'statistics of data'!K$184)/('statistics of data'!K$185-'statistics of data'!K$184)</f>
        <v>2.5486141547209943E-4</v>
      </c>
      <c r="K4" s="1"/>
      <c r="L4" s="1"/>
      <c r="M4" s="1"/>
      <c r="N4" s="1"/>
    </row>
    <row r="5" spans="1:14">
      <c r="A5">
        <v>4</v>
      </c>
      <c r="B5" s="6">
        <v>36617</v>
      </c>
      <c r="C5" s="2">
        <f>('statistics of data'!C5-'statistics of data'!C$184)/('statistics of data'!C$185-'statistics of data'!C$184)</f>
        <v>9.5171014819406263E-2</v>
      </c>
      <c r="D5" s="2">
        <f>('statistics of data'!D5-'statistics of data'!D$184)/('statistics of data'!D$185-'statistics of data'!D$184)</f>
        <v>5.640455682133922E-2</v>
      </c>
      <c r="E5" s="2">
        <f>('statistics of data'!E5-'statistics of data'!E$184)/('statistics of data'!E$185-'statistics of data'!E$184)</f>
        <v>4.185266769332735E-2</v>
      </c>
      <c r="F5" s="2">
        <f>('statistics of data'!F5-'statistics of data'!F$184)/('statistics of data'!F$185-'statistics of data'!F$184)</f>
        <v>4.1612184822248342E-2</v>
      </c>
      <c r="G5" s="2">
        <f>('statistics of data'!G5-'statistics of data'!G$184)/('statistics of data'!G$185-'statistics of data'!G$184)</f>
        <v>0.12716763005780346</v>
      </c>
      <c r="H5" s="4">
        <f>('statistics of data'!J5-'statistics of data'!J$184)/('statistics of data'!J$185-'statistics of data'!J$184)</f>
        <v>3.5134926090753063E-3</v>
      </c>
      <c r="I5" s="2">
        <f>('statistics of data'!J5-'statistics of data'!J$184)/('statistics of data'!J$185-'statistics of data'!J$184)</f>
        <v>3.5134926090753063E-3</v>
      </c>
      <c r="J5" s="2">
        <f>('statistics of data'!K5-'statistics of data'!K$184)/('statistics of data'!K$185-'statistics of data'!K$184)</f>
        <v>2.6946403205875308E-4</v>
      </c>
      <c r="K5" s="1"/>
      <c r="L5" s="1"/>
      <c r="M5" s="1"/>
      <c r="N5" s="1"/>
    </row>
    <row r="6" spans="1:14">
      <c r="A6">
        <v>5</v>
      </c>
      <c r="B6" s="6">
        <v>36647</v>
      </c>
      <c r="C6" s="2">
        <f>('statistics of data'!C6-'statistics of data'!C$184)/('statistics of data'!C$185-'statistics of data'!C$184)</f>
        <v>5.4882515354707805E-2</v>
      </c>
      <c r="D6" s="2">
        <f>('statistics of data'!D6-'statistics of data'!D$184)/('statistics of data'!D$185-'statistics of data'!D$184)</f>
        <v>3.2509030286190573E-2</v>
      </c>
      <c r="E6" s="2">
        <f>('statistics of data'!E6-'statistics of data'!E$184)/('statistics of data'!E$185-'statistics of data'!E$184)</f>
        <v>3.8568003274917557E-2</v>
      </c>
      <c r="F6" s="2">
        <f>('statistics of data'!F6-'statistics of data'!F$184)/('statistics of data'!F$185-'statistics of data'!F$184)</f>
        <v>2.4041874508987274E-2</v>
      </c>
      <c r="G6" s="2">
        <f>('statistics of data'!G6-'statistics of data'!G$184)/('statistics of data'!G$185-'statistics of data'!G$184)</f>
        <v>0.14824889493369597</v>
      </c>
      <c r="H6" s="4">
        <f>('statistics of data'!J6-'statistics of data'!J$184)/('statistics of data'!J$185-'statistics of data'!J$184)</f>
        <v>0</v>
      </c>
      <c r="I6" s="2">
        <f>('statistics of data'!J6-'statistics of data'!J$184)/('statistics of data'!J$185-'statistics of data'!J$184)</f>
        <v>0</v>
      </c>
      <c r="J6" s="2">
        <f>('statistics of data'!K6-'statistics of data'!K$184)/('statistics of data'!K$185-'statistics of data'!K$184)</f>
        <v>6.7944107859847292E-4</v>
      </c>
      <c r="K6" s="1"/>
      <c r="L6" s="1"/>
      <c r="M6" s="1"/>
      <c r="N6" s="1"/>
    </row>
    <row r="7" spans="1:14">
      <c r="A7">
        <v>6</v>
      </c>
      <c r="B7" s="6">
        <v>36678</v>
      </c>
      <c r="C7" s="2">
        <f>('statistics of data'!C7-'statistics of data'!C$184)/('statistics of data'!C$185-'statistics of data'!C$184)</f>
        <v>0.11297684115625173</v>
      </c>
      <c r="D7" s="2">
        <f>('statistics of data'!D7-'statistics of data'!D$184)/('statistics of data'!D$185-'statistics of data'!D$184)</f>
        <v>6.7240900250069457E-2</v>
      </c>
      <c r="E7" s="2">
        <f>('statistics of data'!E7-'statistics of data'!E$184)/('statistics of data'!E$185-'statistics of data'!E$184)</f>
        <v>6.5348902187826866E-2</v>
      </c>
      <c r="F7" s="2">
        <f>('statistics of data'!F7-'statistics of data'!F$184)/('statistics of data'!F$185-'statistics of data'!F$184)</f>
        <v>6.0326444844992007E-2</v>
      </c>
      <c r="G7" s="2">
        <f>('statistics of data'!G7-'statistics of data'!G$184)/('statistics of data'!G$185-'statistics of data'!G$184)</f>
        <v>0.14348860931655871</v>
      </c>
      <c r="H7" s="4">
        <f>('statistics of data'!J7-'statistics of data'!J$184)/('statistics of data'!J$185-'statistics of data'!J$184)</f>
        <v>3.6627776764137144E-3</v>
      </c>
      <c r="I7" s="2">
        <f>('statistics of data'!J7-'statistics of data'!J$184)/('statistics of data'!J$185-'statistics of data'!J$184)</f>
        <v>3.6627776764137144E-3</v>
      </c>
      <c r="J7" s="2">
        <f>('statistics of data'!K7-'statistics of data'!K$184)/('statistics of data'!K$185-'statistics of data'!K$184)</f>
        <v>8.6586261230894705E-4</v>
      </c>
      <c r="K7" s="1"/>
      <c r="L7" s="1"/>
      <c r="M7" s="1"/>
      <c r="N7" s="1"/>
    </row>
    <row r="8" spans="1:14">
      <c r="A8">
        <v>7</v>
      </c>
      <c r="B8" s="6">
        <v>36708</v>
      </c>
      <c r="C8" s="2">
        <f>('statistics of data'!C8-'statistics of data'!C$184)/('statistics of data'!C$185-'statistics of data'!C$184)</f>
        <v>0.10686313179692337</v>
      </c>
      <c r="D8" s="2">
        <f>('statistics of data'!D8-'statistics of data'!D$184)/('statistics of data'!D$185-'statistics of data'!D$184)</f>
        <v>6.3350930814114997E-2</v>
      </c>
      <c r="E8" s="2">
        <f>('statistics of data'!E8-'statistics of data'!E$184)/('statistics of data'!E$185-'statistics of data'!E$184)</f>
        <v>7.5285743061917973E-2</v>
      </c>
      <c r="F8" s="2">
        <f>('statistics of data'!F8-'statistics of data'!F$184)/('statistics of data'!F$185-'statistics of data'!F$184)</f>
        <v>5.3619600212563706E-2</v>
      </c>
      <c r="G8" s="2">
        <f>('statistics of data'!G8-'statistics of data'!G$184)/('statistics of data'!G$185-'statistics of data'!G$184)</f>
        <v>0.15810948656919416</v>
      </c>
      <c r="H8" s="4">
        <f>('statistics of data'!J8-'statistics of data'!J$184)/('statistics of data'!J$185-'statistics of data'!J$184)</f>
        <v>4.6350347603805204E-3</v>
      </c>
      <c r="I8" s="2">
        <f>('statistics of data'!J8-'statistics of data'!J$184)/('statistics of data'!J$185-'statistics of data'!J$184)</f>
        <v>4.6350347603805204E-3</v>
      </c>
      <c r="J8" s="2">
        <f>('statistics of data'!K8-'statistics of data'!K$184)/('statistics of data'!K$185-'statistics of data'!K$184)</f>
        <v>8.9239972144781153E-4</v>
      </c>
      <c r="K8" s="1"/>
      <c r="L8" s="1"/>
      <c r="M8" s="1"/>
      <c r="N8" s="1"/>
    </row>
    <row r="9" spans="1:14">
      <c r="A9">
        <v>8</v>
      </c>
      <c r="B9" s="6">
        <v>36739</v>
      </c>
      <c r="C9" s="2">
        <f>('statistics of data'!C9-'statistics of data'!C$184)/('statistics of data'!C$185-'statistics of data'!C$184)</f>
        <v>5.3783738096579735E-2</v>
      </c>
      <c r="D9" s="2">
        <f>('statistics of data'!D9-'statistics of data'!D$184)/('statistics of data'!D$185-'statistics of data'!D$184)</f>
        <v>3.1675465407057575E-2</v>
      </c>
      <c r="E9" s="2">
        <f>('statistics of data'!E9-'statistics of data'!E$184)/('statistics of data'!E$185-'statistics of data'!E$184)</f>
        <v>3.5720319434426835E-2</v>
      </c>
      <c r="F9" s="2">
        <f>('statistics of data'!F9-'statistics of data'!F$184)/('statistics of data'!F$185-'statistics of data'!F$184)</f>
        <v>1.8873818020047478E-2</v>
      </c>
      <c r="G9" s="2">
        <f>('statistics of data'!G9-'statistics of data'!G$184)/('statistics of data'!G$185-'statistics of data'!G$184)</f>
        <v>0.15776946616797011</v>
      </c>
      <c r="H9" s="4">
        <f>('statistics of data'!J9-'statistics of data'!J$184)/('statistics of data'!J$185-'statistics of data'!J$184)</f>
        <v>6.7396495464494815E-3</v>
      </c>
      <c r="I9" s="2">
        <f>('statistics of data'!J9-'statistics of data'!J$184)/('statistics of data'!J$185-'statistics of data'!J$184)</f>
        <v>6.7396495464494815E-3</v>
      </c>
      <c r="J9" s="2">
        <f>('statistics of data'!K9-'statistics of data'!K$184)/('statistics of data'!K$185-'statistics of data'!K$184)</f>
        <v>1.1175637491370835E-3</v>
      </c>
      <c r="K9" s="1"/>
      <c r="L9" s="1"/>
      <c r="M9" s="1"/>
      <c r="N9" s="1"/>
    </row>
    <row r="10" spans="1:14">
      <c r="A10">
        <v>9</v>
      </c>
      <c r="B10" s="6">
        <v>36770</v>
      </c>
      <c r="C10" s="2">
        <f>('statistics of data'!C10-'statistics of data'!C$184)/('statistics of data'!C$185-'statistics of data'!C$184)</f>
        <v>2.1947371386713398E-2</v>
      </c>
      <c r="D10" s="2">
        <f>('statistics of data'!D10-'statistics of data'!D$184)/('statistics of data'!D$185-'statistics of data'!D$184)</f>
        <v>1.2920255626562899E-2</v>
      </c>
      <c r="E10" s="2">
        <f>('statistics of data'!E10-'statistics of data'!E$184)/('statistics of data'!E$185-'statistics of data'!E$184)</f>
        <v>0</v>
      </c>
      <c r="F10" s="2">
        <f>('statistics of data'!F10-'statistics of data'!F$184)/('statistics of data'!F$185-'statistics of data'!F$184)</f>
        <v>0</v>
      </c>
      <c r="G10" s="2">
        <f>('statistics of data'!G10-'statistics of data'!G$184)/('statistics of data'!G$185-'statistics of data'!G$184)</f>
        <v>0.1856511390683441</v>
      </c>
      <c r="H10" s="4">
        <f>('statistics of data'!J10-'statistics of data'!J$184)/('statistics of data'!J$185-'statistics of data'!J$184)</f>
        <v>8.9026454570668798E-3</v>
      </c>
      <c r="I10" s="2">
        <f>('statistics of data'!J10-'statistics of data'!J$184)/('statistics of data'!J$185-'statistics of data'!J$184)</f>
        <v>8.9026454570668798E-3</v>
      </c>
      <c r="J10" s="2">
        <f>('statistics of data'!K10-'statistics of data'!K$184)/('statistics of data'!K$185-'statistics of data'!K$184)</f>
        <v>1.4138979492764971E-3</v>
      </c>
      <c r="K10" s="1"/>
      <c r="L10" s="1"/>
      <c r="M10" s="1"/>
      <c r="N10" s="1"/>
    </row>
    <row r="11" spans="1:14">
      <c r="A11">
        <v>10</v>
      </c>
      <c r="B11" s="6">
        <v>36800</v>
      </c>
      <c r="C11" s="2">
        <f>('statistics of data'!C11-'statistics of data'!C$184)/('statistics of data'!C$185-'statistics of data'!C$184)</f>
        <v>9.297346030315087E-3</v>
      </c>
      <c r="D11" s="2">
        <f>('statistics of data'!D11-'statistics of data'!D$184)/('statistics of data'!D$185-'statistics of data'!D$184)</f>
        <v>5.418171714365122E-3</v>
      </c>
      <c r="E11" s="2">
        <f>('statistics of data'!E11-'statistics of data'!E$184)/('statistics of data'!E$185-'statistics of data'!E$184)</f>
        <v>5.4029643202921328E-3</v>
      </c>
      <c r="F11" s="2">
        <f>('statistics of data'!F11-'statistics of data'!F$184)/('statistics of data'!F$185-'statistics of data'!F$184)</f>
        <v>7.7345063099779564E-4</v>
      </c>
      <c r="G11" s="2">
        <f>('statistics of data'!G11-'statistics of data'!G$184)/('statistics of data'!G$185-'statistics of data'!G$184)</f>
        <v>0.21115266916014944</v>
      </c>
      <c r="H11" s="4">
        <f>('statistics of data'!J11-'statistics of data'!J$184)/('statistics of data'!J$185-'statistics of data'!J$184)</f>
        <v>8.2591963504980246E-3</v>
      </c>
      <c r="I11" s="2">
        <f>('statistics of data'!J11-'statistics of data'!J$184)/('statistics of data'!J$185-'statistics of data'!J$184)</f>
        <v>8.2591963504980246E-3</v>
      </c>
      <c r="J11" s="2">
        <f>('statistics of data'!K11-'statistics of data'!K$184)/('statistics of data'!K$185-'statistics of data'!K$184)</f>
        <v>1.8562836867741165E-3</v>
      </c>
      <c r="K11" s="1"/>
      <c r="L11" s="1"/>
      <c r="M11" s="1"/>
      <c r="N11" s="1"/>
    </row>
    <row r="12" spans="1:14">
      <c r="A12">
        <v>11</v>
      </c>
      <c r="B12" s="6">
        <v>36831</v>
      </c>
      <c r="C12" s="2">
        <f>('statistics of data'!C12-'statistics of data'!C$184)/('statistics of data'!C$185-'statistics of data'!C$184)</f>
        <v>4.3387614808138072E-3</v>
      </c>
      <c r="D12" s="2">
        <f>('statistics of data'!D12-'statistics of data'!D$184)/('statistics of data'!D$185-'statistics of data'!D$184)</f>
        <v>2.5006946373993108E-3</v>
      </c>
      <c r="E12" s="2">
        <f>('statistics of data'!E12-'statistics of data'!E$184)/('statistics of data'!E$185-'statistics of data'!E$184)</f>
        <v>6.1664619843141257E-3</v>
      </c>
      <c r="F12" s="2">
        <f>('statistics of data'!F12-'statistics of data'!F$184)/('statistics of data'!F$185-'statistics of data'!F$184)</f>
        <v>1.8165272337105444E-2</v>
      </c>
      <c r="G12" s="2">
        <f>('statistics of data'!G12-'statistics of data'!G$184)/('statistics of data'!G$185-'statistics of data'!G$184)</f>
        <v>0.2016320979258753</v>
      </c>
      <c r="H12" s="4">
        <f>('statistics of data'!J12-'statistics of data'!J$184)/('statistics of data'!J$185-'statistics of data'!J$184)</f>
        <v>7.3235750407096862E-3</v>
      </c>
      <c r="I12" s="2">
        <f>('statistics of data'!J12-'statistics of data'!J$184)/('statistics of data'!J$185-'statistics of data'!J$184)</f>
        <v>7.3235750407096862E-3</v>
      </c>
      <c r="J12" s="2">
        <f>('statistics of data'!K12-'statistics of data'!K$184)/('statistics of data'!K$185-'statistics of data'!K$184)</f>
        <v>2.7655024629631426E-3</v>
      </c>
      <c r="K12" s="1"/>
      <c r="L12" s="1"/>
      <c r="M12" s="1"/>
      <c r="N12" s="1"/>
    </row>
    <row r="13" spans="1:14">
      <c r="A13">
        <v>12</v>
      </c>
      <c r="B13" s="6">
        <v>36861</v>
      </c>
      <c r="C13" s="2">
        <f>('statistics of data'!C13-'statistics of data'!C$184)/('statistics of data'!C$185-'statistics of data'!C$184)</f>
        <v>8.4549501324167609E-2</v>
      </c>
      <c r="D13" s="2">
        <f>('statistics of data'!D13-'statistics of data'!D$184)/('statistics of data'!D$185-'statistics of data'!D$184)</f>
        <v>5.0291747707696594E-2</v>
      </c>
      <c r="E13" s="2">
        <f>('statistics of data'!E13-'statistics of data'!E$184)/('statistics of data'!E$185-'statistics of data'!E$184)</f>
        <v>0.10026836130658823</v>
      </c>
      <c r="F13" s="2">
        <f>('statistics of data'!F13-'statistics of data'!F$184)/('statistics of data'!F$185-'statistics of data'!F$184)</f>
        <v>0.12329641413683858</v>
      </c>
      <c r="G13" s="2">
        <f>('statistics of data'!G13-'statistics of data'!G$184)/('statistics of data'!G$185-'statistics of data'!G$184)</f>
        <v>0.21115266916014944</v>
      </c>
      <c r="H13" s="4">
        <f>('statistics of data'!J13-'statistics of data'!J$184)/('statistics of data'!J$185-'statistics of data'!J$184)</f>
        <v>1.8977978434172548E-2</v>
      </c>
      <c r="I13" s="2">
        <f>('statistics of data'!J13-'statistics of data'!J$184)/('statistics of data'!J$185-'statistics of data'!J$184)</f>
        <v>1.8977978434172548E-2</v>
      </c>
      <c r="J13" s="2">
        <f>('statistics of data'!K13-'statistics of data'!K$184)/('statistics of data'!K$185-'statistics of data'!K$184)</f>
        <v>3.3555641943325107E-3</v>
      </c>
      <c r="K13" s="1"/>
      <c r="L13" s="1"/>
      <c r="M13" s="1"/>
      <c r="N13" s="1"/>
    </row>
    <row r="14" spans="1:14">
      <c r="A14">
        <v>13</v>
      </c>
      <c r="B14" s="6">
        <v>36892</v>
      </c>
      <c r="C14" s="2">
        <f>('statistics of data'!C14-'statistics of data'!C$184)/('statistics of data'!C$185-'statistics of data'!C$184)</f>
        <v>0.12565504028849941</v>
      </c>
      <c r="D14" s="2">
        <f>('statistics of data'!D14-'statistics of data'!D$184)/('statistics of data'!D$185-'statistics of data'!D$184)</f>
        <v>7.474298416226724E-2</v>
      </c>
      <c r="E14" s="2">
        <f>('statistics of data'!E14-'statistics of data'!E$184)/('statistics of data'!E$185-'statistics of data'!E$184)</f>
        <v>0.17791282481139975</v>
      </c>
      <c r="F14" s="2">
        <f>('statistics of data'!F14-'statistics of data'!F$184)/('statistics of data'!F$185-'statistics of data'!F$184)</f>
        <v>0.19700409577265962</v>
      </c>
      <c r="G14" s="2">
        <f>('statistics of data'!G14-'statistics of data'!G$184)/('statistics of data'!G$185-'statistics of data'!G$184)</f>
        <v>0.1887113226793608</v>
      </c>
      <c r="H14" s="4">
        <f>('statistics of data'!J14-'statistics of data'!J$184)/('statistics of data'!J$185-'statistics of data'!J$184)</f>
        <v>2.039934745669085E-2</v>
      </c>
      <c r="I14" s="2">
        <f>('statistics of data'!J14-'statistics of data'!J$184)/('statistics of data'!J$185-'statistics of data'!J$184)</f>
        <v>2.039934745669085E-2</v>
      </c>
      <c r="J14" s="2">
        <f>('statistics of data'!K14-'statistics of data'!K$184)/('statistics of data'!K$185-'statistics of data'!K$184)</f>
        <v>4.4411430953760029E-3</v>
      </c>
      <c r="K14" s="1"/>
      <c r="L14" s="1"/>
      <c r="M14" s="1"/>
      <c r="N14" s="1"/>
    </row>
    <row r="15" spans="1:14">
      <c r="A15">
        <v>14</v>
      </c>
      <c r="B15" s="6">
        <v>36923</v>
      </c>
      <c r="C15" s="2">
        <f>('statistics of data'!C15-'statistics of data'!C$184)/('statistics of data'!C$185-'statistics of data'!C$184)</f>
        <v>9.2550853665408259E-2</v>
      </c>
      <c r="D15" s="2">
        <f>('statistics of data'!D15-'statistics of data'!D$184)/('statistics of data'!D$185-'statistics of data'!D$184)</f>
        <v>5.5015282022784065E-2</v>
      </c>
      <c r="E15" s="2">
        <f>('statistics of data'!E15-'statistics of data'!E$184)/('statistics of data'!E$185-'statistics of data'!E$184)</f>
        <v>0.1442149619550738</v>
      </c>
      <c r="F15" s="2">
        <f>('statistics of data'!F15-'statistics of data'!F$184)/('statistics of data'!F$185-'statistics of data'!F$184)</f>
        <v>0.15559879547233901</v>
      </c>
      <c r="G15" s="2">
        <f>('statistics of data'!G15-'statistics of data'!G$184)/('statistics of data'!G$185-'statistics of data'!G$184)</f>
        <v>0.17851071064263857</v>
      </c>
      <c r="H15" s="4">
        <f>('statistics of data'!J15-'statistics of data'!J$184)/('statistics of data'!J$185-'statistics of data'!J$184)</f>
        <v>1.5551733807054465E-2</v>
      </c>
      <c r="I15" s="2">
        <f>('statistics of data'!J15-'statistics of data'!J$184)/('statistics of data'!J$185-'statistics of data'!J$184)</f>
        <v>1.5551733807054465E-2</v>
      </c>
      <c r="J15" s="2">
        <f>('statistics of data'!K15-'statistics of data'!K$184)/('statistics of data'!K$185-'statistics of data'!K$184)</f>
        <v>6.6264839438112001E-3</v>
      </c>
      <c r="K15" s="1"/>
      <c r="L15" s="1"/>
      <c r="M15" s="1"/>
      <c r="N15" s="1"/>
    </row>
    <row r="16" spans="1:14">
      <c r="A16">
        <v>15</v>
      </c>
      <c r="B16" s="6">
        <v>36951</v>
      </c>
      <c r="C16" s="2">
        <f>('statistics of data'!C16-'statistics of data'!C$184)/('statistics of data'!C$185-'statistics of data'!C$184)</f>
        <v>7.3561728742886107E-2</v>
      </c>
      <c r="D16" s="2">
        <f>('statistics of data'!D16-'statistics of data'!D$184)/('statistics of data'!D$185-'statistics of data'!D$184)</f>
        <v>4.3762156154487322E-2</v>
      </c>
      <c r="E16" s="2">
        <f>('statistics of data'!E16-'statistics of data'!E$184)/('statistics of data'!E$185-'statistics of data'!E$184)</f>
        <v>0.17970785655340904</v>
      </c>
      <c r="F16" s="2">
        <f>('statistics of data'!F16-'statistics of data'!F$184)/('statistics of data'!F$185-'statistics of data'!F$184)</f>
        <v>0.17242675544221223</v>
      </c>
      <c r="G16" s="2">
        <f>('statistics of data'!G16-'statistics of data'!G$184)/('statistics of data'!G$185-'statistics of data'!G$184)</f>
        <v>0.17953077184631069</v>
      </c>
      <c r="H16" s="4">
        <f>('statistics of data'!J16-'statistics of data'!J$184)/('statistics of data'!J$185-'statistics of data'!J$184)</f>
        <v>1.5712900747099409E-2</v>
      </c>
      <c r="I16" s="2">
        <f>('statistics of data'!J16-'statistics of data'!J$184)/('statistics of data'!J$185-'statistics of data'!J$184)</f>
        <v>1.5712900747099409E-2</v>
      </c>
      <c r="J16" s="2">
        <f>('statistics of data'!K16-'statistics of data'!K$184)/('statistics of data'!K$185-'statistics of data'!K$184)</f>
        <v>7.0035942482141013E-3</v>
      </c>
      <c r="K16" s="1"/>
      <c r="L16" s="1"/>
      <c r="M16" s="1"/>
      <c r="N16" s="1"/>
    </row>
    <row r="17" spans="1:14">
      <c r="A17">
        <v>16</v>
      </c>
      <c r="B17" s="6">
        <v>36982</v>
      </c>
      <c r="C17" s="2">
        <f>('statistics of data'!C17-'statistics of data'!C$184)/('statistics of data'!C$185-'statistics of data'!C$184)</f>
        <v>5.55868597509439E-2</v>
      </c>
      <c r="D17" s="2">
        <f>('statistics of data'!D17-'statistics of data'!D$184)/('statistics of data'!D$185-'statistics of data'!D$184)</f>
        <v>3.306474020561273E-2</v>
      </c>
      <c r="E17" s="2">
        <f>('statistics of data'!E17-'statistics of data'!E$184)/('statistics of data'!E$185-'statistics of data'!E$184)</f>
        <v>0.18599940219757358</v>
      </c>
      <c r="F17" s="2">
        <f>('statistics of data'!F17-'statistics of data'!F$184)/('statistics of data'!F$185-'statistics of data'!F$184)</f>
        <v>0.18826085839498177</v>
      </c>
      <c r="G17" s="2">
        <f>('statistics of data'!G17-'statistics of data'!G$184)/('statistics of data'!G$185-'statistics of data'!G$184)</f>
        <v>0.18905134308058483</v>
      </c>
      <c r="H17" s="4">
        <f>('statistics of data'!J17-'statistics of data'!J$184)/('statistics of data'!J$185-'statistics of data'!J$184)</f>
        <v>1.2517667145102447E-2</v>
      </c>
      <c r="I17" s="2">
        <f>('statistics of data'!J17-'statistics of data'!J$184)/('statistics of data'!J$185-'statistics of data'!J$184)</f>
        <v>1.2517667145102447E-2</v>
      </c>
      <c r="J17" s="2">
        <f>('statistics of data'!K17-'statistics of data'!K$184)/('statistics of data'!K$185-'statistics of data'!K$184)</f>
        <v>7.4755757722734309E-3</v>
      </c>
      <c r="K17" s="1"/>
      <c r="L17" s="1"/>
      <c r="M17" s="1"/>
      <c r="N17" s="1"/>
    </row>
    <row r="18" spans="1:14">
      <c r="A18">
        <v>17</v>
      </c>
      <c r="B18" s="6">
        <v>37012</v>
      </c>
      <c r="C18" s="2">
        <f>('statistics of data'!C18-'statistics of data'!C$184)/('statistics of data'!C$185-'statistics of data'!C$184)</f>
        <v>2.4313968558066293E-2</v>
      </c>
      <c r="D18" s="2">
        <f>('statistics of data'!D18-'statistics of data'!D$184)/('statistics of data'!D$185-'statistics of data'!D$184)</f>
        <v>1.4448457904973556E-2</v>
      </c>
      <c r="E18" s="2">
        <f>('statistics of data'!E18-'statistics of data'!E$184)/('statistics of data'!E$185-'statistics of data'!E$184)</f>
        <v>0.14076297783582511</v>
      </c>
      <c r="F18" s="2">
        <f>('statistics of data'!F18-'statistics of data'!F$184)/('statistics of data'!F$185-'statistics of data'!F$184)</f>
        <v>0.14115474015709703</v>
      </c>
      <c r="G18" s="2">
        <f>('statistics of data'!G18-'statistics of data'!G$184)/('statistics of data'!G$185-'statistics of data'!G$184)</f>
        <v>0.18225093505610335</v>
      </c>
      <c r="H18" s="4">
        <f>('statistics of data'!J18-'statistics of data'!J$184)/('statistics of data'!J$185-'statistics of data'!J$184)</f>
        <v>1.3749611696972469E-2</v>
      </c>
      <c r="I18" s="2">
        <f>('statistics of data'!J18-'statistics of data'!J$184)/('statistics of data'!J$185-'statistics of data'!J$184)</f>
        <v>1.3749611696972469E-2</v>
      </c>
      <c r="J18" s="2">
        <f>('statistics of data'!K18-'statistics of data'!K$184)/('statistics of data'!K$185-'statistics of data'!K$184)</f>
        <v>8.1216750399457343E-3</v>
      </c>
      <c r="K18" s="1"/>
      <c r="L18" s="1"/>
      <c r="M18" s="1"/>
      <c r="N18" s="1"/>
    </row>
    <row r="19" spans="1:14">
      <c r="A19">
        <v>18</v>
      </c>
      <c r="B19" s="6">
        <v>37043</v>
      </c>
      <c r="C19" s="2">
        <f>('statistics of data'!C19-'statistics of data'!C$184)/('statistics of data'!C$185-'statistics of data'!C$184)</f>
        <v>0</v>
      </c>
      <c r="D19" s="2">
        <f>('statistics of data'!D19-'statistics of data'!D$184)/('statistics of data'!D$185-'statistics of data'!D$184)</f>
        <v>0</v>
      </c>
      <c r="E19" s="2">
        <f>('statistics of data'!E19-'statistics of data'!E$184)/('statistics of data'!E$185-'statistics of data'!E$184)</f>
        <v>0.12528834220290197</v>
      </c>
      <c r="F19" s="2">
        <f>('statistics of data'!F19-'statistics of data'!F$184)/('statistics of data'!F$185-'statistics of data'!F$184)</f>
        <v>0.12021207691777211</v>
      </c>
      <c r="G19" s="2">
        <f>('statistics of data'!G19-'statistics of data'!G$184)/('statistics of data'!G$185-'statistics of data'!G$184)</f>
        <v>0.19721183270996245</v>
      </c>
      <c r="H19" s="4">
        <f>('statistics of data'!J19-'statistics of data'!J$184)/('statistics of data'!J$185-'statistics of data'!J$184)</f>
        <v>1.557077526972518E-2</v>
      </c>
      <c r="I19" s="2">
        <f>('statistics of data'!J19-'statistics of data'!J$184)/('statistics of data'!J$185-'statistics of data'!J$184)</f>
        <v>1.557077526972518E-2</v>
      </c>
      <c r="J19" s="2">
        <f>('statistics of data'!K19-'statistics of data'!K$184)/('statistics of data'!K$185-'statistics of data'!K$184)</f>
        <v>8.7715600649592631E-3</v>
      </c>
      <c r="K19" s="1"/>
      <c r="L19" s="1"/>
      <c r="M19" s="1"/>
      <c r="N19" s="1"/>
    </row>
    <row r="20" spans="1:14">
      <c r="A20">
        <v>19</v>
      </c>
      <c r="B20" s="6">
        <v>37073</v>
      </c>
      <c r="C20" s="2">
        <f>('statistics of data'!C20-'statistics of data'!C$184)/('statistics of data'!C$185-'statistics of data'!C$184)</f>
        <v>2.0679551473488579E-2</v>
      </c>
      <c r="D20" s="2">
        <f>('statistics of data'!D20-'statistics of data'!D$184)/('statistics of data'!D$185-'statistics of data'!D$184)</f>
        <v>1.2225618227285399E-2</v>
      </c>
      <c r="E20" s="2">
        <f>('statistics of data'!E20-'statistics of data'!E$184)/('statistics of data'!E$185-'statistics of data'!E$184)</f>
        <v>0.16219776863746527</v>
      </c>
      <c r="F20" s="2">
        <f>('statistics of data'!F20-'statistics of data'!F$184)/('statistics of data'!F$185-'statistics of data'!F$184)</f>
        <v>0.14063279619981534</v>
      </c>
      <c r="G20" s="2">
        <f>('statistics of data'!G20-'statistics of data'!G$184)/('statistics of data'!G$185-'statistics of data'!G$184)</f>
        <v>0.21217273036382192</v>
      </c>
      <c r="H20" s="4">
        <f>('statistics of data'!J20-'statistics of data'!J$184)/('statistics of data'!J$185-'statistics of data'!J$184)</f>
        <v>1.5196991357499006E-2</v>
      </c>
      <c r="I20" s="2">
        <f>('statistics of data'!J20-'statistics of data'!J$184)/('statistics of data'!J$185-'statistics of data'!J$184)</f>
        <v>1.5196991357499006E-2</v>
      </c>
      <c r="J20" s="2">
        <f>('statistics of data'!K20-'statistics of data'!K$184)/('statistics of data'!K$185-'statistics of data'!K$184)</f>
        <v>1.0077260336566874E-2</v>
      </c>
      <c r="K20" s="1"/>
      <c r="L20" s="1"/>
      <c r="M20" s="1"/>
      <c r="N20" s="1"/>
    </row>
    <row r="21" spans="1:14">
      <c r="A21">
        <v>20</v>
      </c>
      <c r="B21" s="6">
        <v>37104</v>
      </c>
      <c r="C21" s="2">
        <f>('statistics of data'!C21-'statistics of data'!C$184)/('statistics of data'!C$185-'statistics of data'!C$184)</f>
        <v>8.1788471290922482E-2</v>
      </c>
      <c r="D21" s="2">
        <f>('statistics of data'!D21-'statistics of data'!D$184)/('statistics of data'!D$185-'statistics of data'!D$184)</f>
        <v>4.8624617949430439E-2</v>
      </c>
      <c r="E21" s="2">
        <f>('statistics of data'!E21-'statistics of data'!E$184)/('statistics of data'!E$185-'statistics of data'!E$184)</f>
        <v>0.1851611792302644</v>
      </c>
      <c r="F21" s="2">
        <f>('statistics of data'!F21-'statistics of data'!F$184)/('statistics of data'!F$185-'statistics of data'!F$184)</f>
        <v>0.17040929330681245</v>
      </c>
      <c r="G21" s="2">
        <f>('statistics of data'!G21-'statistics of data'!G$184)/('statistics of data'!G$185-'statistics of data'!G$184)</f>
        <v>0.20945256715402927</v>
      </c>
      <c r="H21" s="4">
        <f>('statistics of data'!J21-'statistics of data'!J$184)/('statistics of data'!J$185-'statistics of data'!J$184)</f>
        <v>1.7218471117547623E-2</v>
      </c>
      <c r="I21" s="2">
        <f>('statistics of data'!J21-'statistics of data'!J$184)/('statistics of data'!J$185-'statistics of data'!J$184)</f>
        <v>1.7218471117547623E-2</v>
      </c>
      <c r="J21" s="2">
        <f>('statistics of data'!K21-'statistics of data'!K$184)/('statistics of data'!K$185-'statistics of data'!K$184)</f>
        <v>1.2052966455317294E-2</v>
      </c>
      <c r="K21" s="1"/>
      <c r="L21" s="1"/>
      <c r="M21" s="1"/>
      <c r="N21" s="1"/>
    </row>
    <row r="22" spans="1:14">
      <c r="A22">
        <v>21</v>
      </c>
      <c r="B22" s="6">
        <v>37135</v>
      </c>
      <c r="C22" s="2">
        <f>('statistics of data'!C22-'statistics of data'!C$184)/('statistics of data'!C$185-'statistics of data'!C$184)</f>
        <v>0.12182340677297583</v>
      </c>
      <c r="D22" s="2">
        <f>('statistics of data'!D22-'statistics of data'!D$184)/('statistics of data'!D$185-'statistics of data'!D$184)</f>
        <v>7.252014448457908E-2</v>
      </c>
      <c r="E22" s="2">
        <f>('statistics of data'!E22-'statistics of data'!E$184)/('statistics of data'!E$185-'statistics of data'!E$184)</f>
        <v>0.19179548659168144</v>
      </c>
      <c r="F22" s="2">
        <f>('statistics of data'!F22-'statistics of data'!F$184)/('statistics of data'!F$185-'statistics of data'!F$184)</f>
        <v>0.21139000707193498</v>
      </c>
      <c r="G22" s="2">
        <f>('statistics of data'!G22-'statistics of data'!G$184)/('statistics of data'!G$185-'statistics of data'!G$184)</f>
        <v>0.24719483168990142</v>
      </c>
      <c r="H22" s="4">
        <f>('statistics of data'!J22-'statistics of data'!J$184)/('statistics of data'!J$185-'statistics of data'!J$184)</f>
        <v>1.6068366772236334E-2</v>
      </c>
      <c r="I22" s="2">
        <f>('statistics of data'!J22-'statistics of data'!J$184)/('statistics of data'!J$185-'statistics of data'!J$184)</f>
        <v>1.6068366772236334E-2</v>
      </c>
      <c r="J22" s="2">
        <f>('statistics of data'!K22-'statistics of data'!K$184)/('statistics of data'!K$185-'statistics of data'!K$184)</f>
        <v>1.4077863494980029E-2</v>
      </c>
      <c r="K22" s="1"/>
      <c r="L22" s="1"/>
      <c r="M22" s="1"/>
      <c r="N22" s="1"/>
    </row>
    <row r="23" spans="1:14">
      <c r="A23">
        <v>22</v>
      </c>
      <c r="B23" s="6">
        <v>37165</v>
      </c>
      <c r="C23" s="2">
        <f>('statistics of data'!C23-'statistics of data'!C$184)/('statistics of data'!C$185-'statistics of data'!C$184)</f>
        <v>0.12052741308390164</v>
      </c>
      <c r="D23" s="2">
        <f>('statistics of data'!D23-'statistics of data'!D$184)/('statistics of data'!D$185-'statistics of data'!D$184)</f>
        <v>7.1825507085301429E-2</v>
      </c>
      <c r="E23" s="2">
        <f>('statistics of data'!E23-'statistics of data'!E$184)/('statistics of data'!E$185-'statistics of data'!E$184)</f>
        <v>0.21841393919309662</v>
      </c>
      <c r="F23" s="2">
        <f>('statistics of data'!F23-'statistics of data'!F$184)/('statistics of data'!F$185-'statistics of data'!F$184)</f>
        <v>0.21735179698813997</v>
      </c>
      <c r="G23" s="2">
        <f>('statistics of data'!G23-'statistics of data'!G$184)/('statistics of data'!G$185-'statistics of data'!G$184)</f>
        <v>0.26317579054743262</v>
      </c>
      <c r="H23" s="4">
        <f>('statistics of data'!J23-'statistics of data'!J$184)/('statistics of data'!J$185-'statistics of data'!J$184)</f>
        <v>1.758764699580749E-2</v>
      </c>
      <c r="I23" s="2">
        <f>('statistics of data'!J23-'statistics of data'!J$184)/('statistics of data'!J$185-'statistics of data'!J$184)</f>
        <v>1.758764699580749E-2</v>
      </c>
      <c r="J23" s="2">
        <f>('statistics of data'!K23-'statistics of data'!K$184)/('statistics of data'!K$185-'statistics of data'!K$184)</f>
        <v>1.6651941527019119E-2</v>
      </c>
      <c r="K23" s="1"/>
      <c r="L23" s="1"/>
      <c r="M23" s="1"/>
      <c r="N23" s="1"/>
    </row>
    <row r="24" spans="1:14">
      <c r="A24">
        <v>23</v>
      </c>
      <c r="B24" s="6">
        <v>37196</v>
      </c>
      <c r="C24" s="2">
        <f>('statistics of data'!C24-'statistics of data'!C$184)/('statistics of data'!C$185-'statistics of data'!C$184)</f>
        <v>0.10689130557277299</v>
      </c>
      <c r="D24" s="2">
        <f>('statistics of data'!D24-'statistics of data'!D$184)/('statistics of data'!D$185-'statistics of data'!D$184)</f>
        <v>6.3628785773825997E-2</v>
      </c>
      <c r="E24" s="2">
        <f>('statistics of data'!E24-'statistics of data'!E$184)/('statistics of data'!E$185-'statistics of data'!E$184)</f>
        <v>0.21641260063548995</v>
      </c>
      <c r="F24" s="2">
        <f>('statistics of data'!F24-'statistics of data'!F$184)/('statistics of data'!F$185-'statistics of data'!F$184)</f>
        <v>0.18976719406444253</v>
      </c>
      <c r="G24" s="2">
        <f>('statistics of data'!G24-'statistics of data'!G$184)/('statistics of data'!G$185-'statistics of data'!G$184)</f>
        <v>0.28493709622577357</v>
      </c>
      <c r="H24" s="4">
        <f>('statistics of data'!J24-'statistics of data'!J$184)/('statistics of data'!J$185-'statistics of data'!J$184)</f>
        <v>2.3071283581571164E-2</v>
      </c>
      <c r="I24" s="2">
        <f>('statistics of data'!J24-'statistics of data'!J$184)/('statistics of data'!J$185-'statistics of data'!J$184)</f>
        <v>2.3071283581571164E-2</v>
      </c>
      <c r="J24" s="2">
        <f>('statistics of data'!K24-'statistics of data'!K$184)/('statistics of data'!K$185-'statistics of data'!K$184)</f>
        <v>1.8535824759914676E-2</v>
      </c>
      <c r="K24" s="1"/>
      <c r="L24" s="1"/>
      <c r="M24" s="1"/>
      <c r="N24" s="1"/>
    </row>
    <row r="25" spans="1:14">
      <c r="A25">
        <v>24</v>
      </c>
      <c r="B25" s="6">
        <v>37226</v>
      </c>
      <c r="C25" s="2">
        <f>('statistics of data'!C25-'statistics of data'!C$184)/('statistics of data'!C$185-'statistics of data'!C$184)</f>
        <v>0.10246802276441107</v>
      </c>
      <c r="D25" s="2">
        <f>('statistics of data'!D25-'statistics of data'!D$184)/('statistics of data'!D$185-'statistics of data'!D$184)</f>
        <v>6.0989163656571185E-2</v>
      </c>
      <c r="E25" s="2">
        <f>('statistics of data'!E25-'statistics of data'!E$184)/('statistics of data'!E$185-'statistics of data'!E$184)</f>
        <v>0.26420430547703971</v>
      </c>
      <c r="F25" s="2">
        <f>('statistics of data'!F25-'statistics of data'!F$184)/('statistics of data'!F$185-'statistics of data'!F$184)</f>
        <v>0.1895995229486318</v>
      </c>
      <c r="G25" s="2">
        <f>('statistics of data'!G25-'statistics of data'!G$184)/('statistics of data'!G$185-'statistics of data'!G$184)</f>
        <v>0.26929615776946603</v>
      </c>
      <c r="H25" s="4">
        <f>('statistics of data'!J25-'statistics of data'!J$184)/('statistics of data'!J$185-'statistics of data'!J$184)</f>
        <v>3.1774793422027714E-2</v>
      </c>
      <c r="I25" s="2">
        <f>('statistics of data'!J25-'statistics of data'!J$184)/('statistics of data'!J$185-'statistics of data'!J$184)</f>
        <v>3.1774793422027714E-2</v>
      </c>
      <c r="J25" s="2">
        <f>('statistics of data'!K25-'statistics of data'!K$184)/('statistics of data'!K$185-'statistics of data'!K$184)</f>
        <v>1.9903809005020524E-2</v>
      </c>
      <c r="K25" s="1"/>
      <c r="L25" s="1"/>
      <c r="M25" s="1"/>
      <c r="N25" s="1"/>
    </row>
    <row r="26" spans="1:14">
      <c r="A26">
        <v>25</v>
      </c>
      <c r="B26" s="6">
        <v>37257</v>
      </c>
      <c r="C26" s="2">
        <f>('statistics of data'!C26-'statistics of data'!C$184)/('statistics of data'!C$185-'statistics of data'!C$184)</f>
        <v>8.9987040063109244E-2</v>
      </c>
      <c r="D26" s="2">
        <f>('statistics of data'!D26-'statistics of data'!D$184)/('statistics of data'!D$185-'statistics of data'!D$184)</f>
        <v>5.362600722422891E-2</v>
      </c>
      <c r="E26" s="2">
        <f>('statistics of data'!E26-'statistics of data'!E$184)/('statistics of data'!E$185-'statistics of data'!E$184)</f>
        <v>0.30238893545683138</v>
      </c>
      <c r="F26" s="2">
        <f>('statistics of data'!F26-'statistics of data'!F$184)/('statistics of data'!F$185-'statistics of data'!F$184)</f>
        <v>0.20274277492992299</v>
      </c>
      <c r="G26" s="2">
        <f>('statistics of data'!G26-'statistics of data'!G$184)/('statistics of data'!G$185-'statistics of data'!G$184)</f>
        <v>0.27099625977558661</v>
      </c>
      <c r="H26" s="4">
        <f>('statistics of data'!J26-'statistics of data'!J$184)/('statistics of data'!J$185-'statistics of data'!J$184)</f>
        <v>3.2545896494341038E-2</v>
      </c>
      <c r="I26" s="2">
        <f>('statistics of data'!J26-'statistics of data'!J$184)/('statistics of data'!J$185-'statistics of data'!J$184)</f>
        <v>3.2545896494341038E-2</v>
      </c>
      <c r="J26" s="2">
        <f>('statistics of data'!K26-'statistics of data'!K$184)/('statistics of data'!K$185-'statistics of data'!K$184)</f>
        <v>2.1756680811418544E-2</v>
      </c>
    </row>
    <row r="27" spans="1:14">
      <c r="A27">
        <v>26</v>
      </c>
      <c r="B27" s="6">
        <v>37288</v>
      </c>
      <c r="C27" s="2">
        <f>('statistics of data'!C27-'statistics of data'!C$184)/('statistics of data'!C$185-'statistics of data'!C$184)</f>
        <v>6.7053586521665764E-2</v>
      </c>
      <c r="D27" s="2">
        <f>('statistics of data'!D27-'statistics of data'!D$184)/('statistics of data'!D$185-'statistics of data'!D$184)</f>
        <v>4.0011114198388355E-2</v>
      </c>
      <c r="E27" s="2">
        <f>('statistics of data'!E27-'statistics of data'!E$184)/('statistics of data'!E$185-'statistics of data'!E$184)</f>
        <v>0.28968076050865188</v>
      </c>
      <c r="F27" s="2">
        <f>('statistics of data'!F27-'statistics of data'!F$184)/('statistics of data'!F$185-'statistics of data'!F$184)</f>
        <v>0.18728728417414534</v>
      </c>
      <c r="G27" s="2">
        <f>('statistics of data'!G27-'statistics of data'!G$184)/('statistics of data'!G$185-'statistics of data'!G$184)</f>
        <v>0.26623597415844935</v>
      </c>
      <c r="H27" s="4">
        <f>('statistics of data'!J27-'statistics of data'!J$184)/('statistics of data'!J$185-'statistics of data'!J$184)</f>
        <v>3.5731228535749206E-2</v>
      </c>
      <c r="I27" s="2">
        <f>('statistics of data'!J27-'statistics of data'!J$184)/('statistics of data'!J$185-'statistics of data'!J$184)</f>
        <v>3.5731228535749206E-2</v>
      </c>
      <c r="J27" s="2">
        <f>('statistics of data'!K27-'statistics of data'!K$184)/('statistics of data'!K$185-'statistics of data'!K$184)</f>
        <v>2.3929643140544493E-2</v>
      </c>
    </row>
    <row r="28" spans="1:14">
      <c r="A28">
        <v>27</v>
      </c>
      <c r="B28" s="6">
        <v>37316</v>
      </c>
      <c r="C28" s="2">
        <f>('statistics of data'!C28-'statistics of data'!C$184)/('statistics of data'!C$185-'statistics of data'!C$184)</f>
        <v>8.4549501324167609E-2</v>
      </c>
      <c r="D28" s="2">
        <f>('statistics of data'!D28-'statistics of data'!D$184)/('statistics of data'!D$185-'statistics of data'!D$184)</f>
        <v>5.0291747707696594E-2</v>
      </c>
      <c r="E28" s="2">
        <f>('statistics of data'!E28-'statistics of data'!E$184)/('statistics of data'!E$185-'statistics of data'!E$184)</f>
        <v>0.28292786733984415</v>
      </c>
      <c r="F28" s="2">
        <f>('statistics of data'!F28-'statistics of data'!F$184)/('statistics of data'!F$185-'statistics of data'!F$184)</f>
        <v>0.20327283200571161</v>
      </c>
      <c r="G28" s="2">
        <f>('statistics of data'!G28-'statistics of data'!G$184)/('statistics of data'!G$185-'statistics of data'!G$184)</f>
        <v>0.28221693301598089</v>
      </c>
      <c r="H28" s="4">
        <f>('statistics of data'!J28-'statistics of data'!J$184)/('statistics of data'!J$185-'statistics of data'!J$184)</f>
        <v>3.6989678803656889E-2</v>
      </c>
      <c r="I28" s="2">
        <f>('statistics of data'!J28-'statistics of data'!J$184)/('statistics of data'!J$185-'statistics of data'!J$184)</f>
        <v>3.6989678803656889E-2</v>
      </c>
      <c r="J28" s="2">
        <f>('statistics of data'!K28-'statistics of data'!K$184)/('statistics of data'!K$185-'statistics of data'!K$184)</f>
        <v>2.5390586204473875E-2</v>
      </c>
    </row>
    <row r="29" spans="1:14">
      <c r="A29">
        <v>28</v>
      </c>
      <c r="B29" s="6">
        <v>37347</v>
      </c>
      <c r="C29" s="2">
        <f>('statistics of data'!C29-'statistics of data'!C$184)/('statistics of data'!C$185-'statistics of data'!C$184)</f>
        <v>0.10491914126331209</v>
      </c>
      <c r="D29" s="2">
        <f>('statistics of data'!D29-'statistics of data'!D$184)/('statistics of data'!D$185-'statistics of data'!D$184)</f>
        <v>6.2517365934982E-2</v>
      </c>
      <c r="E29" s="2">
        <f>('statistics of data'!E29-'statistics of data'!E$184)/('statistics of data'!E$185-'statistics of data'!E$184)</f>
        <v>0.29674230166929816</v>
      </c>
      <c r="F29" s="2">
        <f>('statistics of data'!F29-'statistics of data'!F$184)/('statistics of data'!F$185-'statistics of data'!F$184)</f>
        <v>0.21562640711899098</v>
      </c>
      <c r="G29" s="2">
        <f>('statistics of data'!G29-'statistics of data'!G$184)/('statistics of data'!G$185-'statistics of data'!G$184)</f>
        <v>0.28595715742944566</v>
      </c>
      <c r="H29" s="4">
        <f>('statistics of data'!J29-'statistics of data'!J$184)/('statistics of data'!J$185-'statistics of data'!J$184)</f>
        <v>3.4317399932448492E-2</v>
      </c>
      <c r="I29" s="2">
        <f>('statistics of data'!J29-'statistics of data'!J$184)/('statistics of data'!J$185-'statistics of data'!J$184)</f>
        <v>3.4317399932448492E-2</v>
      </c>
      <c r="J29" s="2">
        <f>('statistics of data'!K29-'statistics of data'!K$184)/('statistics of data'!K$185-'statistics of data'!K$184)</f>
        <v>2.7590718054840306E-2</v>
      </c>
    </row>
    <row r="30" spans="1:14">
      <c r="A30">
        <v>29</v>
      </c>
      <c r="B30" s="6">
        <v>37377</v>
      </c>
      <c r="C30" s="2">
        <f>('statistics of data'!C30-'statistics of data'!C$184)/('statistics of data'!C$185-'statistics of data'!C$184)</f>
        <v>0.16329520482335047</v>
      </c>
      <c r="D30" s="2">
        <f>('statistics of data'!D30-'statistics of data'!D$184)/('statistics of data'!D$185-'statistics of data'!D$184)</f>
        <v>9.7249235898860725E-2</v>
      </c>
      <c r="E30" s="2">
        <f>('statistics of data'!E30-'statistics of data'!E$184)/('statistics of data'!E$185-'statistics of data'!E$184)</f>
        <v>0.3050319369448396</v>
      </c>
      <c r="F30" s="2">
        <f>('statistics of data'!F30-'statistics of data'!F$184)/('statistics of data'!F$185-'statistics of data'!F$184)</f>
        <v>0.21382529481044368</v>
      </c>
      <c r="G30" s="2">
        <f>('statistics of data'!G30-'statistics of data'!G$184)/('statistics of data'!G$185-'statistics of data'!G$184)</f>
        <v>0.30057803468208077</v>
      </c>
      <c r="H30" s="4">
        <f>('statistics of data'!J30-'statistics of data'!J$184)/('statistics of data'!J$185-'statistics of data'!J$184)</f>
        <v>3.3557645571886896E-2</v>
      </c>
      <c r="I30" s="2">
        <f>('statistics of data'!J30-'statistics of data'!J$184)/('statistics of data'!J$185-'statistics of data'!J$184)</f>
        <v>3.3557645571886896E-2</v>
      </c>
      <c r="J30" s="2">
        <f>('statistics of data'!K30-'statistics of data'!K$184)/('statistics of data'!K$185-'statistics of data'!K$184)</f>
        <v>2.9246512742530716E-2</v>
      </c>
    </row>
    <row r="31" spans="1:14">
      <c r="A31">
        <v>30</v>
      </c>
      <c r="B31" s="6">
        <v>37408</v>
      </c>
      <c r="C31" s="2">
        <f>('statistics of data'!C31-'statistics of data'!C$184)/('statistics of data'!C$185-'statistics of data'!C$184)</f>
        <v>0.2102890629402154</v>
      </c>
      <c r="D31" s="2">
        <f>('statistics of data'!D31-'statistics of data'!D$184)/('statistics of data'!D$185-'statistics of data'!D$184)</f>
        <v>0.12531258682967483</v>
      </c>
      <c r="E31" s="2">
        <f>('statistics of data'!E31-'statistics of data'!E$184)/('statistics of data'!E$185-'statistics of data'!E$184)</f>
        <v>0.31209347810548616</v>
      </c>
      <c r="F31" s="2">
        <f>('statistics of data'!F31-'statistics of data'!F$184)/('statistics of data'!F$185-'statistics of data'!F$184)</f>
        <v>0.2077391037437985</v>
      </c>
      <c r="G31" s="2">
        <f>('statistics of data'!G31-'statistics of data'!G$184)/('statistics of data'!G$185-'statistics of data'!G$184)</f>
        <v>0.27711662699761963</v>
      </c>
      <c r="H31" s="4">
        <f>('statistics of data'!J31-'statistics of data'!J$184)/('statistics of data'!J$185-'statistics of data'!J$184)</f>
        <v>3.4450956751620895E-2</v>
      </c>
      <c r="I31" s="2">
        <f>('statistics of data'!J31-'statistics of data'!J$184)/('statistics of data'!J$185-'statistics of data'!J$184)</f>
        <v>3.4450956751620895E-2</v>
      </c>
      <c r="J31" s="2">
        <f>('statistics of data'!K31-'statistics of data'!K$184)/('statistics of data'!K$185-'statistics of data'!K$184)</f>
        <v>3.0763924825882479E-2</v>
      </c>
    </row>
    <row r="32" spans="1:14">
      <c r="A32">
        <v>31</v>
      </c>
      <c r="B32" s="6">
        <v>37438</v>
      </c>
      <c r="C32" s="2">
        <f>('statistics of data'!C32-'statistics of data'!C$184)/('statistics of data'!C$185-'statistics of data'!C$184)</f>
        <v>0.27661013128979545</v>
      </c>
      <c r="D32" s="2">
        <f>('statistics of data'!D32-'statistics of data'!D$184)/('statistics of data'!D$185-'statistics of data'!D$184)</f>
        <v>0.16476799110864135</v>
      </c>
      <c r="E32" s="2">
        <f>('statistics of data'!E32-'statistics of data'!E$184)/('statistics of data'!E$185-'statistics of data'!E$184)</f>
        <v>0.3128358577490139</v>
      </c>
      <c r="F32" s="2">
        <f>('statistics of data'!F32-'statistics of data'!F$184)/('statistics of data'!F$185-'statistics of data'!F$184)</f>
        <v>0.22267535491513005</v>
      </c>
      <c r="G32" s="2">
        <f>('statistics of data'!G32-'statistics of data'!G$184)/('statistics of data'!G$185-'statistics of data'!G$184)</f>
        <v>0.29207752465147907</v>
      </c>
      <c r="H32" s="4">
        <f>('statistics of data'!J32-'statistics of data'!J$184)/('statistics of data'!J$185-'statistics of data'!J$184)</f>
        <v>3.6860615769674775E-2</v>
      </c>
      <c r="I32" s="2">
        <f>('statistics of data'!J32-'statistics of data'!J$184)/('statistics of data'!J$185-'statistics of data'!J$184)</f>
        <v>3.6860615769674775E-2</v>
      </c>
      <c r="J32" s="2">
        <f>('statistics of data'!K32-'statistics of data'!K$184)/('statistics of data'!K$185-'statistics of data'!K$184)</f>
        <v>3.2108647029632363E-2</v>
      </c>
    </row>
    <row r="33" spans="1:10">
      <c r="A33">
        <v>32</v>
      </c>
      <c r="B33" s="6">
        <v>37469</v>
      </c>
      <c r="C33" s="2">
        <f>('statistics of data'!C33-'statistics of data'!C$184)/('statistics of data'!C$185-'statistics of data'!C$184)</f>
        <v>0.25187355609398782</v>
      </c>
      <c r="D33" s="2">
        <f>('statistics of data'!D33-'statistics of data'!D$184)/('statistics of data'!D$185-'statistics of data'!D$184)</f>
        <v>0.15004167824395664</v>
      </c>
      <c r="E33" s="2">
        <f>('statistics of data'!E33-'statistics of data'!E$184)/('statistics of data'!E$185-'statistics of data'!E$184)</f>
        <v>0.30402476981357657</v>
      </c>
      <c r="F33" s="2">
        <f>('statistics of data'!F33-'statistics of data'!F$184)/('statistics of data'!F$185-'statistics of data'!F$184)</f>
        <v>0.21788320625034654</v>
      </c>
      <c r="G33" s="2">
        <f>('statistics of data'!G33-'statistics of data'!G$184)/('statistics of data'!G$185-'statistics of data'!G$184)</f>
        <v>0.28935736144168644</v>
      </c>
      <c r="H33" s="4">
        <f>('statistics of data'!J33-'statistics of data'!J$184)/('statistics of data'!J$185-'statistics of data'!J$184)</f>
        <v>3.793687732274903E-2</v>
      </c>
      <c r="I33" s="2">
        <f>('statistics of data'!J33-'statistics of data'!J$184)/('statistics of data'!J$185-'statistics of data'!J$184)</f>
        <v>3.793687732274903E-2</v>
      </c>
      <c r="J33" s="2">
        <f>('statistics of data'!K33-'statistics of data'!K$184)/('statistics of data'!K$185-'statistics of data'!K$184)</f>
        <v>3.4436341593881169E-2</v>
      </c>
    </row>
    <row r="34" spans="1:10">
      <c r="A34">
        <v>33</v>
      </c>
      <c r="B34" s="6">
        <v>37500</v>
      </c>
      <c r="C34" s="2">
        <f>('statistics of data'!C34-'statistics of data'!C$184)/('statistics of data'!C$185-'statistics of data'!C$184)</f>
        <v>0.25440919592043743</v>
      </c>
      <c r="D34" s="2">
        <f>('statistics of data'!D34-'statistics of data'!D$184)/('statistics of data'!D$185-'statistics of data'!D$184)</f>
        <v>0.15156988052236728</v>
      </c>
      <c r="E34" s="2">
        <f>('statistics of data'!E34-'statistics of data'!E$184)/('statistics of data'!E$185-'statistics of data'!E$184)</f>
        <v>0.32726758806214545</v>
      </c>
      <c r="F34" s="2">
        <f>('statistics of data'!F34-'statistics of data'!F$184)/('statistics of data'!F$185-'statistics of data'!F$184)</f>
        <v>0.2313685613953482</v>
      </c>
      <c r="G34" s="2">
        <f>('statistics of data'!G34-'statistics of data'!G$184)/('statistics of data'!G$185-'statistics of data'!G$184)</f>
        <v>0.28833730023801429</v>
      </c>
      <c r="H34" s="4">
        <f>('statistics of data'!J34-'statistics of data'!J$184)/('statistics of data'!J$185-'statistics of data'!J$184)</f>
        <v>3.1821406922645616E-2</v>
      </c>
      <c r="I34" s="2">
        <f>('statistics of data'!J34-'statistics of data'!J$184)/('statistics of data'!J$185-'statistics of data'!J$184)</f>
        <v>3.1821406922645616E-2</v>
      </c>
      <c r="J34" s="2">
        <f>('statistics of data'!K34-'statistics of data'!K$184)/('statistics of data'!K$185-'statistics of data'!K$184)</f>
        <v>3.6402399200050076E-2</v>
      </c>
    </row>
    <row r="35" spans="1:10">
      <c r="A35">
        <v>34</v>
      </c>
      <c r="B35" s="6">
        <v>37530</v>
      </c>
      <c r="C35" s="2">
        <f>('statistics of data'!C35-'statistics of data'!C$184)/('statistics of data'!C$185-'statistics of data'!C$184)</f>
        <v>0.2543810221445878</v>
      </c>
      <c r="D35" s="2">
        <f>('statistics of data'!D35-'statistics of data'!D$184)/('statistics of data'!D$185-'statistics of data'!D$184)</f>
        <v>0.15156988052236728</v>
      </c>
      <c r="E35" s="2">
        <f>('statistics of data'!E35-'statistics of data'!E$184)/('statistics of data'!E$185-'statistics of data'!E$184)</f>
        <v>0.36015159489788623</v>
      </c>
      <c r="F35" s="2">
        <f>('statistics of data'!F35-'statistics of data'!F$184)/('statistics of data'!F$185-'statistics of data'!F$184)</f>
        <v>0.25939397709125772</v>
      </c>
      <c r="G35" s="2">
        <f>('statistics of data'!G35-'statistics of data'!G$184)/('statistics of data'!G$185-'statistics of data'!G$184)</f>
        <v>0.28595715742944566</v>
      </c>
      <c r="H35" s="4">
        <f>('statistics of data'!J35-'statistics of data'!J$184)/('statistics of data'!J$185-'statistics of data'!J$184)</f>
        <v>3.2744041954892514E-2</v>
      </c>
      <c r="I35" s="2">
        <f>('statistics of data'!J35-'statistics of data'!J$184)/('statistics of data'!J$185-'statistics of data'!J$184)</f>
        <v>3.2744041954892514E-2</v>
      </c>
      <c r="J35" s="2">
        <f>('statistics of data'!K35-'statistics of data'!K$184)/('statistics of data'!K$185-'statistics of data'!K$184)</f>
        <v>3.8854711002876255E-2</v>
      </c>
    </row>
    <row r="36" spans="1:10">
      <c r="A36">
        <v>35</v>
      </c>
      <c r="B36" s="6">
        <v>37561</v>
      </c>
      <c r="C36" s="2">
        <f>('statistics of data'!C36-'statistics of data'!C$184)/('statistics of data'!C$185-'statistics of data'!C$184)</f>
        <v>0.28593565109595992</v>
      </c>
      <c r="D36" s="2">
        <f>('statistics of data'!D36-'statistics of data'!D$184)/('statistics of data'!D$185-'statistics of data'!D$184)</f>
        <v>0.17032509030286197</v>
      </c>
      <c r="E36" s="2">
        <f>('statistics of data'!E36-'statistics of data'!E$184)/('statistics of data'!E$185-'statistics of data'!E$184)</f>
        <v>0.35944495344288718</v>
      </c>
      <c r="F36" s="2">
        <f>('statistics of data'!F36-'statistics of data'!F$184)/('statistics of data'!F$185-'statistics of data'!F$184)</f>
        <v>0.25458019344378902</v>
      </c>
      <c r="G36" s="2">
        <f>('statistics of data'!G36-'statistics of data'!G$184)/('statistics of data'!G$185-'statistics of data'!G$184)</f>
        <v>0.28255695341720494</v>
      </c>
      <c r="H36" s="4">
        <f>('statistics of data'!J36-'statistics of data'!J$184)/('statistics of data'!J$185-'statistics of data'!J$184)</f>
        <v>3.5773729080430264E-2</v>
      </c>
      <c r="I36" s="2">
        <f>('statistics of data'!J36-'statistics of data'!J$184)/('statistics of data'!J$185-'statistics of data'!J$184)</f>
        <v>3.5773729080430264E-2</v>
      </c>
      <c r="J36" s="2">
        <f>('statistics of data'!K36-'statistics of data'!K$184)/('statistics of data'!K$185-'statistics of data'!K$184)</f>
        <v>4.2086464784839302E-2</v>
      </c>
    </row>
    <row r="37" spans="1:10">
      <c r="A37">
        <v>36</v>
      </c>
      <c r="B37" s="6">
        <v>37591</v>
      </c>
      <c r="C37" s="2">
        <f>('statistics of data'!C37-'statistics of data'!C$184)/('statistics of data'!C$185-'statistics of data'!C$184)</f>
        <v>0.3192088803741478</v>
      </c>
      <c r="D37" s="2">
        <f>('statistics of data'!D37-'statistics of data'!D$184)/('statistics of data'!D$185-'statistics of data'!D$184)</f>
        <v>0.19019171992220063</v>
      </c>
      <c r="E37" s="2">
        <f>('statistics of data'!E37-'statistics of data'!E$184)/('statistics of data'!E$185-'statistics of data'!E$184)</f>
        <v>0.38857157709377044</v>
      </c>
      <c r="F37" s="2">
        <f>('statistics of data'!F37-'statistics of data'!F$184)/('statistics of data'!F$185-'statistics of data'!F$184)</f>
        <v>0.27660460581737634</v>
      </c>
      <c r="G37" s="2">
        <f>('statistics of data'!G37-'statistics of data'!G$184)/('statistics of data'!G$185-'statistics of data'!G$184)</f>
        <v>0.28527711662699762</v>
      </c>
      <c r="H37" s="4">
        <f>('statistics of data'!J37-'statistics of data'!J$184)/('statistics of data'!J$185-'statistics of data'!J$184)</f>
        <v>5.1907141489149773E-2</v>
      </c>
      <c r="I37" s="2">
        <f>('statistics of data'!J37-'statistics of data'!J$184)/('statistics of data'!J$185-'statistics of data'!J$184)</f>
        <v>5.1907141489149773E-2</v>
      </c>
      <c r="J37" s="2">
        <f>('statistics of data'!K37-'statistics of data'!K$184)/('statistics of data'!K$185-'statistics of data'!K$184)</f>
        <v>4.6266801004762076E-2</v>
      </c>
    </row>
    <row r="38" spans="1:10">
      <c r="A38">
        <v>37</v>
      </c>
      <c r="B38" s="6">
        <v>37622</v>
      </c>
      <c r="C38" s="2">
        <f>('statistics of data'!C38-'statistics of data'!C$184)/('statistics of data'!C$185-'statistics of data'!C$184)</f>
        <v>0.38885445427396192</v>
      </c>
      <c r="D38" s="2">
        <f>('statistics of data'!D38-'statistics of data'!D$184)/('statistics of data'!D$185-'statistics of data'!D$184)</f>
        <v>0.23159210891914414</v>
      </c>
      <c r="E38" s="2">
        <f>('statistics of data'!E38-'statistics of data'!E$184)/('statistics of data'!E$185-'statistics of data'!E$184)</f>
        <v>0.41383685192044029</v>
      </c>
      <c r="F38" s="2">
        <f>('statistics of data'!F38-'statistics of data'!F$184)/('statistics of data'!F$185-'statistics of data'!F$184)</f>
        <v>0.296289735688121</v>
      </c>
      <c r="G38" s="2">
        <f>('statistics of data'!G38-'statistics of data'!G$184)/('statistics of data'!G$185-'statistics of data'!G$184)</f>
        <v>0.29173750425025508</v>
      </c>
      <c r="H38" s="4">
        <f>('statistics of data'!J38-'statistics of data'!J$184)/('statistics of data'!J$185-'statistics of data'!J$184)</f>
        <v>5.5537701010724652E-2</v>
      </c>
      <c r="I38" s="2">
        <f>('statistics of data'!J38-'statistics of data'!J$184)/('statistics of data'!J$185-'statistics of data'!J$184)</f>
        <v>5.5537701010724652E-2</v>
      </c>
      <c r="J38" s="2">
        <f>('statistics of data'!K38-'statistics of data'!K$184)/('statistics of data'!K$185-'statistics of data'!K$184)</f>
        <v>5.268886992622545E-2</v>
      </c>
    </row>
    <row r="39" spans="1:10">
      <c r="A39">
        <v>38</v>
      </c>
      <c r="B39" s="6">
        <v>37653</v>
      </c>
      <c r="C39" s="2">
        <f>('statistics of data'!C39-'statistics of data'!C$184)/('statistics of data'!C$185-'statistics of data'!C$184)</f>
        <v>0.40654758550740994</v>
      </c>
      <c r="D39" s="2">
        <f>('statistics of data'!D39-'statistics of data'!D$184)/('statistics of data'!D$185-'statistics of data'!D$184)</f>
        <v>0.24201166990830789</v>
      </c>
      <c r="E39" s="2">
        <f>('statistics of data'!E39-'statistics of data'!E$184)/('statistics of data'!E$185-'statistics of data'!E$184)</f>
        <v>0.43769371722645656</v>
      </c>
      <c r="F39" s="2">
        <f>('statistics of data'!F39-'statistics of data'!F$184)/('statistics of data'!F$185-'statistics of data'!F$184)</f>
        <v>0.32020315248741454</v>
      </c>
      <c r="G39" s="2">
        <f>('statistics of data'!G39-'statistics of data'!G$184)/('statistics of data'!G$185-'statistics of data'!G$184)</f>
        <v>0.28255695341720494</v>
      </c>
      <c r="H39" s="4">
        <f>('statistics of data'!J39-'statistics of data'!J$184)/('statistics of data'!J$185-'statistics of data'!J$184)</f>
        <v>5.1505404709723E-2</v>
      </c>
      <c r="I39" s="2">
        <f>('statistics of data'!J39-'statistics of data'!J$184)/('statistics of data'!J$185-'statistics of data'!J$184)</f>
        <v>5.1505404709723E-2</v>
      </c>
      <c r="J39" s="2">
        <f>('statistics of data'!K39-'statistics of data'!K$184)/('statistics of data'!K$185-'statistics of data'!K$184)</f>
        <v>5.40480809942342E-2</v>
      </c>
    </row>
    <row r="40" spans="1:10">
      <c r="A40">
        <v>39</v>
      </c>
      <c r="B40" s="6">
        <v>37681</v>
      </c>
      <c r="C40" s="2">
        <f>('statistics of data'!C40-'statistics of data'!C$184)/('statistics of data'!C$185-'statistics of data'!C$184)</f>
        <v>0.40558967712852895</v>
      </c>
      <c r="D40" s="2">
        <f>('statistics of data'!D40-'statistics of data'!D$184)/('statistics of data'!D$185-'statistics of data'!D$184)</f>
        <v>0.24159488746874125</v>
      </c>
      <c r="E40" s="2">
        <f>('statistics of data'!E40-'statistics of data'!E$184)/('statistics of data'!E$185-'statistics of data'!E$184)</f>
        <v>0.42840828606145676</v>
      </c>
      <c r="F40" s="2">
        <f>('statistics of data'!F40-'statistics of data'!F$184)/('statistics of data'!F$185-'statistics of data'!F$184)</f>
        <v>0.36612069886402815</v>
      </c>
      <c r="G40" s="2">
        <f>('statistics of data'!G40-'statistics of data'!G$184)/('statistics of data'!G$185-'statistics of data'!G$184)</f>
        <v>0.27915674940496421</v>
      </c>
      <c r="H40" s="4">
        <f>('statistics of data'!J40-'statistics of data'!J$184)/('statistics of data'!J$185-'statistics of data'!J$184)</f>
        <v>4.7996520134613987E-2</v>
      </c>
      <c r="I40" s="2">
        <f>('statistics of data'!J40-'statistics of data'!J$184)/('statistics of data'!J$185-'statistics of data'!J$184)</f>
        <v>4.7996520134613987E-2</v>
      </c>
      <c r="J40" s="2">
        <f>('statistics of data'!K40-'statistics of data'!K$184)/('statistics of data'!K$185-'statistics of data'!K$184)</f>
        <v>5.6787968808770281E-2</v>
      </c>
    </row>
    <row r="41" spans="1:10">
      <c r="A41">
        <v>40</v>
      </c>
      <c r="B41" s="6">
        <v>37712</v>
      </c>
      <c r="C41" s="2">
        <f>('statistics of data'!C41-'statistics of data'!C$184)/('statistics of data'!C$185-'statistics of data'!C$184)</f>
        <v>0.38499464698258873</v>
      </c>
      <c r="D41" s="2">
        <f>('statistics of data'!D41-'statistics of data'!D$184)/('statistics of data'!D$185-'statistics of data'!D$184)</f>
        <v>0.22936926924145601</v>
      </c>
      <c r="E41" s="2">
        <f>('statistics of data'!E41-'statistics of data'!E$184)/('statistics of data'!E$185-'statistics of data'!E$184)</f>
        <v>0.42467526982332326</v>
      </c>
      <c r="F41" s="2">
        <f>('statistics of data'!F41-'statistics of data'!F$184)/('statistics of data'!F$185-'statistics of data'!F$184)</f>
        <v>0.34689531237534532</v>
      </c>
      <c r="G41" s="2">
        <f>('statistics of data'!G41-'statistics of data'!G$184)/('statistics of data'!G$185-'statistics of data'!G$184)</f>
        <v>0.23597415844950673</v>
      </c>
      <c r="H41" s="4">
        <f>('statistics of data'!J41-'statistics of data'!J$184)/('statistics of data'!J$185-'statistics of data'!J$184)</f>
        <v>4.3583356497272678E-2</v>
      </c>
      <c r="I41" s="2">
        <f>('statistics of data'!J41-'statistics of data'!J$184)/('statistics of data'!J$185-'statistics of data'!J$184)</f>
        <v>4.3583356497272678E-2</v>
      </c>
      <c r="J41" s="2">
        <f>('statistics of data'!K41-'statistics of data'!K$184)/('statistics of data'!K$185-'statistics of data'!K$184)</f>
        <v>6.0434821420540866E-2</v>
      </c>
    </row>
    <row r="42" spans="1:10">
      <c r="A42">
        <v>41</v>
      </c>
      <c r="B42" s="6">
        <v>37742</v>
      </c>
      <c r="C42" s="2">
        <f>('statistics of data'!C42-'statistics of data'!C$184)/('statistics of data'!C$185-'statistics of data'!C$184)</f>
        <v>0.4736575195807744</v>
      </c>
      <c r="D42" s="2">
        <f>('statistics of data'!D42-'statistics of data'!D$184)/('statistics of data'!D$185-'statistics of data'!D$184)</f>
        <v>0.28216171158655173</v>
      </c>
      <c r="E42" s="2">
        <f>('statistics of data'!E42-'statistics of data'!E$184)/('statistics of data'!E$185-'statistics of data'!E$184)</f>
        <v>0.46800295002501674</v>
      </c>
      <c r="F42" s="2">
        <f>('statistics of data'!F42-'statistics of data'!F$184)/('statistics of data'!F$185-'statistics of data'!F$184)</f>
        <v>0.37743849918125111</v>
      </c>
      <c r="G42" s="2">
        <f>('statistics of data'!G42-'statistics of data'!G$184)/('statistics of data'!G$185-'statistics of data'!G$184)</f>
        <v>0.20741244474668466</v>
      </c>
      <c r="H42" s="4">
        <f>('statistics of data'!J42-'statistics of data'!J$184)/('statistics of data'!J$185-'statistics of data'!J$184)</f>
        <v>4.1511721524549371E-2</v>
      </c>
      <c r="I42" s="2">
        <f>('statistics of data'!J42-'statistics of data'!J$184)/('statistics of data'!J$185-'statistics of data'!J$184)</f>
        <v>4.1511721524549371E-2</v>
      </c>
      <c r="J42" s="2">
        <f>('statistics of data'!K42-'statistics of data'!K$184)/('statistics of data'!K$185-'statistics of data'!K$184)</f>
        <v>6.5329183008778977E-2</v>
      </c>
    </row>
    <row r="43" spans="1:10">
      <c r="A43">
        <v>42</v>
      </c>
      <c r="B43" s="6">
        <v>37773</v>
      </c>
      <c r="C43" s="2">
        <f>('statistics of data'!C43-'statistics of data'!C$184)/('statistics of data'!C$185-'statistics of data'!C$184)</f>
        <v>0.45945793655265682</v>
      </c>
      <c r="D43" s="2">
        <f>('statistics of data'!D43-'statistics of data'!D$184)/('statistics of data'!D$185-'statistics of data'!D$184)</f>
        <v>0.27368713531536532</v>
      </c>
      <c r="E43" s="2">
        <f>('statistics of data'!E43-'statistics of data'!E$184)/('statistics of data'!E$185-'statistics of data'!E$184)</f>
        <v>0.46864136402918832</v>
      </c>
      <c r="F43" s="2">
        <f>('statistics of data'!F43-'statistics of data'!F$184)/('statistics of data'!F$185-'statistics of data'!F$184)</f>
        <v>0.36343525663822118</v>
      </c>
      <c r="G43" s="2">
        <f>('statistics of data'!G43-'statistics of data'!G$184)/('statistics of data'!G$185-'statistics of data'!G$184)</f>
        <v>0.17375042502550131</v>
      </c>
      <c r="H43" s="4">
        <f>('statistics of data'!J43-'statistics of data'!J$184)/('statistics of data'!J$185-'statistics of data'!J$184)</f>
        <v>4.4548682488827318E-2</v>
      </c>
      <c r="I43" s="2">
        <f>('statistics of data'!J43-'statistics of data'!J$184)/('statistics of data'!J$185-'statistics of data'!J$184)</f>
        <v>4.4548682488827318E-2</v>
      </c>
      <c r="J43" s="2">
        <f>('statistics of data'!K43-'statistics of data'!K$184)/('statistics of data'!K$185-'statistics of data'!K$184)</f>
        <v>6.7609571799465112E-2</v>
      </c>
    </row>
    <row r="44" spans="1:10">
      <c r="A44">
        <v>43</v>
      </c>
      <c r="B44" s="6">
        <v>37803</v>
      </c>
      <c r="C44" s="2">
        <f>('statistics of data'!C44-'statistics of data'!C$184)/('statistics of data'!C$185-'statistics of data'!C$184)</f>
        <v>0.40874514002366608</v>
      </c>
      <c r="D44" s="2">
        <f>('statistics of data'!D44-'statistics of data'!D$184)/('statistics of data'!D$185-'statistics of data'!D$184)</f>
        <v>0.24353987218671855</v>
      </c>
      <c r="E44" s="2">
        <f>('statistics of data'!E44-'statistics of data'!E$184)/('statistics of data'!E$185-'statistics of data'!E$184)</f>
        <v>0.4286438332131231</v>
      </c>
      <c r="F44" s="2">
        <f>('statistics of data'!F44-'statistics of data'!F$184)/('statistics of data'!F$185-'statistics of data'!F$184)</f>
        <v>0.31460645290402317</v>
      </c>
      <c r="G44" s="2">
        <f>('statistics of data'!G44-'statistics of data'!G$184)/('statistics of data'!G$185-'statistics of data'!G$184)</f>
        <v>0.16422985379122756</v>
      </c>
      <c r="H44" s="4">
        <f>('statistics of data'!J44-'statistics of data'!J$184)/('statistics of data'!J$185-'statistics of data'!J$184)</f>
        <v>4.6814349966165215E-2</v>
      </c>
      <c r="I44" s="2">
        <f>('statistics of data'!J44-'statistics of data'!J$184)/('statistics of data'!J$185-'statistics of data'!J$184)</f>
        <v>4.6814349966165215E-2</v>
      </c>
      <c r="J44" s="2">
        <f>('statistics of data'!K44-'statistics of data'!K$184)/('statistics of data'!K$185-'statistics of data'!K$184)</f>
        <v>7.1157207566407851E-2</v>
      </c>
    </row>
    <row r="45" spans="1:10">
      <c r="A45">
        <v>44</v>
      </c>
      <c r="B45" s="6">
        <v>37834</v>
      </c>
      <c r="C45" s="2">
        <f>('statistics of data'!C45-'statistics of data'!C$184)/('statistics of data'!C$185-'statistics of data'!C$184)</f>
        <v>0.38130388234631202</v>
      </c>
      <c r="D45" s="2">
        <f>('statistics of data'!D45-'statistics of data'!D$184)/('statistics of data'!D$185-'statistics of data'!D$184)</f>
        <v>0.22714642956376768</v>
      </c>
      <c r="E45" s="2">
        <f>('statistics of data'!E45-'statistics of data'!E$184)/('statistics of data'!E$185-'statistics of data'!E$184)</f>
        <v>0.40659337089092062</v>
      </c>
      <c r="F45" s="2">
        <f>('statistics of data'!F45-'statistics of data'!F$184)/('statistics of data'!F$185-'statistics of data'!F$184)</f>
        <v>0.29334467367009093</v>
      </c>
      <c r="G45" s="2">
        <f>('statistics of data'!G45-'statistics of data'!G$184)/('statistics of data'!G$185-'statistics of data'!G$184)</f>
        <v>0.17307038422305324</v>
      </c>
      <c r="H45" s="4">
        <f>('statistics of data'!J45-'statistics of data'!J$184)/('statistics of data'!J$185-'statistics of data'!J$184)</f>
        <v>5.017021734725232E-2</v>
      </c>
      <c r="I45" s="2">
        <f>('statistics of data'!J45-'statistics of data'!J$184)/('statistics of data'!J$185-'statistics of data'!J$184)</f>
        <v>5.017021734725232E-2</v>
      </c>
      <c r="J45" s="2">
        <f>('statistics of data'!K45-'statistics of data'!K$184)/('statistics of data'!K$185-'statistics of data'!K$184)</f>
        <v>7.4092500446840112E-2</v>
      </c>
    </row>
    <row r="46" spans="1:10">
      <c r="A46">
        <v>45</v>
      </c>
      <c r="B46" s="6">
        <v>37865</v>
      </c>
      <c r="C46" s="2">
        <f>('statistics of data'!C46-'statistics of data'!C$184)/('statistics of data'!C$185-'statistics of data'!C$184)</f>
        <v>0.39246069758269003</v>
      </c>
      <c r="D46" s="2">
        <f>('statistics of data'!D46-'statistics of data'!D$184)/('statistics of data'!D$185-'statistics of data'!D$184)</f>
        <v>0.23381494859683247</v>
      </c>
      <c r="E46" s="2">
        <f>('statistics of data'!E46-'statistics of data'!E$184)/('statistics of data'!E$185-'statistics of data'!E$184)</f>
        <v>0.37183960700988317</v>
      </c>
      <c r="F46" s="2">
        <f>('statistics of data'!F46-'statistics of data'!F$184)/('statistics of data'!F$185-'statistics of data'!F$184)</f>
        <v>0.2869461275409273</v>
      </c>
      <c r="G46" s="2">
        <f>('statistics of data'!G46-'statistics of data'!G$184)/('statistics of data'!G$185-'statistics of data'!G$184)</f>
        <v>0.1635498129887791</v>
      </c>
      <c r="H46" s="4">
        <f>('statistics of data'!J46-'statistics of data'!J$184)/('statistics of data'!J$185-'statistics of data'!J$184)</f>
        <v>5.7970781027863488E-2</v>
      </c>
      <c r="I46" s="2">
        <f>('statistics of data'!J46-'statistics of data'!J$184)/('statistics of data'!J$185-'statistics of data'!J$184)</f>
        <v>5.7970781027863488E-2</v>
      </c>
      <c r="J46" s="2">
        <f>('statistics of data'!K46-'statistics of data'!K$184)/('statistics of data'!K$185-'statistics of data'!K$184)</f>
        <v>8.0884158808567544E-2</v>
      </c>
    </row>
    <row r="47" spans="1:10">
      <c r="A47">
        <v>46</v>
      </c>
      <c r="B47" s="6">
        <v>37895</v>
      </c>
      <c r="C47" s="2">
        <f>('statistics of data'!C47-'statistics of data'!C$184)/('statistics of data'!C$185-'statistics of data'!C$184)</f>
        <v>0.45610525722657358</v>
      </c>
      <c r="D47" s="2">
        <f>('statistics of data'!D47-'statistics of data'!D$184)/('statistics of data'!D$185-'statistics of data'!D$184)</f>
        <v>0.27174215059738815</v>
      </c>
      <c r="E47" s="2">
        <f>('statistics of data'!E47-'statistics of data'!E$184)/('statistics of data'!E$185-'statistics of data'!E$184)</f>
        <v>0.35660701638108611</v>
      </c>
      <c r="F47" s="2">
        <f>('statistics of data'!F47-'statistics of data'!F$184)/('statistics of data'!F$185-'statistics of data'!F$184)</f>
        <v>0.33436324865491257</v>
      </c>
      <c r="G47" s="2">
        <f>('statistics of data'!G47-'statistics of data'!G$184)/('statistics of data'!G$185-'statistics of data'!G$184)</f>
        <v>0.16082964977898681</v>
      </c>
      <c r="H47" s="4">
        <f>('statistics of data'!J47-'statistics of data'!J$184)/('statistics of data'!J$185-'statistics of data'!J$184)</f>
        <v>6.3183305268121492E-2</v>
      </c>
      <c r="I47" s="2">
        <f>('statistics of data'!J47-'statistics of data'!J$184)/('statistics of data'!J$185-'statistics of data'!J$184)</f>
        <v>6.3183305268121492E-2</v>
      </c>
      <c r="J47" s="2">
        <f>('statistics of data'!K47-'statistics of data'!K$184)/('statistics of data'!K$185-'statistics of data'!K$184)</f>
        <v>8.6966858782952253E-2</v>
      </c>
    </row>
    <row r="48" spans="1:10">
      <c r="A48">
        <v>47</v>
      </c>
      <c r="B48" s="6">
        <v>37926</v>
      </c>
      <c r="C48" s="2">
        <f>('statistics of data'!C48-'statistics of data'!C$184)/('statistics of data'!C$185-'statistics of data'!C$184)</f>
        <v>0.44866738040232168</v>
      </c>
      <c r="D48" s="2">
        <f>('statistics of data'!D48-'statistics of data'!D$184)/('statistics of data'!D$185-'statistics of data'!D$184)</f>
        <v>0.26729647124201167</v>
      </c>
      <c r="E48" s="2">
        <f>('statistics of data'!E48-'statistics of data'!E$184)/('statistics of data'!E$185-'statistics of data'!E$184)</f>
        <v>0.34657270772009857</v>
      </c>
      <c r="F48" s="2">
        <f>('statistics of data'!F48-'statistics of data'!F$184)/('statistics of data'!F$185-'statistics of data'!F$184)</f>
        <v>0.34747945690784721</v>
      </c>
      <c r="G48" s="2">
        <f>('statistics of data'!G48-'statistics of data'!G$184)/('statistics of data'!G$185-'statistics of data'!G$184)</f>
        <v>0.1475688541312479</v>
      </c>
      <c r="H48" s="4">
        <f>('statistics of data'!J48-'statistics of data'!J$184)/('statistics of data'!J$185-'statistics of data'!J$184)</f>
        <v>6.5359934866011132E-2</v>
      </c>
      <c r="I48" s="2">
        <f>('statistics of data'!J48-'statistics of data'!J$184)/('statistics of data'!J$185-'statistics of data'!J$184)</f>
        <v>6.5359934866011132E-2</v>
      </c>
      <c r="J48" s="2">
        <f>('statistics of data'!K48-'statistics of data'!K$184)/('statistics of data'!K$185-'statistics of data'!K$184)</f>
        <v>9.3848550910960088E-2</v>
      </c>
    </row>
    <row r="49" spans="1:10">
      <c r="A49">
        <v>48</v>
      </c>
      <c r="B49" s="6">
        <v>37956</v>
      </c>
      <c r="C49" s="2">
        <f>('statistics of data'!C49-'statistics of data'!C$184)/('statistics of data'!C$185-'statistics of data'!C$184)</f>
        <v>0.54076745365413892</v>
      </c>
      <c r="D49" s="2">
        <f>('statistics of data'!D49-'statistics of data'!D$184)/('statistics of data'!D$185-'statistics of data'!D$184)</f>
        <v>0.32217282578494028</v>
      </c>
      <c r="E49" s="2">
        <f>('statistics of data'!E49-'statistics of data'!E$184)/('statistics of data'!E$185-'statistics of data'!E$184)</f>
        <v>0.39746226372183996</v>
      </c>
      <c r="F49" s="2">
        <f>('statistics of data'!F49-'statistics of data'!F$184)/('statistics of data'!F$185-'statistics of data'!F$184)</f>
        <v>0.41656130880827752</v>
      </c>
      <c r="G49" s="2">
        <f>('statistics of data'!G49-'statistics of data'!G$184)/('statistics of data'!G$185-'statistics of data'!G$184)</f>
        <v>0.15266916014960882</v>
      </c>
      <c r="H49" s="4">
        <f>('statistics of data'!J49-'statistics of data'!J$184)/('statistics of data'!J$185-'statistics of data'!J$184)</f>
        <v>8.124310437231208E-2</v>
      </c>
      <c r="I49" s="2">
        <f>('statistics of data'!J49-'statistics of data'!J$184)/('statistics of data'!J$185-'statistics of data'!J$184)</f>
        <v>8.124310437231208E-2</v>
      </c>
      <c r="J49" s="2">
        <f>('statistics of data'!K49-'statistics of data'!K$184)/('statistics of data'!K$185-'statistics of data'!K$184)</f>
        <v>8.7770326227187487E-2</v>
      </c>
    </row>
    <row r="50" spans="1:10">
      <c r="A50">
        <v>49</v>
      </c>
      <c r="B50" s="6">
        <v>37987</v>
      </c>
      <c r="C50" s="2">
        <f>('statistics of data'!C50-'statistics of data'!C$184)/('statistics of data'!C$185-'statistics of data'!C$184)</f>
        <v>0.57032174452020079</v>
      </c>
      <c r="D50" s="2">
        <f>('statistics of data'!D50-'statistics of data'!D$184)/('statistics of data'!D$185-'statistics of data'!D$184)</f>
        <v>0.33981661572659078</v>
      </c>
      <c r="E50" s="2">
        <f>('statistics of data'!E50-'statistics of data'!E$184)/('statistics of data'!E$185-'statistics of data'!E$184)</f>
        <v>0.4044312104849348</v>
      </c>
      <c r="F50" s="2">
        <f>('statistics of data'!F50-'statistics of data'!F$184)/('statistics of data'!F$185-'statistics of data'!F$184)</f>
        <v>0.43021703944192569</v>
      </c>
      <c r="G50" s="2">
        <f>('statistics of data'!G50-'statistics of data'!G$184)/('statistics of data'!G$185-'statistics of data'!G$184)</f>
        <v>0.13804828289697374</v>
      </c>
      <c r="H50" s="4">
        <f>('statistics of data'!J50-'statistics of data'!J$184)/('statistics of data'!J$185-'statistics of data'!J$184)</f>
        <v>8.3007867132634111E-2</v>
      </c>
      <c r="I50" s="2">
        <f>('statistics of data'!J50-'statistics of data'!J$184)/('statistics of data'!J$185-'statistics of data'!J$184)</f>
        <v>8.3007867132634111E-2</v>
      </c>
      <c r="J50" s="2">
        <f>('statistics of data'!K50-'statistics of data'!K$184)/('statistics of data'!K$185-'statistics of data'!K$184)</f>
        <v>9.2194392114221771E-2</v>
      </c>
    </row>
    <row r="51" spans="1:10">
      <c r="A51">
        <v>50</v>
      </c>
      <c r="B51" s="6">
        <v>38018</v>
      </c>
      <c r="C51" s="2">
        <f>('statistics of data'!C51-'statistics of data'!C$184)/('statistics of data'!C$185-'statistics of data'!C$184)</f>
        <v>0.56316560545444305</v>
      </c>
      <c r="D51" s="2">
        <f>('statistics of data'!D51-'statistics of data'!D$184)/('statistics of data'!D$185-'statistics of data'!D$184)</f>
        <v>0.33550986385106968</v>
      </c>
      <c r="E51" s="2">
        <f>('statistics of data'!E51-'statistics of data'!E$184)/('statistics of data'!E$185-'statistics of data'!E$184)</f>
        <v>0.40306503700526974</v>
      </c>
      <c r="F51" s="2">
        <f>('statistics of data'!F51-'statistics of data'!F$184)/('statistics of data'!F$185-'statistics of data'!F$184)</f>
        <v>0.4067728313296185</v>
      </c>
      <c r="G51" s="2">
        <f>('statistics of data'!G51-'statistics of data'!G$184)/('statistics of data'!G$185-'statistics of data'!G$184)</f>
        <v>0.12648758925535539</v>
      </c>
      <c r="H51" s="4">
        <f>('statistics of data'!J51-'statistics of data'!J$184)/('statistics of data'!J$185-'statistics of data'!J$184)</f>
        <v>7.6864710445807491E-2</v>
      </c>
      <c r="I51" s="2">
        <f>('statistics of data'!J51-'statistics of data'!J$184)/('statistics of data'!J$185-'statistics of data'!J$184)</f>
        <v>7.6864710445807491E-2</v>
      </c>
      <c r="J51" s="2">
        <f>('statistics of data'!K51-'statistics of data'!K$184)/('statistics of data'!K$185-'statistics of data'!K$184)</f>
        <v>9.607847300891241E-2</v>
      </c>
    </row>
    <row r="52" spans="1:10">
      <c r="A52">
        <v>51</v>
      </c>
      <c r="B52" s="6">
        <v>38047</v>
      </c>
      <c r="C52" s="2">
        <f>('statistics of data'!C52-'statistics of data'!C$184)/('statistics of data'!C$185-'statistics of data'!C$184)</f>
        <v>0.51929903645686615</v>
      </c>
      <c r="D52" s="2">
        <f>('statistics of data'!D52-'statistics of data'!D$184)/('statistics of data'!D$185-'statistics of data'!D$184)</f>
        <v>0.30939149763823287</v>
      </c>
      <c r="E52" s="2">
        <f>('statistics of data'!E52-'statistics of data'!E$184)/('statistics of data'!E$185-'statistics of data'!E$184)</f>
        <v>0.3936756402009135</v>
      </c>
      <c r="F52" s="2">
        <f>('statistics of data'!F52-'statistics of data'!F$184)/('statistics of data'!F$185-'statistics of data'!F$184)</f>
        <v>0.37535342772495983</v>
      </c>
      <c r="G52" s="2">
        <f>('statistics of data'!G52-'statistics of data'!G$184)/('statistics of data'!G$185-'statistics of data'!G$184)</f>
        <v>0.13668820129207723</v>
      </c>
      <c r="H52" s="4">
        <f>('statistics of data'!J52-'statistics of data'!J$184)/('statistics of data'!J$185-'statistics of data'!J$184)</f>
        <v>7.2180244048333758E-2</v>
      </c>
      <c r="I52" s="2">
        <f>('statistics of data'!J52-'statistics of data'!J$184)/('statistics of data'!J$185-'statistics of data'!J$184)</f>
        <v>7.2180244048333758E-2</v>
      </c>
      <c r="J52" s="2">
        <f>('statistics of data'!K52-'statistics of data'!K$184)/('statistics of data'!K$185-'statistics of data'!K$184)</f>
        <v>0.10075873756729381</v>
      </c>
    </row>
    <row r="53" spans="1:10">
      <c r="A53">
        <v>52</v>
      </c>
      <c r="B53" s="6">
        <v>38078</v>
      </c>
      <c r="C53" s="2">
        <f>('statistics of data'!C53-'statistics of data'!C$184)/('statistics of data'!C$185-'statistics of data'!C$184)</f>
        <v>0.49318194624443568</v>
      </c>
      <c r="D53" s="2">
        <f>('statistics of data'!D53-'statistics of data'!D$184)/('statistics of data'!D$185-'statistics of data'!D$184)</f>
        <v>0.29383161989441514</v>
      </c>
      <c r="E53" s="2">
        <f>('statistics of data'!E53-'statistics of data'!E$184)/('statistics of data'!E$185-'statistics of data'!E$184)</f>
        <v>0.35847352450015257</v>
      </c>
      <c r="F53" s="2">
        <f>('statistics of data'!F53-'statistics of data'!F$184)/('statistics of data'!F$185-'statistics of data'!F$184)</f>
        <v>0.34633415501194664</v>
      </c>
      <c r="G53" s="2">
        <f>('statistics of data'!G53-'statistics of data'!G$184)/('statistics of data'!G$185-'statistics of data'!G$184)</f>
        <v>0.15232913974838477</v>
      </c>
      <c r="H53" s="4">
        <f>('statistics of data'!J53-'statistics of data'!J$184)/('statistics of data'!J$185-'statistics of data'!J$184)</f>
        <v>7.3932667940845173E-2</v>
      </c>
      <c r="I53" s="2">
        <f>('statistics of data'!J53-'statistics of data'!J$184)/('statistics of data'!J$185-'statistics of data'!J$184)</f>
        <v>7.3932667940845173E-2</v>
      </c>
      <c r="J53" s="2">
        <f>('statistics of data'!K53-'statistics of data'!K$184)/('statistics of data'!K$185-'statistics of data'!K$184)</f>
        <v>0.10402470585856645</v>
      </c>
    </row>
    <row r="54" spans="1:10">
      <c r="A54">
        <v>53</v>
      </c>
      <c r="B54" s="6">
        <v>38108</v>
      </c>
      <c r="C54" s="2">
        <f>('statistics of data'!C54-'statistics of data'!C$184)/('statistics of data'!C$185-'statistics of data'!C$184)</f>
        <v>0.51141037921902299</v>
      </c>
      <c r="D54" s="2">
        <f>('statistics of data'!D54-'statistics of data'!D$184)/('statistics of data'!D$185-'statistics of data'!D$184)</f>
        <v>0.30466796332314522</v>
      </c>
      <c r="E54" s="2">
        <f>('statistics of data'!E54-'statistics of data'!E$184)/('statistics of data'!E$185-'statistics of data'!E$184)</f>
        <v>0.42987355179113301</v>
      </c>
      <c r="F54" s="2">
        <f>('statistics of data'!F54-'statistics of data'!F$184)/('statistics of data'!F$185-'statistics of data'!F$184)</f>
        <v>0.37960875838186559</v>
      </c>
      <c r="G54" s="2">
        <f>('statistics of data'!G54-'statistics of data'!G$184)/('statistics of data'!G$185-'statistics of data'!G$184)</f>
        <v>0.17341040462427729</v>
      </c>
      <c r="H54" s="4">
        <f>('statistics of data'!J54-'statistics of data'!J$184)/('statistics of data'!J$185-'statistics of data'!J$184)</f>
        <v>7.0018923786431403E-2</v>
      </c>
      <c r="I54" s="2">
        <f>('statistics of data'!J54-'statistics of data'!J$184)/('statistics of data'!J$185-'statistics of data'!J$184)</f>
        <v>7.0018923786431403E-2</v>
      </c>
      <c r="J54" s="2">
        <f>('statistics of data'!K54-'statistics of data'!K$184)/('statistics of data'!K$185-'statistics of data'!K$184)</f>
        <v>0.10741781019519143</v>
      </c>
    </row>
    <row r="55" spans="1:10">
      <c r="A55">
        <v>54</v>
      </c>
      <c r="B55" s="6">
        <v>38139</v>
      </c>
      <c r="C55" s="2">
        <f>('statistics of data'!C55-'statistics of data'!C$184)/('statistics of data'!C$185-'statistics of data'!C$184)</f>
        <v>0.55970023102496214</v>
      </c>
      <c r="D55" s="2">
        <f>('statistics of data'!D55-'statistics of data'!D$184)/('statistics of data'!D$185-'statistics of data'!D$184)</f>
        <v>0.33342595165323702</v>
      </c>
      <c r="E55" s="2">
        <f>('statistics of data'!E55-'statistics of data'!E$184)/('statistics of data'!E$185-'statistics of data'!E$184)</f>
        <v>0.43426285112770235</v>
      </c>
      <c r="F55" s="2">
        <f>('statistics of data'!F55-'statistics of data'!F$184)/('statistics of data'!F$185-'statistics of data'!F$184)</f>
        <v>0.39377831985428846</v>
      </c>
      <c r="G55" s="2">
        <f>('statistics of data'!G55-'statistics of data'!G$184)/('statistics of data'!G$185-'statistics of data'!G$184)</f>
        <v>0.20571234274056449</v>
      </c>
      <c r="H55" s="4">
        <f>('statistics of data'!J55-'statistics of data'!J$184)/('statistics of data'!J$185-'statistics of data'!J$184)</f>
        <v>7.5395128439806891E-2</v>
      </c>
      <c r="I55" s="2">
        <f>('statistics of data'!J55-'statistics of data'!J$184)/('statistics of data'!J$185-'statistics of data'!J$184)</f>
        <v>7.5395128439806891E-2</v>
      </c>
      <c r="J55" s="2">
        <f>('statistics of data'!K55-'statistics of data'!K$184)/('statistics of data'!K$185-'statistics of data'!K$184)</f>
        <v>0.11170986860834915</v>
      </c>
    </row>
    <row r="56" spans="1:10">
      <c r="A56">
        <v>55</v>
      </c>
      <c r="B56" s="6">
        <v>38169</v>
      </c>
      <c r="C56" s="2">
        <f>('statistics of data'!C56-'statistics of data'!C$184)/('statistics of data'!C$185-'statistics of data'!C$184)</f>
        <v>0.56722262917676236</v>
      </c>
      <c r="D56" s="2">
        <f>('statistics of data'!D56-'statistics of data'!D$184)/('statistics of data'!D$185-'statistics of data'!D$184)</f>
        <v>0.33801055848846895</v>
      </c>
      <c r="E56" s="2">
        <f>('statistics of data'!E56-'statistics of data'!E$184)/('statistics of data'!E$185-'statistics of data'!E$184)</f>
        <v>0.43891044009954699</v>
      </c>
      <c r="F56" s="2">
        <f>('statistics of data'!F56-'statistics of data'!F$184)/('statistics of data'!F$185-'statistics of data'!F$184)</f>
        <v>0.39889228888651501</v>
      </c>
      <c r="G56" s="2">
        <f>('statistics of data'!G56-'statistics of data'!G$184)/('statistics of data'!G$185-'statistics of data'!G$184)</f>
        <v>0.19245154709282558</v>
      </c>
      <c r="H56" s="4">
        <f>('statistics of data'!J56-'statistics of data'!J$184)/('statistics of data'!J$185-'statistics of data'!J$184)</f>
        <v>7.2337755027545941E-2</v>
      </c>
      <c r="I56" s="2">
        <f>('statistics of data'!J56-'statistics of data'!J$184)/('statistics of data'!J$185-'statistics of data'!J$184)</f>
        <v>7.2337755027545941E-2</v>
      </c>
      <c r="J56" s="2">
        <f>('statistics of data'!K56-'statistics of data'!K$184)/('statistics of data'!K$185-'statistics of data'!K$184)</f>
        <v>0.11607824317486073</v>
      </c>
    </row>
    <row r="57" spans="1:10">
      <c r="A57">
        <v>56</v>
      </c>
      <c r="B57" s="6">
        <v>38200</v>
      </c>
      <c r="C57" s="2">
        <f>('statistics of data'!C57-'statistics of data'!C$184)/('statistics of data'!C$185-'statistics of data'!C$184)</f>
        <v>0.54265509663605127</v>
      </c>
      <c r="D57" s="2">
        <f>('statistics of data'!D57-'statistics of data'!D$184)/('statistics of data'!D$185-'statistics of data'!D$184)</f>
        <v>0.32328424562378444</v>
      </c>
      <c r="E57" s="2">
        <f>('statistics of data'!E57-'statistics of data'!E$184)/('statistics of data'!E$185-'statistics of data'!E$184)</f>
        <v>0.43139729819294725</v>
      </c>
      <c r="F57" s="2">
        <f>('statistics of data'!F57-'statistics of data'!F$184)/('statistics of data'!F$185-'statistics of data'!F$184)</f>
        <v>0.38015098513541468</v>
      </c>
      <c r="G57" s="2">
        <f>('statistics of data'!G57-'statistics of data'!G$184)/('statistics of data'!G$185-'statistics of data'!G$184)</f>
        <v>0.17511050663039784</v>
      </c>
      <c r="H57" s="4">
        <f>('statistics of data'!J57-'statistics of data'!J$184)/('statistics of data'!J$185-'statistics of data'!J$184)</f>
        <v>7.6451663037554282E-2</v>
      </c>
      <c r="I57" s="2">
        <f>('statistics of data'!J57-'statistics of data'!J$184)/('statistics of data'!J$185-'statistics of data'!J$184)</f>
        <v>7.6451663037554282E-2</v>
      </c>
      <c r="J57" s="2">
        <f>('statistics of data'!K57-'statistics of data'!K$184)/('statistics of data'!K$185-'statistics of data'!K$184)</f>
        <v>0.12077602881971448</v>
      </c>
    </row>
    <row r="58" spans="1:10">
      <c r="A58">
        <v>57</v>
      </c>
      <c r="B58" s="6">
        <v>38231</v>
      </c>
      <c r="C58" s="2">
        <f>('statistics of data'!C58-'statistics of data'!C$184)/('statistics of data'!C$185-'statistics of data'!C$184)</f>
        <v>0.53893615822392538</v>
      </c>
      <c r="D58" s="2">
        <f>('statistics of data'!D58-'statistics of data'!D$184)/('statistics of data'!D$185-'statistics of data'!D$184)</f>
        <v>0.32106140594609611</v>
      </c>
      <c r="E58" s="2">
        <f>('statistics of data'!E58-'statistics of data'!E$184)/('statistics of data'!E$185-'statistics of data'!E$184)</f>
        <v>0.42752620259004387</v>
      </c>
      <c r="F58" s="2">
        <f>('statistics of data'!F58-'statistics of data'!F$184)/('statistics of data'!F$185-'statistics of data'!F$184)</f>
        <v>0.36918204891399148</v>
      </c>
      <c r="G58" s="2">
        <f>('statistics of data'!G58-'statistics of data'!G$184)/('statistics of data'!G$185-'statistics of data'!G$184)</f>
        <v>0.16899013940836444</v>
      </c>
      <c r="H58" s="4">
        <f>('statistics of data'!J58-'statistics of data'!J$184)/('statistics of data'!J$185-'statistics of data'!J$184)</f>
        <v>8.2418571945900757E-2</v>
      </c>
      <c r="I58" s="2">
        <f>('statistics of data'!J58-'statistics of data'!J$184)/('statistics of data'!J$185-'statistics of data'!J$184)</f>
        <v>8.2418571945900757E-2</v>
      </c>
      <c r="J58" s="2">
        <f>('statistics of data'!K58-'statistics of data'!K$184)/('statistics of data'!K$185-'statistics of data'!K$184)</f>
        <v>0.12730180790376558</v>
      </c>
    </row>
    <row r="59" spans="1:10">
      <c r="A59">
        <v>58</v>
      </c>
      <c r="B59" s="6">
        <v>38261</v>
      </c>
      <c r="C59" s="2">
        <f>('statistics of data'!C59-'statistics of data'!C$184)/('statistics of data'!C$185-'statistics of data'!C$184)</f>
        <v>0.5872260100298643</v>
      </c>
      <c r="D59" s="2">
        <f>('statistics of data'!D59-'statistics of data'!D$184)/('statistics of data'!D$185-'statistics of data'!D$184)</f>
        <v>0.34995832175604336</v>
      </c>
      <c r="E59" s="2">
        <f>('statistics of data'!E59-'statistics of data'!E$184)/('statistics of data'!E$185-'statistics of data'!E$184)</f>
        <v>0.44535630973963092</v>
      </c>
      <c r="F59" s="2">
        <f>('statistics of data'!F59-'statistics of data'!F$184)/('statistics of data'!F$185-'statistics of data'!F$184)</f>
        <v>0.39211918711961302</v>
      </c>
      <c r="G59" s="2">
        <f>('statistics of data'!G59-'statistics of data'!G$184)/('statistics of data'!G$185-'statistics of data'!G$184)</f>
        <v>0.17069024141448461</v>
      </c>
      <c r="H59" s="4">
        <f>('statistics of data'!J59-'statistics of data'!J$184)/('statistics of data'!J$185-'statistics of data'!J$184)</f>
        <v>8.0580385305520447E-2</v>
      </c>
      <c r="I59" s="2">
        <f>('statistics of data'!J59-'statistics of data'!J$184)/('statistics of data'!J$185-'statistics of data'!J$184)</f>
        <v>8.0580385305520447E-2</v>
      </c>
      <c r="J59" s="2">
        <f>('statistics of data'!K59-'statistics of data'!K$184)/('statistics of data'!K$185-'statistics of data'!K$184)</f>
        <v>0.1371917180028675</v>
      </c>
    </row>
    <row r="60" spans="1:10">
      <c r="A60">
        <v>59</v>
      </c>
      <c r="B60" s="6">
        <v>38292</v>
      </c>
      <c r="C60" s="2">
        <f>('statistics of data'!C60-'statistics of data'!C$184)/('statistics of data'!C$185-'statistics of data'!C$184)</f>
        <v>0.69022933453541468</v>
      </c>
      <c r="D60" s="2">
        <f>('statistics of data'!D60-'statistics of data'!D$184)/('statistics of data'!D$185-'statistics of data'!D$184)</f>
        <v>0.41122534037232572</v>
      </c>
      <c r="E60" s="2">
        <f>('statistics of data'!E60-'statistics of data'!E$184)/('statistics of data'!E$185-'statistics of data'!E$184)</f>
        <v>0.46610557710676626</v>
      </c>
      <c r="F60" s="2">
        <f>('statistics of data'!F60-'statistics of data'!F$184)/('statistics of data'!F$185-'statistics of data'!F$184)</f>
        <v>0.39517783279674074</v>
      </c>
      <c r="G60" s="2">
        <f>('statistics of data'!G60-'statistics of data'!G$184)/('statistics of data'!G$185-'statistics of data'!G$184)</f>
        <v>0.2016320979258753</v>
      </c>
      <c r="H60" s="4">
        <f>('statistics of data'!J60-'statistics of data'!J$184)/('statistics of data'!J$185-'statistics of data'!J$184)</f>
        <v>8.5585890763622441E-2</v>
      </c>
      <c r="I60" s="2">
        <f>('statistics of data'!J60-'statistics of data'!J$184)/('statistics of data'!J$185-'statistics of data'!J$184)</f>
        <v>8.5585890763622441E-2</v>
      </c>
      <c r="J60" s="2">
        <f>('statistics of data'!K60-'statistics of data'!K$184)/('statistics of data'!K$185-'statistics of data'!K$184)</f>
        <v>0.14837540015217429</v>
      </c>
    </row>
    <row r="61" spans="1:10">
      <c r="A61">
        <v>60</v>
      </c>
      <c r="B61" s="6">
        <v>38322</v>
      </c>
      <c r="C61" s="2">
        <f>('statistics of data'!C61-'statistics of data'!C$184)/('statistics of data'!C$185-'statistics of data'!C$184)</f>
        <v>0.72868653856989929</v>
      </c>
      <c r="D61" s="2">
        <f>('statistics of data'!D61-'statistics of data'!D$184)/('statistics of data'!D$185-'statistics of data'!D$184)</f>
        <v>0.4341483745484857</v>
      </c>
      <c r="E61" s="2">
        <f>('statistics of data'!E61-'statistics of data'!E$184)/('statistics of data'!E$185-'statistics of data'!E$184)</f>
        <v>0.48284566950622804</v>
      </c>
      <c r="F61" s="2">
        <f>('statistics of data'!F61-'statistics of data'!F$184)/('statistics of data'!F$185-'statistics of data'!F$184)</f>
        <v>0.38132468294608968</v>
      </c>
      <c r="G61" s="2">
        <f>('statistics of data'!G61-'statistics of data'!G$184)/('statistics of data'!G$185-'statistics of data'!G$184)</f>
        <v>0.17851071064263857</v>
      </c>
      <c r="H61" s="4">
        <f>('statistics of data'!J61-'statistics of data'!J$184)/('statistics of data'!J$185-'statistics of data'!J$184)</f>
        <v>0.10414903189205074</v>
      </c>
      <c r="I61" s="2">
        <f>('statistics of data'!J61-'statistics of data'!J$184)/('statistics of data'!J$185-'statistics of data'!J$184)</f>
        <v>0.10414903189205074</v>
      </c>
      <c r="J61" s="2">
        <f>('statistics of data'!K61-'statistics of data'!K$184)/('statistics of data'!K$185-'statistics of data'!K$184)</f>
        <v>0.16117788581573964</v>
      </c>
    </row>
    <row r="62" spans="1:10">
      <c r="A62">
        <v>61</v>
      </c>
      <c r="B62" s="6">
        <v>38353</v>
      </c>
      <c r="C62" s="2">
        <f>('statistics of data'!C62-'statistics of data'!C$184)/('statistics of data'!C$185-'statistics of data'!C$184)</f>
        <v>0.67208542288837569</v>
      </c>
      <c r="D62" s="2">
        <f>('statistics of data'!D62-'statistics of data'!D$184)/('statistics of data'!D$185-'statistics of data'!D$184)</f>
        <v>0.40052792442345098</v>
      </c>
      <c r="E62" s="2">
        <f>('statistics of data'!E62-'statistics of data'!E$184)/('statistics of data'!E$185-'statistics of data'!E$184)</f>
        <v>0.43466084459086257</v>
      </c>
      <c r="F62" s="2">
        <f>('statistics of data'!F62-'statistics of data'!F$184)/('statistics of data'!F$185-'statistics of data'!F$184)</f>
        <v>0.33322876425035469</v>
      </c>
      <c r="G62" s="2">
        <f>('statistics of data'!G62-'statistics of data'!G$184)/('statistics of data'!G$185-'statistics of data'!G$184)</f>
        <v>0.1635498129887791</v>
      </c>
      <c r="H62" s="4">
        <f>('statistics of data'!J62-'statistics of data'!J$184)/('statistics of data'!J$185-'statistics of data'!J$184)</f>
        <v>0.10411311969345377</v>
      </c>
      <c r="I62" s="2">
        <f>('statistics of data'!J62-'statistics of data'!J$184)/('statistics of data'!J$185-'statistics of data'!J$184)</f>
        <v>0.10411311969345377</v>
      </c>
      <c r="J62" s="2">
        <f>('statistics of data'!K62-'statistics of data'!K$184)/('statistics of data'!K$185-'statistics of data'!K$184)</f>
        <v>0.16602990652480823</v>
      </c>
    </row>
    <row r="63" spans="1:10">
      <c r="A63">
        <v>62</v>
      </c>
      <c r="B63" s="6">
        <v>38384</v>
      </c>
      <c r="C63" s="2">
        <f>('statistics of data'!C63-'statistics of data'!C$184)/('statistics of data'!C$185-'statistics of data'!C$184)</f>
        <v>0.65134952386318834</v>
      </c>
      <c r="D63" s="2">
        <f>('statistics of data'!D63-'statistics of data'!D$184)/('statistics of data'!D$185-'statistics of data'!D$184)</f>
        <v>0.38816337871631007</v>
      </c>
      <c r="E63" s="2">
        <f>('statistics of data'!E63-'statistics of data'!E$184)/('statistics of data'!E$185-'statistics of data'!E$184)</f>
        <v>0.44447585073133322</v>
      </c>
      <c r="F63" s="2">
        <f>('statistics of data'!F63-'statistics of data'!F$184)/('statistics of data'!F$185-'statistics of data'!F$184)</f>
        <v>0.30127524701065383</v>
      </c>
      <c r="G63" s="2">
        <f>('statistics of data'!G63-'statistics of data'!G$184)/('statistics of data'!G$185-'statistics of data'!G$184)</f>
        <v>0.15912954777286625</v>
      </c>
      <c r="H63" s="4">
        <f>('statistics of data'!J63-'statistics of data'!J$184)/('statistics of data'!J$185-'statistics of data'!J$184)</f>
        <v>0.10410896865459154</v>
      </c>
      <c r="I63" s="2">
        <f>('statistics of data'!J63-'statistics of data'!J$184)/('statistics of data'!J$185-'statistics of data'!J$184)</f>
        <v>0.10410896865459154</v>
      </c>
      <c r="J63" s="2">
        <f>('statistics of data'!K63-'statistics of data'!K$184)/('statistics of data'!K$185-'statistics of data'!K$184)</f>
        <v>0.17276692396048066</v>
      </c>
    </row>
    <row r="64" spans="1:10">
      <c r="A64">
        <v>63</v>
      </c>
      <c r="B64" s="6">
        <v>38412</v>
      </c>
      <c r="C64" s="2">
        <f>('statistics of data'!C64-'statistics of data'!C$184)/('statistics of data'!C$185-'statistics of data'!C$184)</f>
        <v>0.67842452245449958</v>
      </c>
      <c r="D64" s="2">
        <f>('statistics of data'!D64-'statistics of data'!D$184)/('statistics of data'!D$185-'statistics of data'!D$184)</f>
        <v>0.40427896637954991</v>
      </c>
      <c r="E64" s="2">
        <f>('statistics of data'!E64-'statistics of data'!E$184)/('statistics of data'!E$185-'statistics of data'!E$184)</f>
        <v>0.46676835805766181</v>
      </c>
      <c r="F64" s="2">
        <f>('statistics of data'!F64-'statistics of data'!F$184)/('statistics of data'!F$185-'statistics of data'!F$184)</f>
        <v>0.30005151830251925</v>
      </c>
      <c r="G64" s="2">
        <f>('statistics of data'!G64-'statistics of data'!G$184)/('statistics of data'!G$185-'statistics of data'!G$184)</f>
        <v>0.15912954777286625</v>
      </c>
      <c r="H64" s="4">
        <f>('statistics of data'!J64-'statistics of data'!J$184)/('statistics of data'!J$185-'statistics of data'!J$184)</f>
        <v>9.9320916700189152E-2</v>
      </c>
      <c r="I64" s="2">
        <f>('statistics of data'!J64-'statistics of data'!J$184)/('statistics of data'!J$185-'statistics of data'!J$184)</f>
        <v>9.9320916700189152E-2</v>
      </c>
      <c r="J64" s="2">
        <f>('statistics of data'!K64-'statistics of data'!K$184)/('statistics of data'!K$185-'statistics of data'!K$184)</f>
        <v>0.17864230876726012</v>
      </c>
    </row>
    <row r="65" spans="1:10">
      <c r="A65">
        <v>64</v>
      </c>
      <c r="B65" s="6">
        <v>38443</v>
      </c>
      <c r="C65" s="2">
        <f>('statistics of data'!C65-'statistics of data'!C$184)/('statistics of data'!C$185-'statistics of data'!C$184)</f>
        <v>0.64402434214233395</v>
      </c>
      <c r="D65" s="2">
        <f>('statistics of data'!D65-'statistics of data'!D$184)/('statistics of data'!D$185-'statistics of data'!D$184)</f>
        <v>0.38371769936093358</v>
      </c>
      <c r="E65" s="2">
        <f>('statistics of data'!E65-'statistics of data'!E$184)/('statistics of data'!E$185-'statistics of data'!E$184)</f>
        <v>0.46740189867248866</v>
      </c>
      <c r="F65" s="2">
        <f>('statistics of data'!F65-'statistics of data'!F$184)/('statistics of data'!F$185-'statistics of data'!F$184)</f>
        <v>0.28198225120107961</v>
      </c>
      <c r="G65" s="2">
        <f>('statistics of data'!G65-'statistics of data'!G$184)/('statistics of data'!G$185-'statistics of data'!G$184)</f>
        <v>0.16286977218633103</v>
      </c>
      <c r="H65" s="4">
        <f>('statistics of data'!J65-'statistics of data'!J$184)/('statistics of data'!J$185-'statistics of data'!J$184)</f>
        <v>9.4108163962379088E-2</v>
      </c>
      <c r="I65" s="2">
        <f>('statistics of data'!J65-'statistics of data'!J$184)/('statistics of data'!J$185-'statistics of data'!J$184)</f>
        <v>9.4108163962379088E-2</v>
      </c>
      <c r="J65" s="2">
        <f>('statistics of data'!K65-'statistics of data'!K$184)/('statistics of data'!K$185-'statistics of data'!K$184)</f>
        <v>0.18278621102001452</v>
      </c>
    </row>
    <row r="66" spans="1:10">
      <c r="A66">
        <v>65</v>
      </c>
      <c r="B66" s="6">
        <v>38473</v>
      </c>
      <c r="C66" s="2">
        <f>('statistics of data'!C66-'statistics of data'!C$184)/('statistics of data'!C$185-'statistics of data'!C$184)</f>
        <v>0.60615878740068763</v>
      </c>
      <c r="D66" s="2">
        <f>('statistics of data'!D66-'statistics of data'!D$184)/('statistics of data'!D$185-'statistics of data'!D$184)</f>
        <v>0.3612114476243401</v>
      </c>
      <c r="E66" s="2">
        <f>('statistics of data'!E66-'statistics of data'!E$184)/('statistics of data'!E$185-'statistics of data'!E$184)</f>
        <v>0.43411989837358744</v>
      </c>
      <c r="F66" s="2">
        <f>('statistics of data'!F66-'statistics of data'!F$184)/('statistics of data'!F$185-'statistics of data'!F$184)</f>
        <v>0.25195019086111287</v>
      </c>
      <c r="G66" s="2">
        <f>('statistics of data'!G66-'statistics of data'!G$184)/('statistics of data'!G$185-'statistics of data'!G$184)</f>
        <v>0.16558993539612371</v>
      </c>
      <c r="H66" s="4">
        <f>('statistics of data'!J66-'statistics of data'!J$184)/('statistics of data'!J$185-'statistics of data'!J$184)</f>
        <v>9.5518907848727158E-2</v>
      </c>
      <c r="I66" s="2">
        <f>('statistics of data'!J66-'statistics of data'!J$184)/('statistics of data'!J$185-'statistics of data'!J$184)</f>
        <v>9.5518907848727158E-2</v>
      </c>
      <c r="J66" s="2">
        <f>('statistics of data'!K66-'statistics of data'!K$184)/('statistics of data'!K$185-'statistics of data'!K$184)</f>
        <v>0.18996291797490483</v>
      </c>
    </row>
    <row r="67" spans="1:10">
      <c r="A67">
        <v>66</v>
      </c>
      <c r="B67" s="6">
        <v>38504</v>
      </c>
      <c r="C67" s="2">
        <f>('statistics of data'!C67-'statistics of data'!C$184)/('statistics of data'!C$185-'statistics of data'!C$184)</f>
        <v>0.53527356736349807</v>
      </c>
      <c r="D67" s="2">
        <f>('statistics of data'!D67-'statistics of data'!D$184)/('statistics of data'!D$185-'statistics of data'!D$184)</f>
        <v>0.31897749374826345</v>
      </c>
      <c r="E67" s="2">
        <f>('statistics of data'!E67-'statistics of data'!E$184)/('statistics of data'!E$185-'statistics of data'!E$184)</f>
        <v>0.40638381514909327</v>
      </c>
      <c r="F67" s="2">
        <f>('statistics of data'!F67-'statistics of data'!F$184)/('statistics of data'!F$185-'statistics of data'!F$184)</f>
        <v>0.2214827264946054</v>
      </c>
      <c r="G67" s="2">
        <f>('statistics of data'!G67-'statistics of data'!G$184)/('statistics of data'!G$185-'statistics of data'!G$184)</f>
        <v>0.17477048622917379</v>
      </c>
      <c r="H67" s="4">
        <f>('statistics of data'!J67-'statistics of data'!J$184)/('statistics of data'!J$185-'statistics of data'!J$184)</f>
        <v>9.8452245173151071E-2</v>
      </c>
      <c r="I67" s="2">
        <f>('statistics of data'!J67-'statistics of data'!J$184)/('statistics of data'!J$185-'statistics of data'!J$184)</f>
        <v>9.8452245173151071E-2</v>
      </c>
      <c r="J67" s="2">
        <f>('statistics of data'!K67-'statistics of data'!K$184)/('statistics of data'!K$185-'statistics of data'!K$184)</f>
        <v>0.19705238914911041</v>
      </c>
    </row>
    <row r="68" spans="1:10">
      <c r="A68">
        <v>67</v>
      </c>
      <c r="B68" s="6">
        <v>38534</v>
      </c>
      <c r="C68" s="2">
        <f>('statistics of data'!C68-'statistics of data'!C$184)/('statistics of data'!C$185-'statistics of data'!C$184)</f>
        <v>0.48346199357637926</v>
      </c>
      <c r="D68" s="2">
        <f>('statistics of data'!D68-'statistics of data'!D$184)/('statistics of data'!D$185-'statistics of data'!D$184)</f>
        <v>0.2950819672131148</v>
      </c>
      <c r="E68" s="2">
        <f>('statistics of data'!E68-'statistics of data'!E$184)/('statistics of data'!E$185-'statistics of data'!E$184)</f>
        <v>0.41685347992488475</v>
      </c>
      <c r="F68" s="2">
        <f>('statistics of data'!F68-'statistics of data'!F$184)/('statistics of data'!F$185-'statistics of data'!F$184)</f>
        <v>0.22294849657153137</v>
      </c>
      <c r="G68" s="2">
        <f>('statistics of data'!G68-'statistics of data'!G$184)/('statistics of data'!G$185-'statistics of data'!G$184)</f>
        <v>0.14722883373002385</v>
      </c>
      <c r="H68" s="4">
        <f>('statistics of data'!J68-'statistics of data'!J$184)/('statistics of data'!J$185-'statistics of data'!J$184)</f>
        <v>0.10192102842787552</v>
      </c>
      <c r="I68" s="2">
        <f>('statistics of data'!J68-'statistics of data'!J$184)/('statistics of data'!J$185-'statistics of data'!J$184)</f>
        <v>0.10192102842787552</v>
      </c>
      <c r="J68" s="2">
        <f>('statistics of data'!K68-'statistics of data'!K$184)/('statistics of data'!K$185-'statistics of data'!K$184)</f>
        <v>0.20309029802371972</v>
      </c>
    </row>
    <row r="69" spans="1:10">
      <c r="A69">
        <v>68</v>
      </c>
      <c r="B69" s="6">
        <v>38565</v>
      </c>
      <c r="C69" s="2">
        <f>('statistics of data'!C69-'statistics of data'!C$184)/('statistics of data'!C$185-'statistics of data'!C$184)</f>
        <v>0.50191581675776209</v>
      </c>
      <c r="D69" s="2">
        <f>('statistics of data'!D69-'statistics of data'!D$184)/('statistics of data'!D$185-'statistics of data'!D$184)</f>
        <v>0.32231175326479578</v>
      </c>
      <c r="E69" s="2">
        <f>('statistics of data'!E69-'statistics of data'!E$184)/('statistics of data'!E$185-'statistics of data'!E$184)</f>
        <v>0.43509944963189651</v>
      </c>
      <c r="F69" s="2">
        <f>('statistics of data'!F69-'statistics of data'!F$184)/('statistics of data'!F$185-'statistics of data'!F$184)</f>
        <v>0.23438934585277668</v>
      </c>
      <c r="G69" s="2">
        <f>('statistics of data'!G69-'statistics of data'!G$184)/('statistics of data'!G$185-'statistics of data'!G$184)</f>
        <v>0.15538932335940148</v>
      </c>
      <c r="H69" s="4">
        <f>('statistics of data'!J69-'statistics of data'!J$184)/('statistics of data'!J$185-'statistics of data'!J$184)</f>
        <v>0.10386744674207618</v>
      </c>
      <c r="I69" s="2">
        <f>('statistics of data'!J69-'statistics of data'!J$184)/('statistics of data'!J$185-'statistics of data'!J$184)</f>
        <v>0.10386744674207618</v>
      </c>
      <c r="J69" s="2">
        <f>('statistics of data'!K69-'statistics of data'!K$184)/('statistics of data'!K$185-'statistics of data'!K$184)</f>
        <v>0.20641326664226745</v>
      </c>
    </row>
    <row r="70" spans="1:10">
      <c r="A70">
        <v>69</v>
      </c>
      <c r="B70" s="6">
        <v>38596</v>
      </c>
      <c r="C70" s="2">
        <f>('statistics of data'!C70-'statistics of data'!C$184)/('statistics of data'!C$185-'statistics of data'!C$184)</f>
        <v>0.49754888150109888</v>
      </c>
      <c r="D70" s="2">
        <f>('statistics of data'!D70-'statistics of data'!D$184)/('statistics of data'!D$185-'statistics of data'!D$184)</f>
        <v>0.32106140594609611</v>
      </c>
      <c r="E70" s="2">
        <f>('statistics of data'!E70-'statistics of data'!E$184)/('statistics of data'!E$185-'statistics of data'!E$184)</f>
        <v>0.4392028434602363</v>
      </c>
      <c r="F70" s="2">
        <f>('statistics of data'!F70-'statistics of data'!F$184)/('statistics of data'!F$185-'statistics of data'!F$184)</f>
        <v>0.24147750705503263</v>
      </c>
      <c r="G70" s="2">
        <f>('statistics of data'!G70-'statistics of data'!G$184)/('statistics of data'!G$185-'statistics of data'!G$184)</f>
        <v>0.16184971098265893</v>
      </c>
      <c r="H70" s="4">
        <f>('statistics of data'!J70-'statistics of data'!J$184)/('statistics of data'!J$185-'statistics of data'!J$184)</f>
        <v>0.11144229292418865</v>
      </c>
      <c r="I70" s="2">
        <f>('statistics of data'!J70-'statistics of data'!J$184)/('statistics of data'!J$185-'statistics of data'!J$184)</f>
        <v>0.11144229292418865</v>
      </c>
      <c r="J70" s="2">
        <f>('statistics of data'!K70-'statistics of data'!K$184)/('statistics of data'!K$185-'statistics of data'!K$184)</f>
        <v>0.21156259786430096</v>
      </c>
    </row>
    <row r="71" spans="1:10">
      <c r="A71">
        <v>70</v>
      </c>
      <c r="B71" s="6">
        <v>38626</v>
      </c>
      <c r="C71" s="2">
        <f>('statistics of data'!C71-'statistics of data'!C$184)/('statistics of data'!C$185-'statistics of data'!C$184)</f>
        <v>0.46444469487800771</v>
      </c>
      <c r="D71" s="2">
        <f>('statistics of data'!D71-'statistics of data'!D$184)/('statistics of data'!D$185-'statistics of data'!D$184)</f>
        <v>0.30119477632675745</v>
      </c>
      <c r="E71" s="2">
        <f>('statistics of data'!E71-'statistics of data'!E$184)/('statistics of data'!E$185-'statistics of data'!E$184)</f>
        <v>0.46023801633560096</v>
      </c>
      <c r="F71" s="2">
        <f>('statistics of data'!F71-'statistics of data'!F$184)/('statistics of data'!F$185-'statistics of data'!F$184)</f>
        <v>0.23862439371341487</v>
      </c>
      <c r="G71" s="2">
        <f>('statistics of data'!G71-'statistics of data'!G$184)/('statistics of data'!G$185-'statistics of data'!G$184)</f>
        <v>0.16082964977898681</v>
      </c>
      <c r="H71" s="4">
        <f>('statistics of data'!J71-'statistics of data'!J$184)/('statistics of data'!J$185-'statistics of data'!J$184)</f>
        <v>0.10789974304307784</v>
      </c>
      <c r="I71" s="2">
        <f>('statistics of data'!J71-'statistics of data'!J$184)/('statistics of data'!J$185-'statistics of data'!J$184)</f>
        <v>0.10789974304307784</v>
      </c>
      <c r="J71" s="2">
        <f>('statistics of data'!K71-'statistics of data'!K$184)/('statistics of data'!K$185-'statistics of data'!K$184)</f>
        <v>0.21700524009763739</v>
      </c>
    </row>
    <row r="72" spans="1:10">
      <c r="A72">
        <v>71</v>
      </c>
      <c r="B72" s="6">
        <v>38657</v>
      </c>
      <c r="C72" s="2">
        <f>('statistics of data'!C72-'statistics of data'!C$184)/('statistics of data'!C$185-'statistics of data'!C$184)</f>
        <v>0.43007268834169171</v>
      </c>
      <c r="D72" s="2">
        <f>('statistics of data'!D72-'statistics of data'!D$184)/('statistics of data'!D$185-'statistics of data'!D$184)</f>
        <v>0.28105029174770774</v>
      </c>
      <c r="E72" s="2">
        <f>('statistics of data'!E72-'statistics of data'!E$184)/('statistics of data'!E$185-'statistics of data'!E$184)</f>
        <v>0.47974456941980664</v>
      </c>
      <c r="F72" s="2">
        <f>('statistics of data'!F72-'statistics of data'!F$184)/('statistics of data'!F$185-'statistics of data'!F$184)</f>
        <v>0.21345344354554091</v>
      </c>
      <c r="G72" s="2">
        <f>('statistics of data'!G72-'statistics of data'!G$184)/('statistics of data'!G$185-'statistics of data'!G$184)</f>
        <v>0.16626997619857176</v>
      </c>
      <c r="H72" s="4">
        <f>('statistics of data'!J72-'statistics of data'!J$184)/('statistics of data'!J$185-'statistics of data'!J$184)</f>
        <v>0.10521752452835534</v>
      </c>
      <c r="I72" s="2">
        <f>('statistics of data'!J72-'statistics of data'!J$184)/('statistics of data'!J$185-'statistics of data'!J$184)</f>
        <v>0.10521752452835534</v>
      </c>
      <c r="J72" s="2">
        <f>('statistics of data'!K72-'statistics of data'!K$184)/('statistics of data'!K$185-'statistics of data'!K$184)</f>
        <v>0.22003052651387067</v>
      </c>
    </row>
    <row r="73" spans="1:10">
      <c r="A73">
        <v>72</v>
      </c>
      <c r="B73" s="6">
        <v>38687</v>
      </c>
      <c r="C73" s="2">
        <f>('statistics of data'!C73-'statistics of data'!C$184)/('statistics of data'!C$185-'statistics of data'!C$184)</f>
        <v>0.43559474840818174</v>
      </c>
      <c r="D73" s="2">
        <f>('statistics of data'!D73-'statistics of data'!D$184)/('statistics of data'!D$185-'statistics of data'!D$184)</f>
        <v>0.28535704362322872</v>
      </c>
      <c r="E73" s="2">
        <f>('statistics of data'!E73-'statistics of data'!E$184)/('statistics of data'!E$185-'statistics of data'!E$184)</f>
        <v>0.48540257444914459</v>
      </c>
      <c r="F73" s="2">
        <f>('statistics of data'!F73-'statistics of data'!F$184)/('statistics of data'!F$185-'statistics of data'!F$184)</f>
        <v>0.19894718765507891</v>
      </c>
      <c r="G73" s="2">
        <f>('statistics of data'!G73-'statistics of data'!G$184)/('statistics of data'!G$185-'statistics of data'!G$184)</f>
        <v>0.16184971098265893</v>
      </c>
      <c r="H73" s="4">
        <f>('statistics of data'!J73-'statistics of data'!J$184)/('statistics of data'!J$185-'statistics of data'!J$184)</f>
        <v>0.12504520919274595</v>
      </c>
      <c r="I73" s="2">
        <f>('statistics of data'!J73-'statistics of data'!J$184)/('statistics of data'!J$185-'statistics of data'!J$184)</f>
        <v>0.12504520919274595</v>
      </c>
      <c r="J73" s="2">
        <f>('statistics of data'!K73-'statistics of data'!K$184)/('statistics of data'!K$185-'statistics of data'!K$184)</f>
        <v>0.22833007396082172</v>
      </c>
    </row>
    <row r="74" spans="1:10">
      <c r="A74">
        <v>73</v>
      </c>
      <c r="B74" s="6">
        <v>38718</v>
      </c>
      <c r="C74" s="2">
        <f>('statistics of data'!C74-'statistics of data'!C$184)/('statistics of data'!C$185-'statistics of data'!C$184)</f>
        <v>0.46729024623880094</v>
      </c>
      <c r="D74" s="2">
        <f>('statistics of data'!D74-'statistics of data'!D$184)/('statistics of data'!D$185-'statistics of data'!D$184)</f>
        <v>0.30605723812170038</v>
      </c>
      <c r="E74" s="2">
        <f>('statistics of data'!E74-'statistics of data'!E$184)/('statistics of data'!E$185-'statistics of data'!E$184)</f>
        <v>0.47780171153433793</v>
      </c>
      <c r="F74" s="2">
        <f>('statistics of data'!F74-'statistics of data'!F$184)/('statistics of data'!F$185-'statistics of data'!F$184)</f>
        <v>0.17871036572586044</v>
      </c>
      <c r="G74" s="2">
        <f>('statistics of data'!G74-'statistics of data'!G$184)/('statistics of data'!G$185-'statistics of data'!G$184)</f>
        <v>0.1594695681740903</v>
      </c>
      <c r="H74" s="4">
        <f>('statistics of data'!J74-'statistics of data'!J$184)/('statistics of data'!J$185-'statistics of data'!J$184)</f>
        <v>0.13878392917307081</v>
      </c>
      <c r="I74" s="2">
        <f>('statistics of data'!J74-'statistics of data'!J$184)/('statistics of data'!J$185-'statistics of data'!J$184)</f>
        <v>0.13878392917307081</v>
      </c>
      <c r="J74" s="2">
        <f>('statistics of data'!K74-'statistics of data'!K$184)/('statistics of data'!K$185-'statistics of data'!K$184)</f>
        <v>0.23708366762833263</v>
      </c>
    </row>
    <row r="75" spans="1:10">
      <c r="A75">
        <v>74</v>
      </c>
      <c r="B75" s="6">
        <v>38749</v>
      </c>
      <c r="C75" s="2">
        <f>('statistics of data'!C75-'statistics of data'!C$184)/('statistics of data'!C$185-'statistics of data'!C$184)</f>
        <v>0.43114329182397043</v>
      </c>
      <c r="D75" s="2">
        <f>('statistics of data'!D75-'statistics of data'!D$184)/('statistics of data'!D$185-'statistics of data'!D$184)</f>
        <v>0.28591275354265072</v>
      </c>
      <c r="E75" s="2">
        <f>('statistics of data'!E75-'statistics of data'!E$184)/('statistics of data'!E$185-'statistics of data'!E$184)</f>
        <v>0.47919062749761199</v>
      </c>
      <c r="F75" s="2">
        <f>('statistics of data'!F75-'statistics of data'!F$184)/('statistics of data'!F$185-'statistics of data'!F$184)</f>
        <v>0.14581437455293339</v>
      </c>
      <c r="G75" s="2">
        <f>('statistics of data'!G75-'statistics of data'!G$184)/('statistics of data'!G$185-'statistics of data'!G$184)</f>
        <v>0.14654879292757542</v>
      </c>
      <c r="H75" s="4">
        <f>('statistics of data'!J75-'statistics of data'!J$184)/('statistics of data'!J$185-'statistics of data'!J$184)</f>
        <v>0.12189007691113353</v>
      </c>
      <c r="I75" s="2">
        <f>('statistics of data'!J75-'statistics of data'!J$184)/('statistics of data'!J$185-'statistics of data'!J$184)</f>
        <v>0.12189007691113353</v>
      </c>
      <c r="J75" s="2">
        <f>('statistics of data'!K75-'statistics of data'!K$184)/('statistics of data'!K$185-'statistics of data'!K$184)</f>
        <v>0.23948057536073444</v>
      </c>
    </row>
    <row r="76" spans="1:10">
      <c r="A76">
        <v>75</v>
      </c>
      <c r="B76" s="6">
        <v>38777</v>
      </c>
      <c r="C76" s="2">
        <f>('statistics of data'!C76-'statistics of data'!C$184)/('statistics of data'!C$185-'statistics of data'!C$184)</f>
        <v>0.42843860934242406</v>
      </c>
      <c r="D76" s="2">
        <f>('statistics of data'!D76-'statistics of data'!D$184)/('statistics of data'!D$185-'statistics of data'!D$184)</f>
        <v>0.28632953598221722</v>
      </c>
      <c r="E76" s="2">
        <f>('statistics of data'!E76-'statistics of data'!E$184)/('statistics of data'!E$185-'statistics of data'!E$184)</f>
        <v>0.47157027102542609</v>
      </c>
      <c r="F76" s="2">
        <f>('statistics of data'!F76-'statistics of data'!F$184)/('statistics of data'!F$185-'statistics of data'!F$184)</f>
        <v>0.15000209588894764</v>
      </c>
      <c r="G76" s="2">
        <f>('statistics of data'!G76-'statistics of data'!G$184)/('statistics of data'!G$185-'statistics of data'!G$184)</f>
        <v>0.13192791567494036</v>
      </c>
      <c r="H76" s="4">
        <f>('statistics of data'!J76-'statistics of data'!J$184)/('statistics of data'!J$185-'statistics of data'!J$184)</f>
        <v>0.11822143446421722</v>
      </c>
      <c r="I76" s="2">
        <f>('statistics of data'!J76-'statistics of data'!J$184)/('statistics of data'!J$185-'statistics of data'!J$184)</f>
        <v>0.11822143446421722</v>
      </c>
      <c r="J76" s="2">
        <f>('statistics of data'!K76-'statistics of data'!K$184)/('statistics of data'!K$185-'statistics of data'!K$184)</f>
        <v>0.2462848703697316</v>
      </c>
    </row>
    <row r="77" spans="1:10">
      <c r="A77">
        <v>76</v>
      </c>
      <c r="B77" s="6">
        <v>38808</v>
      </c>
      <c r="C77" s="2">
        <f>('statistics of data'!C77-'statistics of data'!C$184)/('statistics of data'!C$185-'statistics of data'!C$184)</f>
        <v>0.45204823350425427</v>
      </c>
      <c r="D77" s="2">
        <f>('statistics of data'!D77-'statistics of data'!D$184)/('statistics of data'!D$185-'statistics of data'!D$184)</f>
        <v>0.30355654348430122</v>
      </c>
      <c r="E77" s="2">
        <f>('statistics of data'!E77-'statistics of data'!E$184)/('statistics of data'!E$185-'statistics of data'!E$184)</f>
        <v>0.49267692027784821</v>
      </c>
      <c r="F77" s="2">
        <f>('statistics of data'!F77-'statistics of data'!F$184)/('statistics of data'!F$185-'statistics of data'!F$184)</f>
        <v>0.1441363112084085</v>
      </c>
      <c r="G77" s="2">
        <f>('statistics of data'!G77-'statistics of data'!G$184)/('statistics of data'!G$185-'statistics of data'!G$184)</f>
        <v>0.12512750765045888</v>
      </c>
      <c r="H77" s="4">
        <f>('statistics of data'!J77-'statistics of data'!J$184)/('statistics of data'!J$185-'statistics of data'!J$184)</f>
        <v>0.11249022078080888</v>
      </c>
      <c r="I77" s="2">
        <f>('statistics of data'!J77-'statistics of data'!J$184)/('statistics of data'!J$185-'statistics of data'!J$184)</f>
        <v>0.11249022078080888</v>
      </c>
      <c r="J77" s="2">
        <f>('statistics of data'!K77-'statistics of data'!K$184)/('statistics of data'!K$185-'statistics of data'!K$184)</f>
        <v>0.25238998827456599</v>
      </c>
    </row>
    <row r="78" spans="1:10">
      <c r="A78">
        <v>77</v>
      </c>
      <c r="B78" s="6">
        <v>38838</v>
      </c>
      <c r="C78" s="2">
        <f>('statistics of data'!C78-'statistics of data'!C$184)/('statistics of data'!C$185-'statistics of data'!C$184)</f>
        <v>0.54609229728968278</v>
      </c>
      <c r="D78" s="2">
        <f>('statistics of data'!D78-'statistics of data'!D$184)/('statistics of data'!D$185-'statistics of data'!D$184)</f>
        <v>0.3614893025840511</v>
      </c>
      <c r="E78" s="2">
        <f>('statistics of data'!E78-'statistics of data'!E$184)/('statistics of data'!E$185-'statistics of data'!E$184)</f>
        <v>0.50155786012722803</v>
      </c>
      <c r="F78" s="2">
        <f>('statistics of data'!F78-'statistics of data'!F$184)/('statistics of data'!F$185-'statistics of data'!F$184)</f>
        <v>0.18444228395103468</v>
      </c>
      <c r="G78" s="2">
        <f>('statistics of data'!G78-'statistics of data'!G$184)/('statistics of data'!G$185-'statistics of data'!G$184)</f>
        <v>0.14994899693981614</v>
      </c>
      <c r="H78" s="4">
        <f>('statistics of data'!J78-'statistics of data'!J$184)/('statistics of data'!J$185-'statistics of data'!J$184)</f>
        <v>0.11284922851800258</v>
      </c>
      <c r="I78" s="2">
        <f>('statistics of data'!J78-'statistics of data'!J$184)/('statistics of data'!J$185-'statistics of data'!J$184)</f>
        <v>0.11284922851800258</v>
      </c>
      <c r="J78" s="2">
        <f>('statistics of data'!K78-'statistics of data'!K$184)/('statistics of data'!K$185-'statistics of data'!K$184)</f>
        <v>0.26268103699088369</v>
      </c>
    </row>
    <row r="79" spans="1:10">
      <c r="A79">
        <v>78</v>
      </c>
      <c r="B79" s="6">
        <v>38869</v>
      </c>
      <c r="C79" s="2">
        <f>('statistics of data'!C79-'statistics of data'!C$184)/('statistics of data'!C$185-'statistics of data'!C$184)</f>
        <v>0.52552544091959219</v>
      </c>
      <c r="D79" s="2">
        <f>('statistics of data'!D79-'statistics of data'!D$184)/('statistics of data'!D$185-'statistics of data'!D$184)</f>
        <v>0.34981939427618786</v>
      </c>
      <c r="E79" s="2">
        <f>('statistics of data'!E79-'statistics of data'!E$184)/('statistics of data'!E$185-'statistics of data'!E$184)</f>
        <v>0.52240784420748931</v>
      </c>
      <c r="F79" s="2">
        <f>('statistics of data'!F79-'statistics of data'!F$184)/('statistics of data'!F$185-'statistics of data'!F$184)</f>
        <v>0.18801476046693699</v>
      </c>
      <c r="G79" s="2">
        <f>('statistics of data'!G79-'statistics of data'!G$184)/('statistics of data'!G$185-'statistics of data'!G$184)</f>
        <v>0.14518871132267927</v>
      </c>
      <c r="H79" s="4">
        <f>('statistics of data'!J79-'statistics of data'!J$184)/('statistics of data'!J$185-'statistics of data'!J$184)</f>
        <v>0.12029649690022126</v>
      </c>
      <c r="I79" s="2">
        <f>('statistics of data'!J79-'statistics of data'!J$184)/('statistics of data'!J$185-'statistics of data'!J$184)</f>
        <v>0.12029649690022126</v>
      </c>
      <c r="J79" s="2">
        <f>('statistics of data'!K79-'statistics of data'!K$184)/('statistics of data'!K$185-'statistics of data'!K$184)</f>
        <v>0.26793423572540148</v>
      </c>
    </row>
    <row r="80" spans="1:10">
      <c r="A80">
        <v>79</v>
      </c>
      <c r="B80" s="6">
        <v>38899</v>
      </c>
      <c r="C80" s="2">
        <f>('statistics of data'!C80-'statistics of data'!C$184)/('statistics of data'!C$185-'statistics of data'!C$184)</f>
        <v>0.51684791795796492</v>
      </c>
      <c r="D80" s="2">
        <f>('statistics of data'!D80-'statistics of data'!D$184)/('statistics of data'!D$185-'statistics of data'!D$184)</f>
        <v>0.34717977215893303</v>
      </c>
      <c r="E80" s="2">
        <f>('statistics of data'!E80-'statistics of data'!E$184)/('statistics of data'!E$185-'statistics of data'!E$184)</f>
        <v>0.5314138677167195</v>
      </c>
      <c r="F80" s="2">
        <f>('statistics of data'!F80-'statistics of data'!F$184)/('statistics of data'!F$185-'statistics of data'!F$184)</f>
        <v>0.18152697003419677</v>
      </c>
      <c r="G80" s="2">
        <f>('statistics of data'!G80-'statistics of data'!G$184)/('statistics of data'!G$185-'statistics of data'!G$184)</f>
        <v>0.13362801768106092</v>
      </c>
      <c r="H80" s="4">
        <f>('statistics of data'!J80-'statistics of data'!J$184)/('statistics of data'!J$185-'statistics of data'!J$184)</f>
        <v>0.11846649808878935</v>
      </c>
      <c r="I80" s="2">
        <f>('statistics of data'!J80-'statistics of data'!J$184)/('statistics of data'!J$185-'statistics of data'!J$184)</f>
        <v>0.11846649808878935</v>
      </c>
      <c r="J80" s="2">
        <f>('statistics of data'!K80-'statistics of data'!K$184)/('statistics of data'!K$185-'statistics of data'!K$184)</f>
        <v>0.27176299450869995</v>
      </c>
    </row>
    <row r="81" spans="1:10">
      <c r="A81">
        <v>80</v>
      </c>
      <c r="B81" s="6">
        <v>38930</v>
      </c>
      <c r="C81" s="2">
        <f>('statistics of data'!C81-'statistics of data'!C$184)/('statistics of data'!C$185-'statistics of data'!C$184)</f>
        <v>0.51619992111342783</v>
      </c>
      <c r="D81" s="2">
        <f>('statistics of data'!D81-'statistics of data'!D$184)/('statistics of data'!D$185-'statistics of data'!D$184)</f>
        <v>0.34870797443734369</v>
      </c>
      <c r="E81" s="2">
        <f>('statistics of data'!E81-'statistics of data'!E$184)/('statistics of data'!E$185-'statistics of data'!E$184)</f>
        <v>0.53918529925859504</v>
      </c>
      <c r="F81" s="2">
        <f>('statistics of data'!F81-'statistics of data'!F$184)/('statistics of data'!F$185-'statistics of data'!F$184)</f>
        <v>0.19472430947220104</v>
      </c>
      <c r="G81" s="2">
        <f>('statistics of data'!G81-'statistics of data'!G$184)/('statistics of data'!G$185-'statistics of data'!G$184)</f>
        <v>0.11968718123087392</v>
      </c>
      <c r="H81" s="4">
        <f>('statistics of data'!J81-'statistics of data'!J$184)/('statistics of data'!J$185-'statistics of data'!J$184)</f>
        <v>0.12450199434567573</v>
      </c>
      <c r="I81" s="2">
        <f>('statistics of data'!J81-'statistics of data'!J$184)/('statistics of data'!J$185-'statistics of data'!J$184)</f>
        <v>0.12450199434567573</v>
      </c>
      <c r="J81" s="2">
        <f>('statistics of data'!K81-'statistics of data'!K$184)/('statistics of data'!K$185-'statistics of data'!K$184)</f>
        <v>0.27718831460807103</v>
      </c>
    </row>
    <row r="82" spans="1:10">
      <c r="A82">
        <v>81</v>
      </c>
      <c r="B82" s="6">
        <v>38961</v>
      </c>
      <c r="C82" s="2">
        <f>('statistics of data'!C82-'statistics of data'!C$184)/('statistics of data'!C$185-'statistics of data'!C$184)</f>
        <v>0.49089987040063116</v>
      </c>
      <c r="D82" s="2">
        <f>('statistics of data'!D82-'statistics of data'!D$184)/('statistics of data'!D$185-'statistics of data'!D$184)</f>
        <v>0.33870519588774661</v>
      </c>
      <c r="E82" s="2">
        <f>('statistics of data'!E82-'statistics of data'!E$184)/('statistics of data'!E$185-'statistics of data'!E$184)</f>
        <v>0.54140918926294856</v>
      </c>
      <c r="F82" s="2">
        <f>('statistics of data'!F82-'statistics of data'!F$184)/('statistics of data'!F$185-'statistics of data'!F$184)</f>
        <v>0.17659284179554127</v>
      </c>
      <c r="G82" s="2">
        <f>('statistics of data'!G82-'statistics of data'!G$184)/('statistics of data'!G$185-'statistics of data'!G$184)</f>
        <v>0.11254675280516803</v>
      </c>
      <c r="H82" s="4">
        <f>('statistics of data'!J82-'statistics of data'!J$184)/('statistics of data'!J$185-'statistics of data'!J$184)</f>
        <v>0.13206758637693028</v>
      </c>
      <c r="I82" s="2">
        <f>('statistics of data'!J82-'statistics of data'!J$184)/('statistics of data'!J$185-'statistics of data'!J$184)</f>
        <v>0.13206758637693028</v>
      </c>
      <c r="J82" s="2">
        <f>('statistics of data'!K82-'statistics of data'!K$184)/('statistics of data'!K$185-'statistics of data'!K$184)</f>
        <v>0.28091867406462895</v>
      </c>
    </row>
    <row r="83" spans="1:10">
      <c r="A83">
        <v>82</v>
      </c>
      <c r="B83" s="6">
        <v>38991</v>
      </c>
      <c r="C83" s="2">
        <f>('statistics of data'!C83-'statistics of data'!C$184)/('statistics of data'!C$185-'statistics of data'!C$184)</f>
        <v>0.46033132360398965</v>
      </c>
      <c r="D83" s="2">
        <f>('statistics of data'!D83-'statistics of data'!D$184)/('statistics of data'!D$185-'statistics of data'!D$184)</f>
        <v>0.32411781050291744</v>
      </c>
      <c r="E83" s="2">
        <f>('statistics of data'!E83-'statistics of data'!E$184)/('statistics of data'!E$185-'statistics of data'!E$184)</f>
        <v>0.54147904117689105</v>
      </c>
      <c r="F83" s="2">
        <f>('statistics of data'!F83-'statistics of data'!F$184)/('statistics of data'!F$185-'statistics of data'!F$184)</f>
        <v>0.16284786685831656</v>
      </c>
      <c r="G83" s="2">
        <f>('statistics of data'!G83-'statistics of data'!G$184)/('statistics of data'!G$185-'statistics of data'!G$184)</f>
        <v>0.10404624277456637</v>
      </c>
      <c r="H83" s="4">
        <f>('statistics of data'!J83-'statistics of data'!J$184)/('statistics of data'!J$185-'statistics of data'!J$184)</f>
        <v>0.12843196182628497</v>
      </c>
      <c r="I83" s="2">
        <f>('statistics of data'!J83-'statistics of data'!J$184)/('statistics of data'!J$185-'statistics of data'!J$184)</f>
        <v>0.12843196182628497</v>
      </c>
      <c r="J83" s="2">
        <f>('statistics of data'!K83-'statistics of data'!K$184)/('statistics of data'!K$185-'statistics of data'!K$184)</f>
        <v>0.28693158179304828</v>
      </c>
    </row>
    <row r="84" spans="1:10">
      <c r="A84">
        <v>83</v>
      </c>
      <c r="B84" s="6">
        <v>39022</v>
      </c>
      <c r="C84" s="2">
        <f>('statistics of data'!C84-'statistics of data'!C$184)/('statistics of data'!C$185-'statistics of data'!C$184)</f>
        <v>0.48540598410999053</v>
      </c>
      <c r="D84" s="2">
        <f>('statistics of data'!D84-'statistics of data'!D$184)/('statistics of data'!D$185-'statistics of data'!D$184)</f>
        <v>0.34523478744095576</v>
      </c>
      <c r="E84" s="2">
        <f>('statistics of data'!E84-'statistics of data'!E$184)/('statistics of data'!E$185-'statistics of data'!E$184)</f>
        <v>0.55279667569868152</v>
      </c>
      <c r="F84" s="2">
        <f>('statistics of data'!F84-'statistics of data'!F$184)/('statistics of data'!F$185-'statistics of data'!F$184)</f>
        <v>0.16283028843488476</v>
      </c>
      <c r="G84" s="2">
        <f>('statistics of data'!G84-'statistics of data'!G$184)/('statistics of data'!G$185-'statistics of data'!G$184)</f>
        <v>0.10098605916354966</v>
      </c>
      <c r="H84" s="4">
        <f>('statistics of data'!J84-'statistics of data'!J$184)/('statistics of data'!J$185-'statistics of data'!J$184)</f>
        <v>0.14220758416126567</v>
      </c>
      <c r="I84" s="2">
        <f>('statistics of data'!J84-'statistics of data'!J$184)/('statistics of data'!J$185-'statistics of data'!J$184)</f>
        <v>0.14220758416126567</v>
      </c>
      <c r="J84" s="2">
        <f>('statistics of data'!K84-'statistics of data'!K$184)/('statistics of data'!K$185-'statistics of data'!K$184)</f>
        <v>0.29509375677881167</v>
      </c>
    </row>
    <row r="85" spans="1:10">
      <c r="A85">
        <v>84</v>
      </c>
      <c r="B85" s="6">
        <v>39052</v>
      </c>
      <c r="C85" s="2">
        <f>('statistics of data'!C85-'statistics of data'!C$184)/('statistics of data'!C$185-'statistics of data'!C$184)</f>
        <v>0.51425593057981644</v>
      </c>
      <c r="D85" s="2">
        <f>('statistics of data'!D85-'statistics of data'!D$184)/('statistics of data'!D$185-'statistics of data'!D$184)</f>
        <v>0.36940816893581552</v>
      </c>
      <c r="E85" s="2">
        <f>('statistics of data'!E85-'statistics of data'!E$184)/('statistics of data'!E$185-'statistics of data'!E$184)</f>
        <v>0.58712807916983423</v>
      </c>
      <c r="F85" s="2">
        <f>('statistics of data'!F85-'statistics of data'!F$184)/('statistics of data'!F$185-'statistics of data'!F$184)</f>
        <v>0.17560033696485525</v>
      </c>
      <c r="G85" s="2">
        <f>('statistics of data'!G85-'statistics of data'!G$184)/('statistics of data'!G$185-'statistics of data'!G$184)</f>
        <v>9.384563073784416E-2</v>
      </c>
      <c r="H85" s="4">
        <f>('statistics of data'!J85-'statistics of data'!J$184)/('statistics of data'!J$185-'statistics of data'!J$184)</f>
        <v>0.17613231105051863</v>
      </c>
      <c r="I85" s="2">
        <f>('statistics of data'!J85-'statistics of data'!J$184)/('statistics of data'!J$185-'statistics of data'!J$184)</f>
        <v>0.17613231105051863</v>
      </c>
      <c r="J85" s="2">
        <f>('statistics of data'!K85-'statistics of data'!K$184)/('statistics of data'!K$185-'statistics of data'!K$184)</f>
        <v>0.30249869229302084</v>
      </c>
    </row>
    <row r="86" spans="1:10">
      <c r="A86">
        <v>85</v>
      </c>
      <c r="B86" s="6">
        <v>39083</v>
      </c>
      <c r="C86" s="2">
        <f>('statistics of data'!C86-'statistics of data'!C$184)/('statistics of data'!C$185-'statistics of data'!C$184)</f>
        <v>0.45931706767340968</v>
      </c>
      <c r="D86" s="2">
        <f>('statistics of data'!D86-'statistics of data'!D$184)/('statistics of data'!D$185-'statistics of data'!D$184)</f>
        <v>0.33939983328702411</v>
      </c>
      <c r="E86" s="2">
        <f>('statistics of data'!E86-'statistics of data'!E$184)/('statistics of data'!E$185-'statistics of data'!E$184)</f>
        <v>0.58461990812036613</v>
      </c>
      <c r="F86" s="2">
        <f>('statistics of data'!F86-'statistics of data'!F$184)/('statistics of data'!F$185-'statistics of data'!F$184)</f>
        <v>0.15973378153805798</v>
      </c>
      <c r="G86" s="2">
        <f>('statistics of data'!G86-'statistics of data'!G$184)/('statistics of data'!G$185-'statistics of data'!G$184)</f>
        <v>7.1064263855831089E-2</v>
      </c>
      <c r="H86" s="4">
        <f>('statistics of data'!J86-'statistics of data'!J$184)/('statistics of data'!J$185-'statistics of data'!J$184)</f>
        <v>0.15946208172618626</v>
      </c>
      <c r="I86" s="2">
        <f>('statistics of data'!J86-'statistics of data'!J$184)/('statistics of data'!J$185-'statistics of data'!J$184)</f>
        <v>0.15946208172618626</v>
      </c>
      <c r="J86" s="2">
        <f>('statistics of data'!K86-'statistics of data'!K$184)/('statistics of data'!K$185-'statistics of data'!K$184)</f>
        <v>0.31383792013273376</v>
      </c>
    </row>
    <row r="87" spans="1:10">
      <c r="A87">
        <v>86</v>
      </c>
      <c r="B87" s="6">
        <v>39114</v>
      </c>
      <c r="C87" s="2">
        <f>('statistics of data'!C87-'statistics of data'!C$184)/('statistics of data'!C$185-'statistics of data'!C$184)</f>
        <v>0.45447117822730615</v>
      </c>
      <c r="D87" s="2">
        <f>('statistics of data'!D87-'statistics of data'!D$184)/('statistics of data'!D$185-'statistics of data'!D$184)</f>
        <v>0.34190052792442344</v>
      </c>
      <c r="E87" s="2">
        <f>('statistics of data'!E87-'statistics of data'!E$184)/('statistics of data'!E$185-'statistics of data'!E$184)</f>
        <v>0.59166195572363323</v>
      </c>
      <c r="F87" s="2">
        <f>('statistics of data'!F87-'statistics of data'!F$184)/('statistics of data'!F$185-'statistics of data'!F$184)</f>
        <v>0.16182155736718487</v>
      </c>
      <c r="G87" s="2">
        <f>('statistics of data'!G87-'statistics of data'!G$184)/('statistics of data'!G$185-'statistics of data'!G$184)</f>
        <v>6.256375382522944E-2</v>
      </c>
      <c r="H87" s="4">
        <f>('statistics of data'!J87-'statistics of data'!J$184)/('statistics of data'!J$185-'statistics of data'!J$184)</f>
        <v>0.18801692572767045</v>
      </c>
      <c r="I87" s="2">
        <f>('statistics of data'!J87-'statistics of data'!J$184)/('statistics of data'!J$185-'statistics of data'!J$184)</f>
        <v>0.18801692572767045</v>
      </c>
      <c r="J87" s="2">
        <f>('statistics of data'!K87-'statistics of data'!K$184)/('statistics of data'!K$185-'statistics of data'!K$184)</f>
        <v>0.32952608504760217</v>
      </c>
    </row>
    <row r="88" spans="1:10">
      <c r="A88">
        <v>87</v>
      </c>
      <c r="B88" s="6">
        <v>39142</v>
      </c>
      <c r="C88" s="2">
        <f>('statistics of data'!C88-'statistics of data'!C$184)/('statistics of data'!C$185-'statistics of data'!C$184)</f>
        <v>0.4829266918352399</v>
      </c>
      <c r="D88" s="2">
        <f>('statistics of data'!D88-'statistics of data'!D$184)/('statistics of data'!D$185-'statistics of data'!D$184)</f>
        <v>0.3619060850236176</v>
      </c>
      <c r="E88" s="2">
        <f>('statistics of data'!E88-'statistics of data'!E$184)/('statistics of data'!E$185-'statistics of data'!E$184)</f>
        <v>0.57687284352521484</v>
      </c>
      <c r="F88" s="2">
        <f>('statistics of data'!F88-'statistics of data'!F$184)/('statistics of data'!F$185-'statistics of data'!F$184)</f>
        <v>0.18689920667222873</v>
      </c>
      <c r="G88" s="2">
        <f>('statistics of data'!G88-'statistics of data'!G$184)/('statistics of data'!G$185-'statistics of data'!G$184)</f>
        <v>7.3104386263175683E-2</v>
      </c>
      <c r="H88" s="4">
        <f>('statistics of data'!J88-'statistics of data'!J$184)/('statistics of data'!J$185-'statistics of data'!J$184)</f>
        <v>0.17320853254035543</v>
      </c>
      <c r="I88" s="2">
        <f>('statistics of data'!J88-'statistics of data'!J$184)/('statistics of data'!J$185-'statistics of data'!J$184)</f>
        <v>0.17320853254035543</v>
      </c>
      <c r="J88" s="2">
        <f>('statistics of data'!K88-'statistics of data'!K$184)/('statistics of data'!K$185-'statistics of data'!K$184)</f>
        <v>0.34371405747894085</v>
      </c>
    </row>
    <row r="89" spans="1:10">
      <c r="A89">
        <v>88</v>
      </c>
      <c r="B89" s="6">
        <v>39173</v>
      </c>
      <c r="C89" s="2">
        <f>('statistics of data'!C89-'statistics of data'!C$184)/('statistics of data'!C$185-'statistics of data'!C$184)</f>
        <v>0.48774440750549403</v>
      </c>
      <c r="D89" s="2">
        <f>('statistics of data'!D89-'statistics of data'!D$184)/('statistics of data'!D$185-'statistics of data'!D$184)</f>
        <v>0.36704640177827175</v>
      </c>
      <c r="E89" s="2">
        <f>('statistics of data'!E89-'statistics of data'!E$184)/('statistics of data'!E$185-'statistics of data'!E$184)</f>
        <v>0.60460567782347929</v>
      </c>
      <c r="F89" s="2">
        <f>('statistics of data'!F89-'statistics of data'!F$184)/('statistics of data'!F$185-'statistics of data'!F$184)</f>
        <v>0.17802751158485716</v>
      </c>
      <c r="G89" s="2">
        <f>('statistics of data'!G89-'statistics of data'!G$184)/('statistics of data'!G$185-'statistics of data'!G$184)</f>
        <v>4.1142468548112897E-2</v>
      </c>
      <c r="H89" s="4">
        <f>('statistics of data'!J89-'statistics of data'!J$184)/('statistics of data'!J$185-'statistics of data'!J$184)</f>
        <v>0.17244066651669612</v>
      </c>
      <c r="I89" s="2">
        <f>('statistics of data'!J89-'statistics of data'!J$184)/('statistics of data'!J$185-'statistics of data'!J$184)</f>
        <v>0.17244066651669612</v>
      </c>
      <c r="J89" s="2">
        <f>('statistics of data'!K89-'statistics of data'!K$184)/('statistics of data'!K$185-'statistics of data'!K$184)</f>
        <v>0.35775526076550768</v>
      </c>
    </row>
    <row r="90" spans="1:10">
      <c r="A90">
        <v>89</v>
      </c>
      <c r="B90" s="6">
        <v>39203</v>
      </c>
      <c r="C90" s="2">
        <f>('statistics of data'!C90-'statistics of data'!C$184)/('statistics of data'!C$185-'statistics of data'!C$184)</f>
        <v>0.4642193046712122</v>
      </c>
      <c r="D90" s="2">
        <f>('statistics of data'!D90-'statistics of data'!D$184)/('statistics of data'!D$185-'statistics of data'!D$184)</f>
        <v>0.35912753542650727</v>
      </c>
      <c r="E90" s="2">
        <f>('statistics of data'!E90-'statistics of data'!E$184)/('statistics of data'!E$185-'statistics of data'!E$184)</f>
        <v>0.61786941915696858</v>
      </c>
      <c r="F90" s="2">
        <f>('statistics of data'!F90-'statistics of data'!F$184)/('statistics of data'!F$185-'statistics of data'!F$184)</f>
        <v>0.16753184060967374</v>
      </c>
      <c r="G90" s="2">
        <f>('statistics of data'!G90-'statistics of data'!G$184)/('statistics of data'!G$185-'statistics of data'!G$184)</f>
        <v>2.5161509690581313E-2</v>
      </c>
      <c r="H90" s="4">
        <f>('statistics of data'!J90-'statistics of data'!J$184)/('statistics of data'!J$185-'statistics of data'!J$184)</f>
        <v>0.17651420662584252</v>
      </c>
      <c r="I90" s="2">
        <f>('statistics of data'!J90-'statistics of data'!J$184)/('statistics of data'!J$185-'statistics of data'!J$184)</f>
        <v>0.17651420662584252</v>
      </c>
      <c r="J90" s="2">
        <f>('statistics of data'!K90-'statistics of data'!K$184)/('statistics of data'!K$185-'statistics of data'!K$184)</f>
        <v>0.37036453895379762</v>
      </c>
    </row>
    <row r="91" spans="1:10">
      <c r="A91">
        <v>90</v>
      </c>
      <c r="B91" s="6">
        <v>39234</v>
      </c>
      <c r="C91" s="2">
        <f>('statistics of data'!C91-'statistics of data'!C$184)/('statistics of data'!C$185-'statistics of data'!C$184)</f>
        <v>0.43739787006254593</v>
      </c>
      <c r="D91" s="2">
        <f>('statistics of data'!D91-'statistics of data'!D$184)/('statistics of data'!D$185-'statistics of data'!D$184)</f>
        <v>0.34829119199777719</v>
      </c>
      <c r="E91" s="2">
        <f>('statistics of data'!E91-'statistics of data'!E$184)/('statistics of data'!E$185-'statistics of data'!E$184)</f>
        <v>0.62798982436304784</v>
      </c>
      <c r="F91" s="2">
        <f>('statistics of data'!F91-'statistics of data'!F$184)/('statistics of data'!F$185-'statistics of data'!F$184)</f>
        <v>0.1574756302202846</v>
      </c>
      <c r="G91" s="2">
        <f>('statistics of data'!G91-'statistics of data'!G$184)/('statistics of data'!G$185-'statistics of data'!G$184)</f>
        <v>1.9721183270995982E-2</v>
      </c>
      <c r="H91" s="4">
        <f>('statistics of data'!J91-'statistics of data'!J$184)/('statistics of data'!J$185-'statistics of data'!J$184)</f>
        <v>0.19481636546690598</v>
      </c>
      <c r="I91" s="2">
        <f>('statistics of data'!J91-'statistics of data'!J$184)/('statistics of data'!J$185-'statistics of data'!J$184)</f>
        <v>0.19481636546690598</v>
      </c>
      <c r="J91" s="2">
        <f>('statistics of data'!K91-'statistics of data'!K$184)/('statistics of data'!K$185-'statistics of data'!K$184)</f>
        <v>0.38103535250800075</v>
      </c>
    </row>
    <row r="92" spans="1:10">
      <c r="A92">
        <v>91</v>
      </c>
      <c r="B92" s="6">
        <v>39264</v>
      </c>
      <c r="C92" s="2">
        <f>('statistics of data'!C92-'statistics of data'!C$184)/('statistics of data'!C$185-'statistics of data'!C$184)</f>
        <v>0.45993689074209743</v>
      </c>
      <c r="D92" s="2">
        <f>('statistics of data'!D92-'statistics of data'!D$184)/('statistics of data'!D$185-'statistics of data'!D$184)</f>
        <v>0.37135315365379268</v>
      </c>
      <c r="E92" s="2">
        <f>('statistics of data'!E92-'statistics of data'!E$184)/('statistics of data'!E$185-'statistics of data'!E$184)</f>
        <v>0.64585079631181885</v>
      </c>
      <c r="F92" s="2">
        <f>('statistics of data'!F92-'statistics of data'!F$184)/('statistics of data'!F$185-'statistics of data'!F$184)</f>
        <v>0.1680226842793455</v>
      </c>
      <c r="G92" s="2">
        <f>('statistics of data'!G92-'statistics of data'!G$184)/('statistics of data'!G$185-'statistics of data'!G$184)</f>
        <v>1.80210812648758E-2</v>
      </c>
      <c r="H92" s="4">
        <f>('statistics of data'!J92-'statistics of data'!J$184)/('statistics of data'!J$185-'statistics of data'!J$184)</f>
        <v>0.19710195031419747</v>
      </c>
      <c r="I92" s="2">
        <f>('statistics of data'!J92-'statistics of data'!J$184)/('statistics of data'!J$185-'statistics of data'!J$184)</f>
        <v>0.19710195031419747</v>
      </c>
      <c r="J92" s="2">
        <f>('statistics of data'!K92-'statistics of data'!K$184)/('statistics of data'!K$185-'statistics of data'!K$184)</f>
        <v>0.39490196149779822</v>
      </c>
    </row>
    <row r="93" spans="1:10">
      <c r="A93">
        <v>92</v>
      </c>
      <c r="B93" s="6">
        <v>39295</v>
      </c>
      <c r="C93" s="2">
        <f>('statistics of data'!C93-'statistics of data'!C$184)/('statistics of data'!C$185-'statistics of data'!C$184)</f>
        <v>0.46852989237617643</v>
      </c>
      <c r="D93" s="2">
        <f>('statistics of data'!D93-'statistics of data'!D$184)/('statistics of data'!D$185-'statistics of data'!D$184)</f>
        <v>0.37732703528757983</v>
      </c>
      <c r="E93" s="2">
        <f>('statistics of data'!E93-'statistics of data'!E$184)/('statistics of data'!E$185-'statistics of data'!E$184)</f>
        <v>0.5898474304242447</v>
      </c>
      <c r="F93" s="2">
        <f>('statistics of data'!F93-'statistics of data'!F$184)/('statistics of data'!F$185-'statistics of data'!F$184)</f>
        <v>0.19165619849014859</v>
      </c>
      <c r="G93" s="2">
        <f>('statistics of data'!G93-'statistics of data'!G$184)/('statistics of data'!G$185-'statistics of data'!G$184)</f>
        <v>4.080244814688886E-2</v>
      </c>
      <c r="H93" s="4">
        <f>('statistics of data'!J93-'statistics of data'!J$184)/('statistics of data'!J$185-'statistics of data'!J$184)</f>
        <v>0.19853078359008272</v>
      </c>
      <c r="I93" s="2">
        <f>('statistics of data'!J93-'statistics of data'!J$184)/('statistics of data'!J$185-'statistics of data'!J$184)</f>
        <v>0.19853078359008272</v>
      </c>
      <c r="J93" s="2">
        <f>('statistics of data'!K93-'statistics of data'!K$184)/('statistics of data'!K$185-'statistics of data'!K$184)</f>
        <v>0.40237222317598254</v>
      </c>
    </row>
    <row r="94" spans="1:10">
      <c r="A94">
        <v>93</v>
      </c>
      <c r="B94" s="6">
        <v>39326</v>
      </c>
      <c r="C94" s="2">
        <f>('statistics of data'!C94-'statistics of data'!C$184)/('statistics of data'!C$185-'statistics of data'!C$184)</f>
        <v>0.48098270130162862</v>
      </c>
      <c r="D94" s="2">
        <f>('statistics of data'!D94-'statistics of data'!D$184)/('statistics of data'!D$185-'statistics of data'!D$184)</f>
        <v>0.39344262295081966</v>
      </c>
      <c r="E94" s="2">
        <f>('statistics of data'!E94-'statistics of data'!E$184)/('statistics of data'!E$185-'statistics of data'!E$184)</f>
        <v>0.58770476357563828</v>
      </c>
      <c r="F94" s="2">
        <f>('statistics of data'!F94-'statistics of data'!F$184)/('statistics of data'!F$185-'statistics of data'!F$184)</f>
        <v>0.19890391768970833</v>
      </c>
      <c r="G94" s="2">
        <f>('statistics of data'!G94-'statistics of data'!G$184)/('statistics of data'!G$185-'statistics of data'!G$184)</f>
        <v>2.8221693301598016E-2</v>
      </c>
      <c r="H94" s="4">
        <f>('statistics of data'!J94-'statistics of data'!J$184)/('statistics of data'!J$185-'statistics of data'!J$184)</f>
        <v>0.21594610534872022</v>
      </c>
      <c r="I94" s="2">
        <f>('statistics of data'!J94-'statistics of data'!J$184)/('statistics of data'!J$185-'statistics of data'!J$184)</f>
        <v>0.21594610534872022</v>
      </c>
      <c r="J94" s="2">
        <f>('statistics of data'!K94-'statistics of data'!K$184)/('statistics of data'!K$185-'statistics of data'!K$184)</f>
        <v>0.40730420759134706</v>
      </c>
    </row>
    <row r="95" spans="1:10">
      <c r="A95">
        <v>94</v>
      </c>
      <c r="B95" s="6">
        <v>39356</v>
      </c>
      <c r="C95" s="2">
        <f>('statistics of data'!C95-'statistics of data'!C$184)/('statistics of data'!C$185-'statistics of data'!C$184)</f>
        <v>0.49349185777877952</v>
      </c>
      <c r="D95" s="2">
        <f>('statistics of data'!D95-'statistics of data'!D$184)/('statistics of data'!D$185-'statistics of data'!D$184)</f>
        <v>0.40483467629897191</v>
      </c>
      <c r="E95" s="2">
        <f>('statistics of data'!E95-'statistics of data'!E$184)/('statistics of data'!E$185-'statistics of data'!E$184)</f>
        <v>0.61434758312377746</v>
      </c>
      <c r="F95" s="2">
        <f>('statistics of data'!F95-'statistics of data'!F$184)/('statistics of data'!F$185-'statistics of data'!F$184)</f>
        <v>0.19331803559765964</v>
      </c>
      <c r="G95" s="2">
        <f>('statistics of data'!G95-'statistics of data'!G$184)/('statistics of data'!G$185-'statistics of data'!G$184)</f>
        <v>0</v>
      </c>
      <c r="H95" s="4">
        <f>('statistics of data'!J95-'statistics of data'!J$184)/('statistics of data'!J$185-'statistics of data'!J$184)</f>
        <v>0.21748301796672442</v>
      </c>
      <c r="I95" s="2">
        <f>('statistics of data'!J95-'statistics of data'!J$184)/('statistics of data'!J$185-'statistics of data'!J$184)</f>
        <v>0.21748301796672442</v>
      </c>
      <c r="J95" s="2">
        <f>('statistics of data'!K95-'statistics of data'!K$184)/('statistics of data'!K$185-'statistics of data'!K$184)</f>
        <v>0.41290894463484112</v>
      </c>
    </row>
    <row r="96" spans="1:10">
      <c r="A96">
        <v>95</v>
      </c>
      <c r="B96" s="6">
        <v>39387</v>
      </c>
      <c r="C96" s="2">
        <f>('statistics of data'!C96-'statistics of data'!C$184)/('statistics of data'!C$185-'statistics of data'!C$184)</f>
        <v>0.55445990871696638</v>
      </c>
      <c r="D96" s="2">
        <f>('statistics of data'!D96-'statistics of data'!D$184)/('statistics of data'!D$185-'statistics of data'!D$184)</f>
        <v>0.45832175604334535</v>
      </c>
      <c r="E96" s="2">
        <f>('statistics of data'!E96-'statistics of data'!E$184)/('statistics of data'!E$185-'statistics of data'!E$184)</f>
        <v>0.61754939992332536</v>
      </c>
      <c r="F96" s="2">
        <f>('statistics of data'!F96-'statistics of data'!F$184)/('statistics of data'!F$185-'statistics of data'!F$184)</f>
        <v>0.24433873351515731</v>
      </c>
      <c r="G96" s="2">
        <f>('statistics of data'!G96-'statistics of data'!G$184)/('statistics of data'!G$185-'statistics of data'!G$184)</f>
        <v>2.7541652499149943E-2</v>
      </c>
      <c r="H96" s="4">
        <f>('statistics of data'!J96-'statistics of data'!J$184)/('statistics of data'!J$185-'statistics of data'!J$184)</f>
        <v>0.23202026072560847</v>
      </c>
      <c r="I96" s="2">
        <f>('statistics of data'!J96-'statistics of data'!J$184)/('statistics of data'!J$185-'statistics of data'!J$184)</f>
        <v>0.23202026072560847</v>
      </c>
      <c r="J96" s="2">
        <f>('statistics of data'!K96-'statistics of data'!K$184)/('statistics of data'!K$185-'statistics of data'!K$184)</f>
        <v>0.42120729293710052</v>
      </c>
    </row>
    <row r="97" spans="1:10">
      <c r="A97">
        <v>96</v>
      </c>
      <c r="B97" s="6">
        <v>39417</v>
      </c>
      <c r="C97" s="2">
        <f>('statistics of data'!C97-'statistics of data'!C$184)/('statistics of data'!C$185-'statistics of data'!C$184)</f>
        <v>0.51487575364850424</v>
      </c>
      <c r="D97" s="2">
        <f>('statistics of data'!D97-'statistics of data'!D$184)/('statistics of data'!D$185-'statistics of data'!D$184)</f>
        <v>0.4402611836621283</v>
      </c>
      <c r="E97" s="2">
        <f>('statistics of data'!E97-'statistics of data'!E$184)/('statistics of data'!E$185-'statistics of data'!E$184)</f>
        <v>0.61391872486143328</v>
      </c>
      <c r="F97" s="2">
        <f>('statistics of data'!F97-'statistics of data'!F$184)/('statistics of data'!F$185-'statistics of data'!F$184)</f>
        <v>0.2446037620530517</v>
      </c>
      <c r="G97" s="2">
        <f>('statistics of data'!G97-'statistics of data'!G$184)/('statistics of data'!G$185-'statistics of data'!G$184)</f>
        <v>1.4280856851411027E-2</v>
      </c>
      <c r="H97" s="4">
        <f>('statistics of data'!J97-'statistics of data'!J$184)/('statistics of data'!J$185-'statistics of data'!J$184)</f>
        <v>0.26672233628693076</v>
      </c>
      <c r="I97" s="2">
        <f>('statistics of data'!J97-'statistics of data'!J$184)/('statistics of data'!J$185-'statistics of data'!J$184)</f>
        <v>0.26672233628693076</v>
      </c>
      <c r="J97" s="2">
        <f>('statistics of data'!K97-'statistics of data'!K$184)/('statistics of data'!K$185-'statistics of data'!K$184)</f>
        <v>0.42789622310838027</v>
      </c>
    </row>
    <row r="98" spans="1:10">
      <c r="A98">
        <v>97</v>
      </c>
      <c r="B98" s="6">
        <v>39448</v>
      </c>
      <c r="C98" s="2">
        <f>('statistics of data'!C98-'statistics of data'!C$184)/('statistics of data'!C$185-'statistics of data'!C$184)</f>
        <v>0.54454273961796373</v>
      </c>
      <c r="D98" s="2">
        <f>('statistics of data'!D98-'statistics of data'!D$184)/('statistics of data'!D$185-'statistics of data'!D$184)</f>
        <v>0.4815226451792165</v>
      </c>
      <c r="E98" s="2">
        <f>('statistics of data'!E98-'statistics of data'!E$184)/('statistics of data'!E$185-'statistics of data'!E$184)</f>
        <v>0.60183759267562065</v>
      </c>
      <c r="F98" s="2">
        <f>('statistics of data'!F98-'statistics of data'!F$184)/('statistics of data'!F$185-'statistics of data'!F$184)</f>
        <v>0.29529723085743498</v>
      </c>
      <c r="G98" s="2">
        <f>('statistics of data'!G98-'statistics of data'!G$184)/('statistics of data'!G$185-'statistics of data'!G$184)</f>
        <v>6.256375382522944E-2</v>
      </c>
      <c r="H98" s="4">
        <f>('statistics of data'!J98-'statistics of data'!J$184)/('statistics of data'!J$185-'statistics of data'!J$184)</f>
        <v>0.29693081707259072</v>
      </c>
      <c r="I98" s="2">
        <f>('statistics of data'!J98-'statistics of data'!J$184)/('statistics of data'!J$185-'statistics of data'!J$184)</f>
        <v>0.29693081707259072</v>
      </c>
      <c r="J98" s="2">
        <f>('statistics of data'!K98-'statistics of data'!K$184)/('statistics of data'!K$185-'statistics of data'!K$184)</f>
        <v>0.43882220455706561</v>
      </c>
    </row>
    <row r="99" spans="1:10">
      <c r="A99">
        <v>98</v>
      </c>
      <c r="B99" s="6">
        <v>39479</v>
      </c>
      <c r="C99" s="2">
        <f>('statistics of data'!C99-'statistics of data'!C$184)/('statistics of data'!C$185-'statistics of data'!C$184)</f>
        <v>0.54400743787682437</v>
      </c>
      <c r="D99" s="2">
        <f>('statistics of data'!D99-'statistics of data'!D$184)/('statistics of data'!D$185-'statistics of data'!D$184)</f>
        <v>0.49458182828563491</v>
      </c>
      <c r="E99" s="2">
        <f>('statistics of data'!E99-'statistics of data'!E$184)/('statistics of data'!E$185-'statistics of data'!E$184)</f>
        <v>0.606938406856534</v>
      </c>
      <c r="F99" s="2">
        <f>('statistics of data'!F99-'statistics of data'!F$184)/('statistics of data'!F$185-'statistics of data'!F$184)</f>
        <v>0.31001848438833168</v>
      </c>
      <c r="G99" s="2">
        <f>('statistics of data'!G99-'statistics of data'!G$184)/('statistics of data'!G$185-'statistics of data'!G$184)</f>
        <v>7.9904794287657163E-2</v>
      </c>
      <c r="H99" s="4">
        <f>('statistics of data'!J99-'statistics of data'!J$184)/('statistics of data'!J$185-'statistics of data'!J$184)</f>
        <v>0.28765792941535434</v>
      </c>
      <c r="I99" s="2">
        <f>('statistics of data'!J99-'statistics of data'!J$184)/('statistics of data'!J$185-'statistics of data'!J$184)</f>
        <v>0.28765792941535434</v>
      </c>
      <c r="J99" s="2">
        <f>('statistics of data'!K99-'statistics of data'!K$184)/('statistics of data'!K$185-'statistics of data'!K$184)</f>
        <v>0.45124514281726835</v>
      </c>
    </row>
    <row r="100" spans="1:10">
      <c r="A100">
        <v>99</v>
      </c>
      <c r="B100" s="6">
        <v>39508</v>
      </c>
      <c r="C100" s="2">
        <f>('statistics of data'!C100-'statistics of data'!C$184)/('statistics of data'!C$185-'statistics of data'!C$184)</f>
        <v>0.66143573561728775</v>
      </c>
      <c r="D100" s="2">
        <f>('statistics of data'!D100-'statistics of data'!D$184)/('statistics of data'!D$185-'statistics of data'!D$184)</f>
        <v>0.59349819394276193</v>
      </c>
      <c r="E100" s="2">
        <f>('statistics of data'!E100-'statistics of data'!E$184)/('statistics of data'!E$185-'statistics of data'!E$184)</f>
        <v>0.62806942305568003</v>
      </c>
      <c r="F100" s="2">
        <f>('statistics of data'!F100-'statistics of data'!F$184)/('statistics of data'!F$185-'statistics of data'!F$184)</f>
        <v>0.44867573623169982</v>
      </c>
      <c r="G100" s="2">
        <f>('statistics of data'!G100-'statistics of data'!G$184)/('statistics of data'!G$185-'statistics of data'!G$184)</f>
        <v>0.13090785447126824</v>
      </c>
      <c r="H100" s="4">
        <f>('statistics of data'!J100-'statistics of data'!J$184)/('statistics of data'!J$185-'statistics of data'!J$184)</f>
        <v>0.27692391416154327</v>
      </c>
      <c r="I100" s="2">
        <f>('statistics of data'!J100-'statistics of data'!J$184)/('statistics of data'!J$185-'statistics of data'!J$184)</f>
        <v>0.27692391416154327</v>
      </c>
      <c r="J100" s="2">
        <f>('statistics of data'!K100-'statistics of data'!K$184)/('statistics of data'!K$185-'statistics of data'!K$184)</f>
        <v>0.45518346333202264</v>
      </c>
    </row>
    <row r="101" spans="1:10">
      <c r="A101">
        <v>100</v>
      </c>
      <c r="B101" s="6">
        <v>39539</v>
      </c>
      <c r="C101" s="2">
        <f>('statistics of data'!C101-'statistics of data'!C$184)/('statistics of data'!C$185-'statistics of data'!C$184)</f>
        <v>0.63948836423057431</v>
      </c>
      <c r="D101" s="2">
        <f>('statistics of data'!D101-'statistics of data'!D$184)/('statistics of data'!D$185-'statistics of data'!D$184)</f>
        <v>0.59224784662406227</v>
      </c>
      <c r="E101" s="2">
        <f>('statistics of data'!E101-'statistics of data'!E$184)/('statistics of data'!E$185-'statistics of data'!E$184)</f>
        <v>0.65561381963261134</v>
      </c>
      <c r="F101" s="2">
        <f>('statistics of data'!F101-'statistics of data'!F$184)/('statistics of data'!F$185-'statistics of data'!F$184)</f>
        <v>0.45725400686640266</v>
      </c>
      <c r="G101" s="2">
        <f>('statistics of data'!G101-'statistics of data'!G$184)/('statistics of data'!G$185-'statistics of data'!G$184)</f>
        <v>9.4865691941516256E-2</v>
      </c>
      <c r="H101" s="4">
        <f>('statistics of data'!J101-'statistics of data'!J$184)/('statistics of data'!J$185-'statistics of data'!J$184)</f>
        <v>0.28546538115467196</v>
      </c>
      <c r="I101" s="2">
        <f>('statistics of data'!J101-'statistics of data'!J$184)/('statistics of data'!J$185-'statistics of data'!J$184)</f>
        <v>0.28546538115467196</v>
      </c>
      <c r="J101" s="2">
        <f>('statistics of data'!K101-'statistics of data'!K$184)/('statistics of data'!K$185-'statistics of data'!K$184)</f>
        <v>0.47232693713588181</v>
      </c>
    </row>
    <row r="102" spans="1:10">
      <c r="A102">
        <v>101</v>
      </c>
      <c r="B102" s="6">
        <v>39569</v>
      </c>
      <c r="C102" s="2">
        <f>('statistics of data'!C102-'statistics of data'!C$184)/('statistics of data'!C$185-'statistics of data'!C$184)</f>
        <v>0.57606919479348628</v>
      </c>
      <c r="D102" s="2">
        <f>('statistics of data'!D102-'statistics of data'!D$184)/('statistics of data'!D$185-'statistics of data'!D$184)</f>
        <v>0.55293136982495139</v>
      </c>
      <c r="E102" s="2">
        <f>('statistics of data'!E102-'statistics of data'!E$184)/('statistics of data'!E$185-'statistics of data'!E$184)</f>
        <v>0.63406044302358078</v>
      </c>
      <c r="F102" s="2">
        <f>('statistics of data'!F102-'statistics of data'!F$184)/('statistics of data'!F$185-'statistics of data'!F$184)</f>
        <v>0.48158254489596952</v>
      </c>
      <c r="G102" s="2">
        <f>('statistics of data'!G102-'statistics of data'!G$184)/('statistics of data'!G$185-'statistics of data'!G$184)</f>
        <v>5.9503570214212737E-2</v>
      </c>
      <c r="H102" s="4">
        <f>('statistics of data'!J102-'statistics of data'!J$184)/('statistics of data'!J$185-'statistics of data'!J$184)</f>
        <v>0.29366238808808742</v>
      </c>
      <c r="I102" s="2">
        <f>('statistics of data'!J102-'statistics of data'!J$184)/('statistics of data'!J$185-'statistics of data'!J$184)</f>
        <v>0.29366238808808742</v>
      </c>
      <c r="J102" s="2">
        <f>('statistics of data'!K102-'statistics of data'!K$184)/('statistics of data'!K$185-'statistics of data'!K$184)</f>
        <v>0.4822674442131728</v>
      </c>
    </row>
    <row r="103" spans="1:10">
      <c r="A103">
        <v>102</v>
      </c>
      <c r="B103" s="6">
        <v>39600</v>
      </c>
      <c r="C103" s="2">
        <f>('statistics of data'!C103-'statistics of data'!C$184)/('statistics of data'!C$185-'statistics of data'!C$184)</f>
        <v>0.57012452808925462</v>
      </c>
      <c r="D103" s="2">
        <f>('statistics of data'!D103-'statistics of data'!D$184)/('statistics of data'!D$185-'statistics of data'!D$184)</f>
        <v>0.56307307585440403</v>
      </c>
      <c r="E103" s="2">
        <f>('statistics of data'!E103-'statistics of data'!E$184)/('statistics of data'!E$185-'statistics of data'!E$184)</f>
        <v>0.68646237418533174</v>
      </c>
      <c r="F103" s="2">
        <f>('statistics of data'!F103-'statistics of data'!F$184)/('statistics of data'!F$185-'statistics of data'!F$184)</f>
        <v>0.48802706536333934</v>
      </c>
      <c r="G103" s="2">
        <f>('statistics of data'!G103-'statistics of data'!G$184)/('statistics of data'!G$185-'statistics of data'!G$184)</f>
        <v>7.3104386263175683E-2</v>
      </c>
      <c r="H103" s="4">
        <f>('statistics of data'!J103-'statistics of data'!J$184)/('statistics of data'!J$185-'statistics of data'!J$184)</f>
        <v>0.31930590669599507</v>
      </c>
      <c r="I103" s="2">
        <f>('statistics of data'!J103-'statistics of data'!J$184)/('statistics of data'!J$185-'statistics of data'!J$184)</f>
        <v>0.31930590669599507</v>
      </c>
      <c r="J103" s="2">
        <f>('statistics of data'!K103-'statistics of data'!K$184)/('statistics of data'!K$185-'statistics of data'!K$184)</f>
        <v>0.48003086082306851</v>
      </c>
    </row>
    <row r="104" spans="1:10">
      <c r="A104">
        <v>103</v>
      </c>
      <c r="B104" s="6">
        <v>39630</v>
      </c>
      <c r="C104" s="2">
        <f>('statistics of data'!C104-'statistics of data'!C$184)/('statistics of data'!C$185-'statistics of data'!C$184)</f>
        <v>0.56970192145151299</v>
      </c>
      <c r="D104" s="2">
        <f>('statistics of data'!D104-'statistics of data'!D$184)/('statistics of data'!D$185-'statistics of data'!D$184)</f>
        <v>0.57502083912197843</v>
      </c>
      <c r="E104" s="2">
        <f>('statistics of data'!E104-'statistics of data'!E$184)/('statistics of data'!E$185-'statistics of data'!E$184)</f>
        <v>0.70238211271174877</v>
      </c>
      <c r="F104" s="2">
        <f>('statistics of data'!F104-'statistics of data'!F$184)/('statistics of data'!F$185-'statistics of data'!F$184)</f>
        <v>0.48024252815590174</v>
      </c>
      <c r="G104" s="2">
        <f>('statistics of data'!G104-'statistics of data'!G$184)/('statistics of data'!G$185-'statistics of data'!G$184)</f>
        <v>6.5283917035022107E-2</v>
      </c>
      <c r="H104" s="4">
        <f>('statistics of data'!J104-'statistics of data'!J$184)/('statistics of data'!J$185-'statistics of data'!J$184)</f>
        <v>0.32347122665521433</v>
      </c>
      <c r="I104" s="2">
        <f>('statistics of data'!J104-'statistics of data'!J$184)/('statistics of data'!J$185-'statistics of data'!J$184)</f>
        <v>0.32347122665521433</v>
      </c>
      <c r="J104" s="2">
        <f>('statistics of data'!K104-'statistics of data'!K$184)/('statistics of data'!K$185-'statistics of data'!K$184)</f>
        <v>0.48584433151445572</v>
      </c>
    </row>
    <row r="105" spans="1:10">
      <c r="A105">
        <v>104</v>
      </c>
      <c r="B105" s="6">
        <v>39661</v>
      </c>
      <c r="C105" s="2">
        <f>('statistics of data'!C105-'statistics of data'!C$184)/('statistics of data'!C$185-'statistics of data'!C$184)</f>
        <v>0.47486899194230026</v>
      </c>
      <c r="D105" s="2">
        <f>('statistics of data'!D105-'statistics of data'!D$184)/('statistics of data'!D$185-'statistics of data'!D$184)</f>
        <v>0.50375104195609899</v>
      </c>
      <c r="E105" s="2">
        <f>('statistics of data'!E105-'statistics of data'!E$184)/('statistics of data'!E$185-'statistics of data'!E$184)</f>
        <v>0.65139021553376597</v>
      </c>
      <c r="F105" s="2">
        <f>('statistics of data'!F105-'statistics of data'!F$184)/('statistics of data'!F$185-'statistics of data'!F$184)</f>
        <v>0.44659877789391561</v>
      </c>
      <c r="G105" s="2">
        <f>('statistics of data'!G105-'statistics of data'!G$184)/('statistics of data'!G$185-'statistics of data'!G$184)</f>
        <v>6.256375382522944E-2</v>
      </c>
      <c r="H105" s="4">
        <f>('statistics of data'!J105-'statistics of data'!J$184)/('statistics of data'!J$185-'statistics of data'!J$184)</f>
        <v>0.32782414310466557</v>
      </c>
      <c r="I105" s="2">
        <f>('statistics of data'!J105-'statistics of data'!J$184)/('statistics of data'!J$185-'statistics of data'!J$184)</f>
        <v>0.32782414310466557</v>
      </c>
      <c r="J105" s="2">
        <f>('statistics of data'!K105-'statistics of data'!K$184)/('statistics of data'!K$185-'statistics of data'!K$184)</f>
        <v>0.49851717316305255</v>
      </c>
    </row>
    <row r="106" spans="1:10">
      <c r="A106">
        <v>105</v>
      </c>
      <c r="B106" s="6">
        <v>39692</v>
      </c>
      <c r="C106" s="2">
        <f>('statistics of data'!C106-'statistics of data'!C$184)/('statistics of data'!C$185-'statistics of data'!C$184)</f>
        <v>0.43010086211754112</v>
      </c>
      <c r="D106" s="2">
        <f>('statistics of data'!D106-'statistics of data'!D$184)/('statistics of data'!D$185-'statistics of data'!D$184)</f>
        <v>0.47402056126701853</v>
      </c>
      <c r="E106" s="2">
        <f>('statistics of data'!E106-'statistics of data'!E$184)/('statistics of data'!E$185-'statistics of data'!E$184)</f>
        <v>0.57579907340623926</v>
      </c>
      <c r="F106" s="2">
        <f>('statistics of data'!F106-'statistics of data'!F$184)/('statistics of data'!F$185-'statistics of data'!F$184)</f>
        <v>0.5205958274231518</v>
      </c>
      <c r="G106" s="2">
        <f>('statistics of data'!G106-'statistics of data'!G$184)/('statistics of data'!G$185-'statistics of data'!G$184)</f>
        <v>9.690581434886085E-2</v>
      </c>
      <c r="H106" s="4">
        <f>('statistics of data'!J106-'statistics of data'!J$184)/('statistics of data'!J$185-'statistics of data'!J$184)</f>
        <v>0.3268577888741267</v>
      </c>
      <c r="I106" s="2">
        <f>('statistics of data'!J106-'statistics of data'!J$184)/('statistics of data'!J$185-'statistics of data'!J$184)</f>
        <v>0.3268577888741267</v>
      </c>
      <c r="J106" s="2">
        <f>('statistics of data'!K106-'statistics of data'!K$184)/('statistics of data'!K$185-'statistics of data'!K$184)</f>
        <v>0.5037049217239602</v>
      </c>
    </row>
    <row r="107" spans="1:10">
      <c r="A107">
        <v>106</v>
      </c>
      <c r="B107" s="6">
        <v>39722</v>
      </c>
      <c r="C107" s="2">
        <f>('statistics of data'!C107-'statistics of data'!C$184)/('statistics of data'!C$185-'statistics of data'!C$184)</f>
        <v>0.3801769313123346</v>
      </c>
      <c r="D107" s="2">
        <f>('statistics of data'!D107-'statistics of data'!D$184)/('statistics of data'!D$185-'statistics of data'!D$184)</f>
        <v>0.43817727146429564</v>
      </c>
      <c r="E107" s="2">
        <f>('statistics of data'!E107-'statistics of data'!E$184)/('statistics of data'!E$185-'statistics of data'!E$184)</f>
        <v>0.43829801750521441</v>
      </c>
      <c r="F107" s="2">
        <f>('statistics of data'!F107-'statistics of data'!F$184)/('statistics of data'!F$185-'statistics of data'!F$184)</f>
        <v>0.7045743114328713</v>
      </c>
      <c r="G107" s="2">
        <f>('statistics of data'!G107-'statistics of data'!G$184)/('statistics of data'!G$185-'statistics of data'!G$184)</f>
        <v>0.20401224073444393</v>
      </c>
      <c r="H107" s="4">
        <f>('statistics of data'!J107-'statistics of data'!J$184)/('statistics of data'!J$185-'statistics of data'!J$184)</f>
        <v>0.32068546066648851</v>
      </c>
      <c r="I107" s="2">
        <f>('statistics of data'!J107-'statistics of data'!J$184)/('statistics of data'!J$185-'statistics of data'!J$184)</f>
        <v>0.32068546066648851</v>
      </c>
      <c r="J107" s="2">
        <f>('statistics of data'!K107-'statistics of data'!K$184)/('statistics of data'!K$185-'statistics of data'!K$184)</f>
        <v>0.49603365812685396</v>
      </c>
    </row>
    <row r="108" spans="1:10">
      <c r="A108">
        <v>107</v>
      </c>
      <c r="B108" s="6">
        <v>39753</v>
      </c>
      <c r="C108" s="2">
        <f>('statistics of data'!C108-'statistics of data'!C$184)/('statistics of data'!C$185-'statistics of data'!C$184)</f>
        <v>0.30850284555136076</v>
      </c>
      <c r="D108" s="2">
        <f>('statistics of data'!D108-'statistics of data'!D$184)/('statistics of data'!D$185-'statistics of data'!D$184)</f>
        <v>0.38774659627674357</v>
      </c>
      <c r="E108" s="2">
        <f>('statistics of data'!E108-'statistics of data'!E$184)/('statistics of data'!E$185-'statistics of data'!E$184)</f>
        <v>0.33400586106291874</v>
      </c>
      <c r="F108" s="2">
        <f>('statistics of data'!F108-'statistics of data'!F$184)/('statistics of data'!F$185-'statistics of data'!F$184)</f>
        <v>0.72589829124202399</v>
      </c>
      <c r="G108" s="2">
        <f>('statistics of data'!G108-'statistics of data'!G$184)/('statistics of data'!G$185-'statistics of data'!G$184)</f>
        <v>0.21183270996259751</v>
      </c>
      <c r="H108" s="4">
        <f>('statistics of data'!J108-'statistics of data'!J$184)/('statistics of data'!J$185-'statistics of data'!J$184)</f>
        <v>0.33446161616242398</v>
      </c>
      <c r="I108" s="2">
        <f>('statistics of data'!J108-'statistics of data'!J$184)/('statistics of data'!J$185-'statistics of data'!J$184)</f>
        <v>0.33446161616242398</v>
      </c>
      <c r="J108" s="2">
        <f>('statistics of data'!K108-'statistics of data'!K$184)/('statistics of data'!K$185-'statistics of data'!K$184)</f>
        <v>0.49691001980879795</v>
      </c>
    </row>
    <row r="109" spans="1:10">
      <c r="A109">
        <v>108</v>
      </c>
      <c r="B109" s="6">
        <v>39783</v>
      </c>
      <c r="C109" s="2">
        <f>('statistics of data'!C109-'statistics of data'!C$184)/('statistics of data'!C$185-'statistics of data'!C$184)</f>
        <v>0.3908266185834226</v>
      </c>
      <c r="D109" s="2">
        <f>('statistics of data'!D109-'statistics of data'!D$184)/('statistics of data'!D$185-'statistics of data'!D$184)</f>
        <v>0.44276187829952762</v>
      </c>
      <c r="E109" s="2">
        <f>('statistics of data'!E109-'statistics of data'!E$184)/('statistics of data'!E$185-'statistics of data'!E$184)</f>
        <v>0.31210809827352065</v>
      </c>
      <c r="F109" s="2">
        <f>('statistics of data'!F109-'statistics of data'!F$184)/('statistics of data'!F$185-'statistics of data'!F$184)</f>
        <v>0.75832372154154659</v>
      </c>
      <c r="G109" s="2">
        <f>('statistics of data'!G109-'statistics of data'!G$184)/('statistics of data'!G$185-'statistics of data'!G$184)</f>
        <v>0.17647058823529399</v>
      </c>
      <c r="H109" s="4">
        <f>('statistics of data'!J109-'statistics of data'!J$184)/('statistics of data'!J$185-'statistics of data'!J$184)</f>
        <v>0.37212418217393861</v>
      </c>
      <c r="I109" s="2">
        <f>('statistics of data'!J109-'statistics of data'!J$184)/('statistics of data'!J$185-'statistics of data'!J$184)</f>
        <v>0.37212418217393861</v>
      </c>
      <c r="J109" s="2">
        <f>('statistics of data'!K109-'statistics of data'!K$184)/('statistics of data'!K$185-'statistics of data'!K$184)</f>
        <v>0.51694573438881619</v>
      </c>
    </row>
    <row r="110" spans="1:10">
      <c r="A110">
        <v>109</v>
      </c>
      <c r="B110" s="6">
        <v>39814</v>
      </c>
      <c r="C110" s="2">
        <f>('statistics of data'!C110-'statistics of data'!C$184)/('statistics of data'!C$185-'statistics of data'!C$184)</f>
        <v>0.40956217952329987</v>
      </c>
      <c r="D110" s="2">
        <f>('statistics of data'!D110-'statistics of data'!D$184)/('statistics of data'!D$185-'statistics of data'!D$184)</f>
        <v>0.45957210336204501</v>
      </c>
      <c r="E110" s="2">
        <f>('statistics of data'!E110-'statistics of data'!E$184)/('statistics of data'!E$185-'statistics of data'!E$184)</f>
        <v>0.32021092029084397</v>
      </c>
      <c r="F110" s="2">
        <f>('statistics of data'!F110-'statistics of data'!F$184)/('statistics of data'!F$185-'statistics of data'!F$184)</f>
        <v>0.7713047111526985</v>
      </c>
      <c r="G110" s="2">
        <f>('statistics of data'!G110-'statistics of data'!G$184)/('statistics of data'!G$185-'statistics of data'!G$184)</f>
        <v>0.24107446446786801</v>
      </c>
      <c r="H110" s="4">
        <f>('statistics of data'!J110-'statistics of data'!J$184)/('statistics of data'!J$185-'statistics of data'!J$184)</f>
        <v>0.37376597516833321</v>
      </c>
      <c r="I110" s="2">
        <f>('statistics of data'!J110-'statistics of data'!J$184)/('statistics of data'!J$185-'statistics of data'!J$184)</f>
        <v>0.37376597516833321</v>
      </c>
      <c r="J110" s="2">
        <f>('statistics of data'!K110-'statistics of data'!K$184)/('statistics of data'!K$185-'statistics of data'!K$184)</f>
        <v>0.50584995289733814</v>
      </c>
    </row>
    <row r="111" spans="1:10">
      <c r="A111">
        <v>110</v>
      </c>
      <c r="B111" s="6">
        <v>39845</v>
      </c>
      <c r="C111" s="2">
        <f>('statistics of data'!C111-'statistics of data'!C$184)/('statistics of data'!C$185-'statistics of data'!C$184)</f>
        <v>0.34884769256775799</v>
      </c>
      <c r="D111" s="2">
        <f>('statistics of data'!D111-'statistics of data'!D$184)/('statistics of data'!D$185-'statistics of data'!D$184)</f>
        <v>0.41567101972770215</v>
      </c>
      <c r="E111" s="2">
        <f>('statistics of data'!E111-'statistics of data'!E$184)/('statistics of data'!E$185-'statistics of data'!E$184)</f>
        <v>0.30410436850620876</v>
      </c>
      <c r="F111" s="2">
        <f>('statistics of data'!F111-'statistics of data'!F$184)/('statistics of data'!F$185-'statistics of data'!F$184)</f>
        <v>0.81036937676375809</v>
      </c>
      <c r="G111" s="2">
        <f>('statistics of data'!G111-'statistics of data'!G$184)/('statistics of data'!G$185-'statistics of data'!G$184)</f>
        <v>0.24719483168990142</v>
      </c>
      <c r="H111" s="4">
        <f>('statistics of data'!J111-'statistics of data'!J$184)/('statistics of data'!J$185-'statistics of data'!J$184)</f>
        <v>0.35774627837468326</v>
      </c>
      <c r="I111" s="2">
        <f>('statistics of data'!J111-'statistics of data'!J$184)/('statistics of data'!J$185-'statistics of data'!J$184)</f>
        <v>0.35774627837468326</v>
      </c>
      <c r="J111" s="2">
        <f>('statistics of data'!K111-'statistics of data'!K$184)/('statistics of data'!K$185-'statistics of data'!K$184)</f>
        <v>0.50549112057169721</v>
      </c>
    </row>
    <row r="112" spans="1:10">
      <c r="A112">
        <v>111</v>
      </c>
      <c r="B112" s="6">
        <v>39873</v>
      </c>
      <c r="C112" s="2">
        <f>('statistics of data'!C112-'statistics of data'!C$184)/('statistics of data'!C$185-'statistics of data'!C$184)</f>
        <v>0.36090606863131819</v>
      </c>
      <c r="D112" s="2">
        <f>('statistics of data'!D112-'statistics of data'!D$184)/('statistics of data'!D$185-'statistics of data'!D$184)</f>
        <v>0.42442345095859962</v>
      </c>
      <c r="E112" s="2">
        <f>('statistics of data'!E112-'statistics of data'!E$184)/('statistics of data'!E$185-'statistics of data'!E$184)</f>
        <v>0.38552245982702721</v>
      </c>
      <c r="F112" s="2">
        <f>('statistics of data'!F112-'statistics of data'!F$184)/('statistics of data'!F$185-'statistics of data'!F$184)</f>
        <v>0.83987408440077205</v>
      </c>
      <c r="G112" s="2">
        <f>('statistics of data'!G112-'statistics of data'!G$184)/('statistics of data'!G$185-'statistics of data'!G$184)</f>
        <v>0.22135328119687164</v>
      </c>
      <c r="H112" s="4">
        <f>('statistics of data'!J112-'statistics of data'!J$184)/('statistics of data'!J$185-'statistics of data'!J$184)</f>
        <v>0.35328962403660202</v>
      </c>
      <c r="I112" s="2">
        <f>('statistics of data'!J112-'statistics of data'!J$184)/('statistics of data'!J$185-'statistics of data'!J$184)</f>
        <v>0.35328962403660202</v>
      </c>
      <c r="J112" s="2">
        <f>('statistics of data'!K112-'statistics of data'!K$184)/('statistics of data'!K$185-'statistics of data'!K$184)</f>
        <v>0.51769141126598528</v>
      </c>
    </row>
    <row r="113" spans="1:10">
      <c r="A113">
        <v>112</v>
      </c>
      <c r="B113" s="6">
        <v>39904</v>
      </c>
      <c r="C113" s="2">
        <f>('statistics of data'!C113-'statistics of data'!C$184)/('statistics of data'!C$185-'statistics of data'!C$184)</f>
        <v>0.36980898179974081</v>
      </c>
      <c r="D113" s="2">
        <f>('statistics of data'!D113-'statistics of data'!D$184)/('statistics of data'!D$185-'statistics of data'!D$184)</f>
        <v>0.43164767991108638</v>
      </c>
      <c r="E113" s="2">
        <f>('statistics of data'!E113-'statistics of data'!E$184)/('statistics of data'!E$185-'statistics of data'!E$184)</f>
        <v>0.4121100476292584</v>
      </c>
      <c r="F113" s="2">
        <f>('statistics of data'!F113-'statistics of data'!F$184)/('statistics of data'!F$185-'statistics of data'!F$184)</f>
        <v>0.71218712096524484</v>
      </c>
      <c r="G113" s="2">
        <f>('statistics of data'!G113-'statistics of data'!G$184)/('statistics of data'!G$185-'statistics of data'!G$184)</f>
        <v>0.20809248554913273</v>
      </c>
      <c r="H113" s="4">
        <f>('statistics of data'!J113-'statistics of data'!J$184)/('statistics of data'!J$185-'statistics of data'!J$184)</f>
        <v>0.35325047478935101</v>
      </c>
      <c r="I113" s="2">
        <f>('statistics of data'!J113-'statistics of data'!J$184)/('statistics of data'!J$185-'statistics of data'!J$184)</f>
        <v>0.35325047478935101</v>
      </c>
      <c r="J113" s="2">
        <f>('statistics of data'!K113-'statistics of data'!K$184)/('statistics of data'!K$185-'statistics of data'!K$184)</f>
        <v>0.53347636476352411</v>
      </c>
    </row>
    <row r="114" spans="1:10">
      <c r="A114">
        <v>113</v>
      </c>
      <c r="B114" s="6">
        <v>39934</v>
      </c>
      <c r="C114" s="2">
        <f>('statistics of data'!C114-'statistics of data'!C$184)/('statistics of data'!C$185-'statistics of data'!C$184)</f>
        <v>0.43117146559981984</v>
      </c>
      <c r="D114" s="2">
        <f>('statistics of data'!D114-'statistics of data'!D$184)/('statistics of data'!D$185-'statistics of data'!D$184)</f>
        <v>0.47735482078355101</v>
      </c>
      <c r="E114" s="2">
        <f>('statistics of data'!E114-'statistics of data'!E$184)/('statistics of data'!E$185-'statistics of data'!E$184)</f>
        <v>0.42994665263130522</v>
      </c>
      <c r="F114" s="2">
        <f>('statistics of data'!F114-'statistics of data'!F$184)/('statistics of data'!F$185-'statistics of data'!F$184)</f>
        <v>0.67542117226449305</v>
      </c>
      <c r="G114" s="2">
        <f>('statistics of data'!G114-'statistics of data'!G$184)/('statistics of data'!G$185-'statistics of data'!G$184)</f>
        <v>0.21489289357361421</v>
      </c>
      <c r="H114" s="4">
        <f>('statistics of data'!J114-'statistics of data'!J$184)/('statistics of data'!J$185-'statistics of data'!J$184)</f>
        <v>0.34758194560105465</v>
      </c>
      <c r="I114" s="2">
        <f>('statistics of data'!J114-'statistics of data'!J$184)/('statistics of data'!J$185-'statistics of data'!J$184)</f>
        <v>0.34758194560105465</v>
      </c>
      <c r="J114" s="2">
        <f>('statistics of data'!K114-'statistics of data'!K$184)/('statistics of data'!K$185-'statistics of data'!K$184)</f>
        <v>0.55641853951002396</v>
      </c>
    </row>
    <row r="115" spans="1:10">
      <c r="A115">
        <v>114</v>
      </c>
      <c r="B115" s="6">
        <v>39965</v>
      </c>
      <c r="C115" s="2">
        <f>('statistics of data'!C115-'statistics of data'!C$184)/('statistics of data'!C$185-'statistics of data'!C$184)</f>
        <v>0.47430551642531155</v>
      </c>
      <c r="D115" s="2">
        <f>('statistics of data'!D115-'statistics of data'!D$184)/('statistics of data'!D$185-'statistics of data'!D$184)</f>
        <v>0.50652959155320931</v>
      </c>
      <c r="E115" s="2">
        <f>('statistics of data'!E115-'statistics of data'!E$184)/('statistics of data'!E$185-'statistics of data'!E$184)</f>
        <v>0.4652673541394568</v>
      </c>
      <c r="F115" s="2">
        <f>('statistics of data'!F115-'statistics of data'!F$184)/('statistics of data'!F$185-'statistics of data'!F$184)</f>
        <v>0.72023263015132333</v>
      </c>
      <c r="G115" s="2">
        <f>('statistics of data'!G115-'statistics of data'!G$184)/('statistics of data'!G$185-'statistics of data'!G$184)</f>
        <v>0.21013260795647734</v>
      </c>
      <c r="H115" s="4">
        <f>('statistics of data'!J115-'statistics of data'!J$184)/('statistics of data'!J$185-'statistics of data'!J$184)</f>
        <v>0.35196845119065695</v>
      </c>
      <c r="I115" s="2">
        <f>('statistics of data'!J115-'statistics of data'!J$184)/('statistics of data'!J$185-'statistics of data'!J$184)</f>
        <v>0.35196845119065695</v>
      </c>
      <c r="J115" s="2">
        <f>('statistics of data'!K115-'statistics of data'!K$184)/('statistics of data'!K$185-'statistics of data'!K$184)</f>
        <v>0.56972030700485266</v>
      </c>
    </row>
    <row r="116" spans="1:10">
      <c r="A116">
        <v>115</v>
      </c>
      <c r="B116" s="6">
        <v>39995</v>
      </c>
      <c r="C116" s="2">
        <f>('statistics of data'!C116-'statistics of data'!C$184)/('statistics of data'!C$185-'statistics of data'!C$184)</f>
        <v>0.47624950695892282</v>
      </c>
      <c r="D116" s="2">
        <f>('statistics of data'!D116-'statistics of data'!D$184)/('statistics of data'!D$185-'statistics of data'!D$184)</f>
        <v>0.50833564879133097</v>
      </c>
      <c r="E116" s="2">
        <f>('statistics of data'!E116-'statistics of data'!E$184)/('statistics of data'!E$185-'statistics of data'!E$184)</f>
        <v>0.43268549744309515</v>
      </c>
      <c r="F116" s="2">
        <f>('statistics of data'!F116-'statistics of data'!F$184)/('statistics of data'!F$185-'statistics of data'!F$184)</f>
        <v>0.72192286317360876</v>
      </c>
      <c r="G116" s="2">
        <f>('statistics of data'!G116-'statistics of data'!G$184)/('statistics of data'!G$185-'statistics of data'!G$184)</f>
        <v>0.20333219993199586</v>
      </c>
      <c r="H116" s="4">
        <f>('statistics of data'!J116-'statistics of data'!J$184)/('statistics of data'!J$185-'statistics of data'!J$184)</f>
        <v>0.35507647489362199</v>
      </c>
      <c r="I116" s="2">
        <f>('statistics of data'!J116-'statistics of data'!J$184)/('statistics of data'!J$185-'statistics of data'!J$184)</f>
        <v>0.35507647489362199</v>
      </c>
      <c r="J116" s="2">
        <f>('statistics of data'!K116-'statistics of data'!K$184)/('statistics of data'!K$185-'statistics of data'!K$184)</f>
        <v>0.58213537867640996</v>
      </c>
    </row>
    <row r="117" spans="1:10">
      <c r="A117">
        <v>116</v>
      </c>
      <c r="B117" s="6">
        <v>40026</v>
      </c>
      <c r="C117" s="2">
        <f>('statistics of data'!C117-'statistics of data'!C$184)/('statistics of data'!C$185-'statistics of data'!C$184)</f>
        <v>0.49523863188144496</v>
      </c>
      <c r="D117" s="2">
        <f>('statistics of data'!D117-'statistics of data'!D$184)/('statistics of data'!D$185-'statistics of data'!D$184)</f>
        <v>0.52208946929702704</v>
      </c>
      <c r="E117" s="2">
        <f>('statistics of data'!E117-'statistics of data'!E$184)/('statistics of data'!E$185-'statistics of data'!E$184)</f>
        <v>0.45509496611369937</v>
      </c>
      <c r="F117" s="2">
        <f>('statistics of data'!F117-'statistics of data'!F$184)/('statistics of data'!F$185-'statistics of data'!F$184)</f>
        <v>0.70798182120579889</v>
      </c>
      <c r="G117" s="2">
        <f>('statistics of data'!G117-'statistics of data'!G$184)/('statistics of data'!G$185-'statistics of data'!G$184)</f>
        <v>0.19755185311118648</v>
      </c>
      <c r="H117" s="4">
        <f>('statistics of data'!J117-'statistics of data'!J$184)/('statistics of data'!J$185-'statistics of data'!J$184)</f>
        <v>0.35427753320288413</v>
      </c>
      <c r="I117" s="2">
        <f>('statistics of data'!J117-'statistics of data'!J$184)/('statistics of data'!J$185-'statistics of data'!J$184)</f>
        <v>0.35427753320288413</v>
      </c>
      <c r="J117" s="2">
        <f>('statistics of data'!K117-'statistics of data'!K$184)/('statistics of data'!K$185-'statistics of data'!K$184)</f>
        <v>0.59272748213382009</v>
      </c>
    </row>
    <row r="118" spans="1:10">
      <c r="A118">
        <v>117</v>
      </c>
      <c r="B118" s="6">
        <v>40057</v>
      </c>
      <c r="C118" s="2">
        <f>('statistics of data'!C118-'statistics of data'!C$184)/('statistics of data'!C$185-'statistics of data'!C$184)</f>
        <v>0.54299318194624446</v>
      </c>
      <c r="D118" s="2">
        <f>('statistics of data'!D118-'statistics of data'!D$184)/('statistics of data'!D$185-'statistics of data'!D$184)</f>
        <v>0.55737704918032782</v>
      </c>
      <c r="E118" s="2">
        <f>('statistics of data'!E118-'statistics of data'!E$184)/('statistics of data'!E$185-'statistics of data'!E$184)</f>
        <v>0.43850919771015673</v>
      </c>
      <c r="F118" s="2">
        <f>('statistics of data'!F118-'statistics of data'!F$184)/('statistics of data'!F$185-'statistics of data'!F$184)</f>
        <v>0.71792039137683683</v>
      </c>
      <c r="G118" s="2">
        <f>('statistics of data'!G118-'statistics of data'!G$184)/('statistics of data'!G$185-'statistics of data'!G$184)</f>
        <v>0.21081264875892541</v>
      </c>
      <c r="H118" s="4">
        <f>('statistics of data'!J118-'statistics of data'!J$184)/('statistics of data'!J$185-'statistics of data'!J$184)</f>
        <v>0.38805925870748009</v>
      </c>
      <c r="I118" s="2">
        <f>('statistics of data'!J118-'statistics of data'!J$184)/('statistics of data'!J$185-'statistics of data'!J$184)</f>
        <v>0.38805925870748009</v>
      </c>
      <c r="J118" s="2">
        <f>('statistics of data'!K118-'statistics of data'!K$184)/('statistics of data'!K$185-'statistics of data'!K$184)</f>
        <v>0.61042789470110437</v>
      </c>
    </row>
    <row r="119" spans="1:10">
      <c r="A119">
        <v>118</v>
      </c>
      <c r="B119" s="6">
        <v>40087</v>
      </c>
      <c r="C119" s="2">
        <f>('statistics of data'!C119-'statistics of data'!C$184)/('statistics of data'!C$185-'statistics of data'!C$184)</f>
        <v>0.57466050600101426</v>
      </c>
      <c r="D119" s="2">
        <f>('statistics of data'!D119-'statistics of data'!D$184)/('statistics of data'!D$185-'statistics of data'!D$184)</f>
        <v>0.58043901083634342</v>
      </c>
      <c r="E119" s="2">
        <f>('statistics of data'!E119-'statistics of data'!E$184)/('statistics of data'!E$185-'statistics of data'!E$184)</f>
        <v>0.44775401729728331</v>
      </c>
      <c r="F119" s="2">
        <f>('statistics of data'!F119-'statistics of data'!F$184)/('statistics of data'!F$185-'statistics of data'!F$184)</f>
        <v>0.69354047026339249</v>
      </c>
      <c r="G119" s="2">
        <f>('statistics of data'!G119-'statistics of data'!G$184)/('statistics of data'!G$185-'statistics of data'!G$184)</f>
        <v>0.21081264875892541</v>
      </c>
      <c r="H119" s="4">
        <f>('statistics of data'!J119-'statistics of data'!J$184)/('statistics of data'!J$185-'statistics of data'!J$184)</f>
        <v>0.37042568370371071</v>
      </c>
      <c r="I119" s="2">
        <f>('statistics of data'!J119-'statistics of data'!J$184)/('statistics of data'!J$185-'statistics of data'!J$184)</f>
        <v>0.37042568370371071</v>
      </c>
      <c r="J119" s="2">
        <f>('statistics of data'!K119-'statistics of data'!K$184)/('statistics of data'!K$185-'statistics of data'!K$184)</f>
        <v>0.62664538332323538</v>
      </c>
    </row>
    <row r="120" spans="1:10">
      <c r="A120">
        <v>119</v>
      </c>
      <c r="B120" s="6">
        <v>40118</v>
      </c>
      <c r="C120" s="2">
        <f>('statistics of data'!C120-'statistics of data'!C$184)/('statistics of data'!C$185-'statistics of data'!C$184)</f>
        <v>0.59207189947596772</v>
      </c>
      <c r="D120" s="2">
        <f>('statistics of data'!D120-'statistics of data'!D$184)/('statistics of data'!D$185-'statistics of data'!D$184)</f>
        <v>0.59280355654348427</v>
      </c>
      <c r="E120" s="2">
        <f>('statistics of data'!E120-'statistics of data'!E$184)/('statistics of data'!E$185-'statistics of data'!E$184)</f>
        <v>0.44000045484967226</v>
      </c>
      <c r="F120" s="2">
        <f>('statistics of data'!F120-'statistics of data'!F$184)/('statistics of data'!F$185-'statistics of data'!F$184)</f>
        <v>0.69249928672166472</v>
      </c>
      <c r="G120" s="2">
        <f>('statistics of data'!G120-'statistics of data'!G$184)/('statistics of data'!G$185-'statistics of data'!G$184)</f>
        <v>0.21693301598095882</v>
      </c>
      <c r="H120" s="4">
        <f>('statistics of data'!J120-'statistics of data'!J$184)/('statistics of data'!J$185-'statistics of data'!J$184)</f>
        <v>0.38907919561397425</v>
      </c>
      <c r="I120" s="2">
        <f>('statistics of data'!J120-'statistics of data'!J$184)/('statistics of data'!J$185-'statistics of data'!J$184)</f>
        <v>0.38907919561397425</v>
      </c>
      <c r="J120" s="2">
        <f>('statistics of data'!K120-'statistics of data'!K$184)/('statistics of data'!K$185-'statistics of data'!K$184)</f>
        <v>0.64448259297329469</v>
      </c>
    </row>
    <row r="121" spans="1:10">
      <c r="A121">
        <v>120</v>
      </c>
      <c r="B121" s="6">
        <v>40148</v>
      </c>
      <c r="C121" s="2">
        <f>('statistics of data'!C121-'statistics of data'!C$184)/('statistics of data'!C$185-'statistics of data'!C$184)</f>
        <v>0.56096805093818691</v>
      </c>
      <c r="D121" s="2">
        <f>('statistics of data'!D121-'statistics of data'!D$184)/('statistics of data'!D$185-'statistics of data'!D$184)</f>
        <v>0.57043623228674623</v>
      </c>
      <c r="E121" s="2">
        <f>('statistics of data'!E121-'statistics of data'!E$184)/('statistics of data'!E$185-'statistics of data'!E$184)</f>
        <v>0.43062080482400555</v>
      </c>
      <c r="F121" s="2">
        <f>('statistics of data'!F121-'statistics of data'!F$184)/('statistics of data'!F$185-'statistics of data'!F$184)</f>
        <v>0.67160800656621733</v>
      </c>
      <c r="G121" s="2">
        <f>('statistics of data'!G121-'statistics of data'!G$184)/('statistics of data'!G$185-'statistics of data'!G$184)</f>
        <v>0.22951377082624966</v>
      </c>
      <c r="H121" s="4">
        <f>('statistics of data'!J121-'statistics of data'!J$184)/('statistics of data'!J$185-'statistics of data'!J$184)</f>
        <v>0.42834474811896056</v>
      </c>
      <c r="I121" s="2">
        <f>('statistics of data'!J121-'statistics of data'!J$184)/('statistics of data'!J$185-'statistics of data'!J$184)</f>
        <v>0.42834474811896056</v>
      </c>
      <c r="J121" s="2">
        <f>('statistics of data'!K121-'statistics of data'!K$184)/('statistics of data'!K$185-'statistics of data'!K$184)</f>
        <v>0.64746958578771929</v>
      </c>
    </row>
    <row r="122" spans="1:10">
      <c r="A122">
        <v>121</v>
      </c>
      <c r="B122" s="6">
        <v>40179</v>
      </c>
      <c r="C122" s="2">
        <f>('statistics of data'!C122-'statistics of data'!C$184)/('statistics of data'!C$185-'statistics of data'!C$184)</f>
        <v>0.55231870175240894</v>
      </c>
      <c r="D122" s="2">
        <f>('statistics of data'!D122-'statistics of data'!D$184)/('statistics of data'!D$185-'statistics of data'!D$184)</f>
        <v>0.56418449569324813</v>
      </c>
      <c r="E122" s="2">
        <f>('statistics of data'!E122-'statistics of data'!E$184)/('statistics of data'!E$185-'statistics of data'!E$184)</f>
        <v>0.44520361020682653</v>
      </c>
      <c r="F122" s="2">
        <f>('statistics of data'!F122-'statistics of data'!F$184)/('statistics of data'!F$185-'statistics of data'!F$184)</f>
        <v>0.63267855959694042</v>
      </c>
      <c r="G122" s="2">
        <f>('statistics of data'!G122-'statistics of data'!G$184)/('statistics of data'!G$185-'statistics of data'!G$184)</f>
        <v>0.26895613736824198</v>
      </c>
      <c r="H122" s="4">
        <f>('statistics of data'!J122-'statistics of data'!J$184)/('statistics of data'!J$185-'statistics of data'!J$184)</f>
        <v>0.42390648783381918</v>
      </c>
      <c r="I122" s="2">
        <f>('statistics of data'!J122-'statistics of data'!J$184)/('statistics of data'!J$185-'statistics of data'!J$184)</f>
        <v>0.42390648783381918</v>
      </c>
      <c r="J122" s="2">
        <f>('statistics of data'!K122-'statistics of data'!K$184)/('statistics of data'!K$185-'statistics of data'!K$184)</f>
        <v>0.65218020557934175</v>
      </c>
    </row>
    <row r="123" spans="1:10">
      <c r="A123">
        <v>122</v>
      </c>
      <c r="B123" s="6">
        <v>40210</v>
      </c>
      <c r="C123" s="2">
        <f>('statistics of data'!C123-'statistics of data'!C$184)/('statistics of data'!C$185-'statistics of data'!C$184)</f>
        <v>0.48709641066095694</v>
      </c>
      <c r="D123" s="2">
        <f>('statistics of data'!D123-'statistics of data'!D$184)/('statistics of data'!D$185-'statistics of data'!D$184)</f>
        <v>0.51681022506251739</v>
      </c>
      <c r="E123" s="2">
        <f>('statistics of data'!E123-'statistics of data'!E$184)/('statistics of data'!E$185-'statistics of data'!E$184)</f>
        <v>0.3764498333300843</v>
      </c>
      <c r="F123" s="2">
        <f>('statistics of data'!F123-'statistics of data'!F$184)/('statistics of data'!F$185-'statistics of data'!F$184)</f>
        <v>0.59808963102889212</v>
      </c>
      <c r="G123" s="2">
        <f>('statistics of data'!G123-'statistics of data'!G$184)/('statistics of data'!G$185-'statistics of data'!G$184)</f>
        <v>0.28391703502210108</v>
      </c>
      <c r="H123" s="4">
        <f>('statistics of data'!J123-'statistics of data'!J$184)/('statistics of data'!J$185-'statistics of data'!J$184)</f>
        <v>0.46126519018403461</v>
      </c>
      <c r="I123" s="2">
        <f>('statistics of data'!J123-'statistics of data'!J$184)/('statistics of data'!J$185-'statistics of data'!J$184)</f>
        <v>0.46126519018403461</v>
      </c>
      <c r="J123" s="2">
        <f>('statistics of data'!K123-'statistics of data'!K$184)/('statistics of data'!K$185-'statistics of data'!K$184)</f>
        <v>0.65507267483824427</v>
      </c>
    </row>
    <row r="124" spans="1:10">
      <c r="A124">
        <v>123</v>
      </c>
      <c r="B124" s="6">
        <v>40238</v>
      </c>
      <c r="C124" s="2">
        <f>('statistics of data'!C124-'statistics of data'!C$184)/('statistics of data'!C$185-'statistics of data'!C$184)</f>
        <v>0.49729531751845402</v>
      </c>
      <c r="D124" s="2">
        <f>('statistics of data'!D124-'statistics of data'!D$184)/('statistics of data'!D$185-'statistics of data'!D$184)</f>
        <v>0.52459016393442615</v>
      </c>
      <c r="E124" s="2">
        <f>('statistics of data'!E124-'statistics of data'!E$184)/('statistics of data'!E$185-'statistics of data'!E$184)</f>
        <v>0.39402652423374079</v>
      </c>
      <c r="F124" s="2">
        <f>('statistics of data'!F124-'statistics of data'!F$184)/('statistics of data'!F$185-'statistics of data'!F$184)</f>
        <v>0.58125491012692987</v>
      </c>
      <c r="G124" s="2">
        <f>('statistics of data'!G124-'statistics of data'!G$184)/('statistics of data'!G$185-'statistics of data'!G$184)</f>
        <v>0.31451887113226773</v>
      </c>
      <c r="H124" s="4">
        <f>('statistics of data'!J124-'statistics of data'!J$184)/('statistics of data'!J$185-'statistics of data'!J$184)</f>
        <v>0.45137669203865405</v>
      </c>
      <c r="I124" s="2">
        <f>('statistics of data'!J124-'statistics of data'!J$184)/('statistics of data'!J$185-'statistics of data'!J$184)</f>
        <v>0.45137669203865405</v>
      </c>
      <c r="J124" s="2">
        <f>('statistics of data'!K124-'statistics of data'!K$184)/('statistics of data'!K$185-'statistics of data'!K$184)</f>
        <v>0.66143569810545444</v>
      </c>
    </row>
    <row r="125" spans="1:10">
      <c r="A125">
        <v>124</v>
      </c>
      <c r="B125" s="6">
        <v>40269</v>
      </c>
      <c r="C125" s="2">
        <f>('statistics of data'!C125-'statistics of data'!C$184)/('statistics of data'!C$185-'statistics of data'!C$184)</f>
        <v>0.49467515636445597</v>
      </c>
      <c r="D125" s="2">
        <f>('statistics of data'!D125-'statistics of data'!D$184)/('statistics of data'!D$185-'statistics of data'!D$184)</f>
        <v>0.52320088913587115</v>
      </c>
      <c r="E125" s="2">
        <f>('statistics of data'!E125-'statistics of data'!E$184)/('statistics of data'!E$185-'statistics of data'!E$184)</f>
        <v>0.43436519230394349</v>
      </c>
      <c r="F125" s="2">
        <f>('statistics of data'!F125-'statistics of data'!F$184)/('statistics of data'!F$185-'statistics of data'!F$184)</f>
        <v>0.55384609143755015</v>
      </c>
      <c r="G125" s="2">
        <f>('statistics of data'!G125-'statistics of data'!G$184)/('statistics of data'!G$185-'statistics of data'!G$184)</f>
        <v>0.33628017681060868</v>
      </c>
      <c r="H125" s="4">
        <f>('statistics of data'!J125-'statistics of data'!J$184)/('statistics of data'!J$185-'statistics of data'!J$184)</f>
        <v>0.43993277297355327</v>
      </c>
      <c r="I125" s="2">
        <f>('statistics of data'!J125-'statistics of data'!J$184)/('statistics of data'!J$185-'statistics of data'!J$184)</f>
        <v>0.43993277297355327</v>
      </c>
      <c r="J125" s="2">
        <f>('statistics of data'!K125-'statistics of data'!K$184)/('statistics of data'!K$185-'statistics of data'!K$184)</f>
        <v>0.67387623652344342</v>
      </c>
    </row>
    <row r="126" spans="1:10">
      <c r="A126">
        <v>125</v>
      </c>
      <c r="B126" s="6">
        <v>40299</v>
      </c>
      <c r="C126" s="2">
        <f>('statistics of data'!C126-'statistics of data'!C$184)/('statistics of data'!C$185-'statistics of data'!C$184)</f>
        <v>0.3981799740801264</v>
      </c>
      <c r="D126" s="2">
        <f>('statistics of data'!D126-'statistics of data'!D$184)/('statistics of data'!D$185-'statistics of data'!D$184)</f>
        <v>0.4529035843289802</v>
      </c>
      <c r="E126" s="2">
        <f>('statistics of data'!E126-'statistics of data'!E$184)/('statistics of data'!E$185-'statistics of data'!E$184)</f>
        <v>0.3358658713295255</v>
      </c>
      <c r="F126" s="2">
        <f>('statistics of data'!F126-'statistics of data'!F$184)/('statistics of data'!F$185-'statistics of data'!F$184)</f>
        <v>0.53461800057603159</v>
      </c>
      <c r="G126" s="2">
        <f>('statistics of data'!G126-'statistics of data'!G$184)/('statistics of data'!G$185-'statistics of data'!G$184)</f>
        <v>0.35940156409384538</v>
      </c>
      <c r="H126" s="4">
        <f>('statistics of data'!J126-'statistics of data'!J$184)/('statistics of data'!J$185-'statistics of data'!J$184)</f>
        <v>0.44031512554398128</v>
      </c>
      <c r="I126" s="2">
        <f>('statistics of data'!J126-'statistics of data'!J$184)/('statistics of data'!J$185-'statistics of data'!J$184)</f>
        <v>0.44031512554398128</v>
      </c>
      <c r="J126" s="2">
        <f>('statistics of data'!K126-'statistics of data'!K$184)/('statistics of data'!K$185-'statistics of data'!K$184)</f>
        <v>0.6592700701427473</v>
      </c>
    </row>
    <row r="127" spans="1:10">
      <c r="A127">
        <v>126</v>
      </c>
      <c r="B127" s="6">
        <v>40330</v>
      </c>
      <c r="C127" s="2">
        <f>('statistics of data'!C127-'statistics of data'!C$184)/('statistics of data'!C$185-'statistics of data'!C$184)</f>
        <v>0.39806727897672867</v>
      </c>
      <c r="D127" s="2">
        <f>('statistics of data'!D127-'statistics of data'!D$184)/('statistics of data'!D$185-'statistics of data'!D$184)</f>
        <v>0.45429285912753536</v>
      </c>
      <c r="E127" s="2">
        <f>('statistics of data'!E127-'statistics of data'!E$184)/('statistics of data'!E$185-'statistics of data'!E$184)</f>
        <v>0.32109787715160137</v>
      </c>
      <c r="F127" s="2">
        <f>('statistics of data'!F127-'statistics of data'!F$184)/('statistics of data'!F$185-'statistics of data'!F$184)</f>
        <v>0.59808963102889212</v>
      </c>
      <c r="G127" s="2">
        <f>('statistics of data'!G127-'statistics of data'!G$184)/('statistics of data'!G$185-'statistics of data'!G$184)</f>
        <v>0.43556613396803817</v>
      </c>
      <c r="H127" s="4">
        <f>('statistics of data'!J127-'statistics of data'!J$184)/('statistics of data'!J$185-'statistics of data'!J$184)</f>
        <v>0.4673777662818121</v>
      </c>
      <c r="I127" s="2">
        <f>('statistics of data'!J127-'statistics of data'!J$184)/('statistics of data'!J$185-'statistics of data'!J$184)</f>
        <v>0.4673777662818121</v>
      </c>
      <c r="J127" s="2">
        <f>('statistics of data'!K127-'statistics of data'!K$184)/('statistics of data'!K$185-'statistics of data'!K$184)</f>
        <v>0.66273934602917339</v>
      </c>
    </row>
    <row r="128" spans="1:10">
      <c r="A128">
        <v>127</v>
      </c>
      <c r="B128" s="6">
        <v>40360</v>
      </c>
      <c r="C128" s="2">
        <f>('statistics of data'!C128-'statistics of data'!C$184)/('statistics of data'!C$185-'statistics of data'!C$184)</f>
        <v>0.50419789260156656</v>
      </c>
      <c r="D128" s="2">
        <f>('statistics of data'!D128-'statistics of data'!D$184)/('statistics of data'!D$185-'statistics of data'!D$184)</f>
        <v>0.53931647679911088</v>
      </c>
      <c r="E128" s="2">
        <f>('statistics of data'!E128-'statistics of data'!E$184)/('statistics of data'!E$185-'statistics of data'!E$184)</f>
        <v>0.36049923000448347</v>
      </c>
      <c r="F128" s="2">
        <f>('statistics of data'!F128-'statistics of data'!F$184)/('statistics of data'!F$185-'statistics of data'!F$184)</f>
        <v>0.68575187649670144</v>
      </c>
      <c r="G128" s="2">
        <f>('statistics of data'!G128-'statistics of data'!G$184)/('statistics of data'!G$185-'statistics of data'!G$184)</f>
        <v>0.48860931655899348</v>
      </c>
      <c r="H128" s="4">
        <f>('statistics of data'!J128-'statistics of data'!J$184)/('statistics of data'!J$185-'statistics of data'!J$184)</f>
        <v>0.46777222922249861</v>
      </c>
      <c r="I128" s="2">
        <f>('statistics of data'!J128-'statistics of data'!J$184)/('statistics of data'!J$185-'statistics of data'!J$184)</f>
        <v>0.46777222922249861</v>
      </c>
      <c r="J128" s="2">
        <f>('statistics of data'!K128-'statistics of data'!K$184)/('statistics of data'!K$185-'statistics of data'!K$184)</f>
        <v>0.6828348675234811</v>
      </c>
    </row>
    <row r="129" spans="1:10">
      <c r="A129">
        <v>128</v>
      </c>
      <c r="B129" s="6">
        <v>40391</v>
      </c>
      <c r="C129" s="2">
        <f>('statistics of data'!C129-'statistics of data'!C$184)/('statistics of data'!C$185-'statistics of data'!C$184)</f>
        <v>0.53335775060573642</v>
      </c>
      <c r="D129" s="2">
        <f>('statistics of data'!D129-'statistics of data'!D$184)/('statistics of data'!D$185-'statistics of data'!D$184)</f>
        <v>0.55834954153931649</v>
      </c>
      <c r="E129" s="2">
        <f>('statistics of data'!E129-'statistics of data'!E$184)/('statistics of data'!E$185-'statistics of data'!E$184)</f>
        <v>0.34771145636367179</v>
      </c>
      <c r="F129" s="2">
        <f>('statistics of data'!F129-'statistics of data'!F$184)/('statistics of data'!F$185-'statistics of data'!F$184)</f>
        <v>0.676367702756973</v>
      </c>
      <c r="G129" s="2">
        <f>('statistics of data'!G129-'statistics of data'!G$184)/('statistics of data'!G$185-'statistics of data'!G$184)</f>
        <v>0.50221013260795644</v>
      </c>
      <c r="H129" s="4">
        <f>('statistics of data'!J129-'statistics of data'!J$184)/('statistics of data'!J$185-'statistics of data'!J$184)</f>
        <v>0.46828916685108324</v>
      </c>
      <c r="I129" s="2">
        <f>('statistics of data'!J129-'statistics of data'!J$184)/('statistics of data'!J$185-'statistics of data'!J$184)</f>
        <v>0.46828916685108324</v>
      </c>
      <c r="J129" s="2">
        <f>('statistics of data'!K129-'statistics of data'!K$184)/('statistics of data'!K$185-'statistics of data'!K$184)</f>
        <v>0.68664744779851516</v>
      </c>
    </row>
    <row r="130" spans="1:10">
      <c r="A130">
        <v>129</v>
      </c>
      <c r="B130" s="6">
        <v>40422</v>
      </c>
      <c r="C130" s="2">
        <f>('statistics of data'!C130-'statistics of data'!C$184)/('statistics of data'!C$185-'statistics of data'!C$184)</f>
        <v>0.58776131177100355</v>
      </c>
      <c r="D130" s="2">
        <f>('statistics of data'!D130-'statistics of data'!D$184)/('statistics of data'!D$185-'statistics of data'!D$184)</f>
        <v>0.60655737704918034</v>
      </c>
      <c r="E130" s="2">
        <f>('statistics of data'!E130-'statistics of data'!E$184)/('statistics of data'!E$185-'statistics of data'!E$184)</f>
        <v>0.37931213733860963</v>
      </c>
      <c r="F130" s="2">
        <f>('statistics of data'!F130-'statistics of data'!F$184)/('statistics of data'!F$185-'statistics of data'!F$184)</f>
        <v>0.70791421188490722</v>
      </c>
      <c r="G130" s="2">
        <f>('statistics of data'!G130-'statistics of data'!G$184)/('statistics of data'!G$185-'statistics of data'!G$184)</f>
        <v>0.56103366201972105</v>
      </c>
      <c r="H130" s="4">
        <f>('statistics of data'!J130-'statistics of data'!J$184)/('statistics of data'!J$185-'statistics of data'!J$184)</f>
        <v>0.49436279401779698</v>
      </c>
      <c r="I130" s="2">
        <f>('statistics of data'!J130-'statistics of data'!J$184)/('statistics of data'!J$185-'statistics of data'!J$184)</f>
        <v>0.49436279401779698</v>
      </c>
      <c r="J130" s="2">
        <f>('statistics of data'!K130-'statistics of data'!K$184)/('statistics of data'!K$185-'statistics of data'!K$184)</f>
        <v>0.71107416449271532</v>
      </c>
    </row>
    <row r="131" spans="1:10">
      <c r="A131">
        <v>130</v>
      </c>
      <c r="B131" s="6">
        <v>40452</v>
      </c>
      <c r="C131" s="2">
        <f>('statistics of data'!C131-'statistics of data'!C$184)/('statistics of data'!C$185-'statistics of data'!C$184)</f>
        <v>0.63140249056178532</v>
      </c>
      <c r="D131" s="2">
        <f>('statistics of data'!D131-'statistics of data'!D$184)/('statistics of data'!D$185-'statistics of data'!D$184)</f>
        <v>0.65490414003889974</v>
      </c>
      <c r="E131" s="2">
        <f>('statistics of data'!E131-'statistics of data'!E$184)/('statistics of data'!E$185-'statistics of data'!E$184)</f>
        <v>0.38192589849054887</v>
      </c>
      <c r="F131" s="2">
        <f>('statistics of data'!F131-'statistics of data'!F$184)/('statistics of data'!F$185-'statistics of data'!F$184)</f>
        <v>0.7054532326044598</v>
      </c>
      <c r="G131" s="2">
        <f>('statistics of data'!G131-'statistics of data'!G$184)/('statistics of data'!G$185-'statistics of data'!G$184)</f>
        <v>0.48826929615776943</v>
      </c>
      <c r="H131" s="4">
        <f>('statistics of data'!J131-'statistics of data'!J$184)/('statistics of data'!J$185-'statistics of data'!J$184)</f>
        <v>0.51271091894974763</v>
      </c>
      <c r="I131" s="2">
        <f>('statistics of data'!J131-'statistics of data'!J$184)/('statistics of data'!J$185-'statistics of data'!J$184)</f>
        <v>0.51271091894974763</v>
      </c>
      <c r="J131" s="2">
        <f>('statistics of data'!K131-'statistics of data'!K$184)/('statistics of data'!K$185-'statistics of data'!K$184)</f>
        <v>0.73449877382964768</v>
      </c>
    </row>
    <row r="132" spans="1:10">
      <c r="A132">
        <v>131</v>
      </c>
      <c r="B132" s="6">
        <v>40483</v>
      </c>
      <c r="C132" s="2">
        <f>('statistics of data'!C132-'statistics of data'!C$184)/('statistics of data'!C$185-'statistics of data'!C$184)</f>
        <v>0.59753761199075905</v>
      </c>
      <c r="D132" s="2">
        <f>('statistics of data'!D132-'statistics of data'!D$184)/('statistics of data'!D$185-'statistics of data'!D$184)</f>
        <v>0.63309252570158381</v>
      </c>
      <c r="E132" s="2">
        <f>('statistics of data'!E132-'statistics of data'!E$184)/('statistics of data'!E$185-'statistics of data'!E$184)</f>
        <v>0.37413984678063883</v>
      </c>
      <c r="F132" s="2">
        <f>('statistics of data'!F132-'statistics of data'!F$184)/('statistics of data'!F$185-'statistics of data'!F$184)</f>
        <v>0.69229645875899037</v>
      </c>
      <c r="G132" s="2">
        <f>('statistics of data'!G132-'statistics of data'!G$184)/('statistics of data'!G$185-'statistics of data'!G$184)</f>
        <v>0.49370962257735479</v>
      </c>
      <c r="H132" s="4">
        <f>('statistics of data'!J132-'statistics of data'!J$184)/('statistics of data'!J$185-'statistics of data'!J$184)</f>
        <v>0.53417434142340348</v>
      </c>
      <c r="I132" s="2">
        <f>('statistics of data'!J132-'statistics of data'!J$184)/('statistics of data'!J$185-'statistics of data'!J$184)</f>
        <v>0.53417434142340348</v>
      </c>
      <c r="J132" s="2">
        <f>('statistics of data'!K132-'statistics of data'!K$184)/('statistics of data'!K$185-'statistics of data'!K$184)</f>
        <v>0.73466161782006068</v>
      </c>
    </row>
    <row r="133" spans="1:10">
      <c r="A133">
        <v>132</v>
      </c>
      <c r="B133" s="6">
        <v>40513</v>
      </c>
      <c r="C133" s="2">
        <f>('statistics of data'!C133-'statistics of data'!C$184)/('statistics of data'!C$185-'statistics of data'!C$184)</f>
        <v>0.6259931255986928</v>
      </c>
      <c r="D133" s="2">
        <f>('statistics of data'!D133-'statistics of data'!D$184)/('statistics of data'!D$185-'statistics of data'!D$184)</f>
        <v>0.65490414003889974</v>
      </c>
      <c r="E133" s="2">
        <f>('statistics of data'!E133-'statistics of data'!E$184)/('statistics of data'!E$185-'statistics of data'!E$184)</f>
        <v>0.40742347154265507</v>
      </c>
      <c r="F133" s="2">
        <f>('statistics of data'!F133-'statistics of data'!F$184)/('statistics of data'!F$185-'statistics of data'!F$184)</f>
        <v>0.73743244138609942</v>
      </c>
      <c r="G133" s="2">
        <f>('statistics of data'!G133-'statistics of data'!G$184)/('statistics of data'!G$185-'statistics of data'!G$184)</f>
        <v>0.61815708942536551</v>
      </c>
      <c r="H133" s="4">
        <f>('statistics of data'!J133-'statistics of data'!J$184)/('statistics of data'!J$185-'statistics of data'!J$184)</f>
        <v>0.58572655004837104</v>
      </c>
      <c r="I133" s="2">
        <f>('statistics of data'!J133-'statistics of data'!J$184)/('statistics of data'!J$185-'statistics of data'!J$184)</f>
        <v>0.58572655004837104</v>
      </c>
      <c r="J133" s="2">
        <f>('statistics of data'!K133-'statistics of data'!K$184)/('statistics of data'!K$185-'statistics of data'!K$184)</f>
        <v>0.75695732065459465</v>
      </c>
    </row>
    <row r="134" spans="1:10">
      <c r="A134">
        <v>133</v>
      </c>
      <c r="B134" s="6">
        <v>40544</v>
      </c>
      <c r="C134" s="2">
        <f>('statistics of data'!C134-'statistics of data'!C$184)/('statistics of data'!C$185-'statistics of data'!C$184)</f>
        <v>0.63864315095509105</v>
      </c>
      <c r="D134" s="2">
        <f>('statistics of data'!D134-'statistics of data'!D$184)/('statistics of data'!D$185-'statistics of data'!D$184)</f>
        <v>0.67560433453737145</v>
      </c>
      <c r="E134" s="2">
        <f>('statistics of data'!E134-'statistics of data'!E$184)/('statistics of data'!E$185-'statistics of data'!E$184)</f>
        <v>0.4146539568672552</v>
      </c>
      <c r="F134" s="2">
        <f>('statistics of data'!F134-'statistics of data'!F$184)/('statistics of data'!F$185-'statistics of data'!F$184)</f>
        <v>0.723559008739181</v>
      </c>
      <c r="G134" s="2">
        <f>('statistics of data'!G134-'statistics of data'!G$184)/('statistics of data'!G$185-'statistics of data'!G$184)</f>
        <v>0.62869772186331185</v>
      </c>
      <c r="H134" s="4">
        <f>('statistics of data'!J134-'statistics of data'!J$184)/('statistics of data'!J$185-'statistics of data'!J$184)</f>
        <v>0.61913822376742433</v>
      </c>
      <c r="I134" s="2">
        <f>('statistics of data'!J134-'statistics of data'!J$184)/('statistics of data'!J$185-'statistics of data'!J$184)</f>
        <v>0.61913822376742433</v>
      </c>
      <c r="J134" s="2">
        <f>('statistics of data'!K134-'statistics of data'!K$184)/('statistics of data'!K$185-'statistics of data'!K$184)</f>
        <v>0.77450979167471179</v>
      </c>
    </row>
    <row r="135" spans="1:10">
      <c r="A135">
        <v>134</v>
      </c>
      <c r="B135" s="6">
        <v>40575</v>
      </c>
      <c r="C135" s="2">
        <f>('statistics of data'!C135-'statistics of data'!C$184)/('statistics of data'!C$185-'statistics of data'!C$184)</f>
        <v>0.6434608666253453</v>
      </c>
      <c r="D135" s="2">
        <f>('statistics of data'!D135-'statistics of data'!D$184)/('statistics of data'!D$185-'statistics of data'!D$184)</f>
        <v>0.68393998332870232</v>
      </c>
      <c r="E135" s="2">
        <f>('statistics of data'!E135-'statistics of data'!E$184)/('statistics of data'!E$185-'statistics of data'!E$184)</f>
        <v>0.42384841809781859</v>
      </c>
      <c r="F135" s="2">
        <f>('statistics of data'!F135-'statistics of data'!F$184)/('statistics of data'!F$185-'statistics of data'!F$184)</f>
        <v>0.73209130503567754</v>
      </c>
      <c r="G135" s="2">
        <f>('statistics of data'!G135-'statistics of data'!G$184)/('statistics of data'!G$185-'statistics of data'!G$184)</f>
        <v>0.58721523291397493</v>
      </c>
      <c r="H135" s="4">
        <f>('statistics of data'!J135-'statistics of data'!J$184)/('statistics of data'!J$185-'statistics of data'!J$184)</f>
        <v>0.60826722423116009</v>
      </c>
      <c r="I135" s="2">
        <f>('statistics of data'!J135-'statistics of data'!J$184)/('statistics of data'!J$185-'statistics of data'!J$184)</f>
        <v>0.60826722423116009</v>
      </c>
      <c r="J135" s="2">
        <f>('statistics of data'!K135-'statistics of data'!K$184)/('statistics of data'!K$185-'statistics of data'!K$184)</f>
        <v>0.78867290307331683</v>
      </c>
    </row>
    <row r="136" spans="1:10">
      <c r="A136">
        <v>135</v>
      </c>
      <c r="B136" s="6">
        <v>40603</v>
      </c>
      <c r="C136" s="2">
        <f>('statistics of data'!C136-'statistics of data'!C$184)/('statistics of data'!C$185-'statistics of data'!C$184)</f>
        <v>0.70623203921789623</v>
      </c>
      <c r="D136" s="2">
        <f>('statistics of data'!D136-'statistics of data'!D$184)/('statistics of data'!D$185-'statistics of data'!D$184)</f>
        <v>0.73312031119755494</v>
      </c>
      <c r="E136" s="2">
        <f>('statistics of data'!E136-'statistics of data'!E$184)/('statistics of data'!E$185-'statistics of data'!E$184)</f>
        <v>0.45490977731859628</v>
      </c>
      <c r="F136" s="2">
        <f>('statistics of data'!F136-'statistics of data'!F$184)/('statistics of data'!F$185-'statistics of data'!F$184)</f>
        <v>0.78838282560986983</v>
      </c>
      <c r="G136" s="2">
        <f>('statistics of data'!G136-'statistics of data'!G$184)/('statistics of data'!G$185-'statistics of data'!G$184)</f>
        <v>0.60523631417885071</v>
      </c>
      <c r="H136" s="4">
        <f>('statistics of data'!J136-'statistics of data'!J$184)/('statistics of data'!J$185-'statistics of data'!J$184)</f>
        <v>0.61335304657880707</v>
      </c>
      <c r="I136" s="2">
        <f>('statistics of data'!J136-'statistics of data'!J$184)/('statistics of data'!J$185-'statistics of data'!J$184)</f>
        <v>0.61335304657880707</v>
      </c>
      <c r="J136" s="2">
        <f>('statistics of data'!K136-'statistics of data'!K$184)/('statistics of data'!K$185-'statistics of data'!K$184)</f>
        <v>0.80251154165909344</v>
      </c>
    </row>
    <row r="137" spans="1:10">
      <c r="A137">
        <v>136</v>
      </c>
      <c r="B137" s="6">
        <v>40634</v>
      </c>
      <c r="C137" s="2">
        <f>('statistics of data'!C137-'statistics of data'!C$184)/('statistics of data'!C$185-'statistics of data'!C$184)</f>
        <v>0.74133656392629765</v>
      </c>
      <c r="D137" s="2">
        <f>('statistics of data'!D137-'statistics of data'!D$184)/('statistics of data'!D$185-'statistics of data'!D$184)</f>
        <v>0.76924145595998905</v>
      </c>
      <c r="E137" s="2">
        <f>('statistics of data'!E137-'statistics of data'!E$184)/('statistics of data'!E$185-'statistics of data'!E$184)</f>
        <v>0.51752145915774839</v>
      </c>
      <c r="F137" s="2">
        <f>('statistics of data'!F137-'statistics of data'!F$184)/('statistics of data'!F$185-'statistics of data'!F$184)</f>
        <v>0.77219715418846502</v>
      </c>
      <c r="G137" s="2">
        <f>('statistics of data'!G137-'statistics of data'!G$184)/('statistics of data'!G$185-'statistics of data'!G$184)</f>
        <v>0.58517511050663029</v>
      </c>
      <c r="H137" s="4">
        <f>('statistics of data'!J137-'statistics of data'!J$184)/('statistics of data'!J$185-'statistics of data'!J$184)</f>
        <v>0.6161868351363885</v>
      </c>
      <c r="I137" s="2">
        <f>('statistics of data'!J137-'statistics of data'!J$184)/('statistics of data'!J$185-'statistics of data'!J$184)</f>
        <v>0.6161868351363885</v>
      </c>
      <c r="J137" s="2">
        <f>('statistics of data'!K137-'statistics of data'!K$184)/('statistics of data'!K$185-'statistics of data'!K$184)</f>
        <v>0.82543054931603921</v>
      </c>
    </row>
    <row r="138" spans="1:10">
      <c r="A138">
        <v>137</v>
      </c>
      <c r="B138" s="6">
        <v>40664</v>
      </c>
      <c r="C138" s="2">
        <f>('statistics of data'!C138-'statistics of data'!C$184)/('statistics of data'!C$185-'statistics of data'!C$184)</f>
        <v>0.78824590071561418</v>
      </c>
      <c r="D138" s="2">
        <f>('statistics of data'!D138-'statistics of data'!D$184)/('statistics of data'!D$185-'statistics of data'!D$184)</f>
        <v>0.81189219227563214</v>
      </c>
      <c r="E138" s="2">
        <f>('statistics of data'!E138-'statistics of data'!E$184)/('statistics of data'!E$185-'statistics of data'!E$184)</f>
        <v>0.51990129762113624</v>
      </c>
      <c r="F138" s="2">
        <f>('statistics of data'!F138-'statistics of data'!F$184)/('statistics of data'!F$185-'statistics of data'!F$184)</f>
        <v>0.81892871678861157</v>
      </c>
      <c r="G138" s="2">
        <f>('statistics of data'!G138-'statistics of data'!G$184)/('statistics of data'!G$185-'statistics of data'!G$184)</f>
        <v>0.68242094525671559</v>
      </c>
      <c r="H138" s="4">
        <f>('statistics of data'!J138-'statistics of data'!J$184)/('statistics of data'!J$185-'statistics of data'!J$184)</f>
        <v>0.62714161710840388</v>
      </c>
      <c r="I138" s="2">
        <f>('statistics of data'!J138-'statistics of data'!J$184)/('statistics of data'!J$185-'statistics of data'!J$184)</f>
        <v>0.62714161710840388</v>
      </c>
      <c r="J138" s="2">
        <f>('statistics of data'!K138-'statistics of data'!K$184)/('statistics of data'!K$185-'statistics of data'!K$184)</f>
        <v>0.82705995048968584</v>
      </c>
    </row>
    <row r="139" spans="1:10">
      <c r="A139">
        <v>138</v>
      </c>
      <c r="B139" s="6">
        <v>40695</v>
      </c>
      <c r="C139" s="2">
        <f>('statistics of data'!C139-'statistics of data'!C$184)/('statistics of data'!C$185-'statistics of data'!C$184)</f>
        <v>0.86423057418155191</v>
      </c>
      <c r="D139" s="2">
        <f>('statistics of data'!D139-'statistics of data'!D$184)/('statistics of data'!D$185-'statistics of data'!D$184)</f>
        <v>0.87468741317032506</v>
      </c>
      <c r="E139" s="2">
        <f>('statistics of data'!E139-'statistics of data'!E$184)/('statistics of data'!E$185-'statistics of data'!E$184)</f>
        <v>0.56600356082314784</v>
      </c>
      <c r="F139" s="2">
        <f>('statistics of data'!F139-'statistics of data'!F$184)/('statistics of data'!F$185-'statistics of data'!F$184)</f>
        <v>0.88042615507144295</v>
      </c>
      <c r="G139" s="2">
        <f>('statistics of data'!G139-'statistics of data'!G$184)/('statistics of data'!G$185-'statistics of data'!G$184)</f>
        <v>0.77762665759945582</v>
      </c>
      <c r="H139" s="4">
        <f>('statistics of data'!J139-'statistics of data'!J$184)/('statistics of data'!J$185-'statistics of data'!J$184)</f>
        <v>0.65488057251737319</v>
      </c>
      <c r="I139" s="2">
        <f>('statistics of data'!J139-'statistics of data'!J$184)/('statistics of data'!J$185-'statistics of data'!J$184)</f>
        <v>0.65488057251737319</v>
      </c>
      <c r="J139" s="2">
        <f>('statistics of data'!K139-'statistics of data'!K$184)/('statistics of data'!K$185-'statistics of data'!K$184)</f>
        <v>0.83308275925835684</v>
      </c>
    </row>
    <row r="140" spans="1:10">
      <c r="A140">
        <v>139</v>
      </c>
      <c r="B140" s="6">
        <v>40725</v>
      </c>
      <c r="C140" s="2">
        <f>('statistics of data'!C140-'statistics of data'!C$184)/('statistics of data'!C$185-'statistics of data'!C$184)</f>
        <v>0.90347664393982108</v>
      </c>
      <c r="D140" s="2">
        <f>('statistics of data'!D140-'statistics of data'!D$184)/('statistics of data'!D$185-'statistics of data'!D$184)</f>
        <v>0.9106696304529035</v>
      </c>
      <c r="E140" s="2">
        <f>('statistics of data'!E140-'statistics of data'!E$184)/('statistics of data'!E$185-'statistics of data'!E$184)</f>
        <v>0.57781178320565041</v>
      </c>
      <c r="F140" s="2">
        <f>('statistics of data'!F140-'statistics of data'!F$184)/('statistics of data'!F$185-'statistics of data'!F$184)</f>
        <v>0.87918214356704083</v>
      </c>
      <c r="G140" s="2">
        <f>('statistics of data'!G140-'statistics of data'!G$184)/('statistics of data'!G$185-'statistics of data'!G$184)</f>
        <v>0.8554913294797688</v>
      </c>
      <c r="H140" s="4">
        <f>('statistics of data'!J140-'statistics of data'!J$184)/('statistics of data'!J$185-'statistics of data'!J$184)</f>
        <v>0.65114916940949419</v>
      </c>
      <c r="I140" s="2">
        <f>('statistics of data'!J140-'statistics of data'!J$184)/('statistics of data'!J$185-'statistics of data'!J$184)</f>
        <v>0.65114916940949419</v>
      </c>
      <c r="J140" s="2">
        <f>('statistics of data'!K140-'statistics of data'!K$184)/('statistics of data'!K$185-'statistics of data'!K$184)</f>
        <v>0.84310879654755577</v>
      </c>
    </row>
    <row r="141" spans="1:10">
      <c r="A141">
        <v>140</v>
      </c>
      <c r="B141" s="6">
        <v>40756</v>
      </c>
      <c r="C141" s="2">
        <f>('statistics of data'!C141-'statistics of data'!C$184)/('statistics of data'!C$185-'statistics of data'!C$184)</f>
        <v>1</v>
      </c>
      <c r="D141" s="2">
        <f>('statistics of data'!D141-'statistics of data'!D$184)/('statistics of data'!D$185-'statistics of data'!D$184)</f>
        <v>1</v>
      </c>
      <c r="E141" s="2">
        <f>('statistics of data'!E141-'statistics of data'!E$184)/('statistics of data'!E$185-'statistics of data'!E$184)</f>
        <v>0.61437519899673143</v>
      </c>
      <c r="F141" s="2">
        <f>('statistics of data'!F141-'statistics of data'!F$184)/('statistics of data'!F$185-'statistics of data'!F$184)</f>
        <v>1</v>
      </c>
      <c r="G141" s="2">
        <f>('statistics of data'!G141-'statistics of data'!G$184)/('statistics of data'!G$185-'statistics of data'!G$184)</f>
        <v>1</v>
      </c>
      <c r="H141" s="4">
        <f>('statistics of data'!J141-'statistics of data'!J$184)/('statistics of data'!J$185-'statistics of data'!J$184)</f>
        <v>0.66124594307356699</v>
      </c>
      <c r="I141" s="2">
        <f>('statistics of data'!J141-'statistics of data'!J$184)/('statistics of data'!J$185-'statistics of data'!J$184)</f>
        <v>0.66124594307356699</v>
      </c>
      <c r="J141" s="2">
        <f>('statistics of data'!K141-'statistics of data'!K$184)/('statistics of data'!K$185-'statistics of data'!K$184)</f>
        <v>0.8399715376878133</v>
      </c>
    </row>
    <row r="142" spans="1:10">
      <c r="A142">
        <v>141</v>
      </c>
      <c r="B142" s="6">
        <v>40787</v>
      </c>
      <c r="C142" s="2">
        <f>('statistics of data'!C142-'statistics of data'!C$184)/('statistics of data'!C$185-'statistics of data'!C$184)</f>
        <v>0.76860877894855495</v>
      </c>
      <c r="D142" s="2">
        <f>('statistics of data'!D142-'statistics of data'!D$184)/('statistics of data'!D$185-'statistics of data'!D$184)</f>
        <v>0.82328424562378444</v>
      </c>
      <c r="E142" s="2">
        <f>('statistics of data'!E142-'statistics of data'!E$184)/('statistics of data'!E$185-'statistics of data'!E$184)</f>
        <v>0.4509834499697849</v>
      </c>
      <c r="F142" s="2">
        <f>('statistics of data'!F142-'statistics of data'!F$184)/('statistics of data'!F$185-'statistics of data'!F$184)</f>
        <v>0.87641016141049288</v>
      </c>
      <c r="G142" s="2">
        <f>('statistics of data'!G142-'statistics of data'!G$184)/('statistics of data'!G$185-'statistics of data'!G$184)</f>
        <v>0.809588575314519</v>
      </c>
      <c r="H142" s="4">
        <f>('statistics of data'!J142-'statistics of data'!J$184)/('statistics of data'!J$185-'statistics of data'!J$184)</f>
        <v>0.68814322774956538</v>
      </c>
      <c r="I142" s="2">
        <f>('statistics of data'!J142-'statistics of data'!J$184)/('statistics of data'!J$185-'statistics of data'!J$184)</f>
        <v>0.68814322774956538</v>
      </c>
      <c r="J142" s="2">
        <f>('statistics of data'!K142-'statistics of data'!K$184)/('statistics of data'!K$185-'statistics of data'!K$184)</f>
        <v>0.82235461280269551</v>
      </c>
    </row>
    <row r="143" spans="1:10">
      <c r="A143">
        <v>142</v>
      </c>
      <c r="B143" s="6">
        <v>40817</v>
      </c>
      <c r="C143" s="2">
        <f>('statistics of data'!C143-'statistics of data'!C$184)/('statistics of data'!C$185-'statistics of data'!C$184)</f>
        <v>0.69777990646306431</v>
      </c>
      <c r="D143" s="2">
        <f>('statistics of data'!D143-'statistics of data'!D$184)/('statistics of data'!D$185-'statistics of data'!D$184)</f>
        <v>0.77174215059738804</v>
      </c>
      <c r="E143" s="2">
        <f>('statistics of data'!E143-'statistics of data'!E$184)/('statistics of data'!E$185-'statistics of data'!E$184)</f>
        <v>0.40100196884929534</v>
      </c>
      <c r="F143" s="2">
        <f>('statistics of data'!F143-'statistics of data'!F$184)/('statistics of data'!F$185-'statistics of data'!F$184)</f>
        <v>0.88011515219534242</v>
      </c>
      <c r="G143" s="2">
        <f>('statistics of data'!G143-'statistics of data'!G$184)/('statistics of data'!G$185-'statistics of data'!G$184)</f>
        <v>0.73104386263175802</v>
      </c>
      <c r="H143" s="4">
        <f>('statistics of data'!J143-'statistics of data'!J$184)/('statistics of data'!J$185-'statistics of data'!J$184)</f>
        <v>0.69048791729698666</v>
      </c>
      <c r="I143" s="2">
        <f>('statistics of data'!J143-'statistics of data'!J$184)/('statistics of data'!J$185-'statistics of data'!J$184)</f>
        <v>0.69048791729698666</v>
      </c>
      <c r="J143" s="2">
        <f>('statistics of data'!K143-'statistics of data'!K$184)/('statistics of data'!K$185-'statistics of data'!K$184)</f>
        <v>0.84031706925646998</v>
      </c>
    </row>
    <row r="144" spans="1:10">
      <c r="A144">
        <v>143</v>
      </c>
      <c r="B144" s="6">
        <v>40848</v>
      </c>
      <c r="C144" s="2">
        <f>('statistics of data'!C144-'statistics of data'!C$184)/('statistics of data'!C$185-'statistics of data'!C$184)</f>
        <v>0.66630979883924057</v>
      </c>
      <c r="D144" s="2">
        <f>('statistics of data'!D144-'statistics of data'!D$184)/('statistics of data'!D$185-'statistics of data'!D$184)</f>
        <v>0.75215337593776033</v>
      </c>
      <c r="E144" s="2">
        <f>('statistics of data'!E144-'statistics of data'!E$184)/('statistics of data'!E$185-'statistics of data'!E$184)</f>
        <v>0.39901362599660817</v>
      </c>
      <c r="F144" s="2">
        <f>('statistics of data'!F144-'statistics of data'!F$184)/('statistics of data'!F$185-'statistics of data'!F$184)</f>
        <v>0.83026003897001255</v>
      </c>
      <c r="G144" s="2">
        <f>('statistics of data'!G144-'statistics of data'!G$184)/('statistics of data'!G$185-'statistics of data'!G$184)</f>
        <v>0.7262835770146211</v>
      </c>
      <c r="H144" s="4">
        <f>('statistics of data'!J144-'statistics of data'!J$184)/('statistics of data'!J$185-'statistics of data'!J$184)</f>
        <v>0.70497717556994044</v>
      </c>
      <c r="I144" s="2">
        <f>('statistics of data'!J144-'statistics of data'!J$184)/('statistics of data'!J$185-'statistics of data'!J$184)</f>
        <v>0.70497717556994044</v>
      </c>
      <c r="J144" s="2">
        <f>('statistics of data'!K144-'statistics of data'!K$184)/('statistics of data'!K$185-'statistics of data'!K$184)</f>
        <v>0.82311115305288629</v>
      </c>
    </row>
    <row r="145" spans="1:10">
      <c r="A145">
        <v>144</v>
      </c>
      <c r="B145" s="6">
        <v>40878</v>
      </c>
      <c r="C145" s="2">
        <f>('statistics of data'!C145-'statistics of data'!C$184)/('statistics of data'!C$185-'statistics of data'!C$184)</f>
        <v>0.61649856313743179</v>
      </c>
      <c r="D145" s="2">
        <f>('statistics of data'!D145-'statistics of data'!D$184)/('statistics of data'!D$185-'statistics of data'!D$184)</f>
        <v>0.71242011669908301</v>
      </c>
      <c r="E145" s="2">
        <f>('statistics of data'!E145-'statistics of data'!E$184)/('statistics of data'!E$185-'statistics of data'!E$184)</f>
        <v>0.36806110580453166</v>
      </c>
      <c r="F145" s="2">
        <f>('statistics of data'!F145-'statistics of data'!F$184)/('statistics of data'!F$185-'statistics of data'!F$184)</f>
        <v>0.80624520818938183</v>
      </c>
      <c r="G145" s="2">
        <f>('statistics of data'!G145-'statistics of data'!G$184)/('statistics of data'!G$185-'statistics of data'!G$184)</f>
        <v>0.73512410744644685</v>
      </c>
      <c r="H145" s="4">
        <f>('statistics of data'!J145-'statistics of data'!J$184)/('statistics of data'!J$185-'statistics of data'!J$184)</f>
        <v>0.73550928505515201</v>
      </c>
      <c r="I145" s="2">
        <f>('statistics of data'!J145-'statistics of data'!J$184)/('statistics of data'!J$185-'statistics of data'!J$184)</f>
        <v>0.73550928505515201</v>
      </c>
      <c r="J145" s="2">
        <f>('statistics of data'!K145-'statistics of data'!K$184)/('statistics of data'!K$185-'statistics of data'!K$184)</f>
        <v>0.8129008879389602</v>
      </c>
    </row>
    <row r="146" spans="1:10">
      <c r="A146">
        <v>145</v>
      </c>
      <c r="B146" s="6">
        <v>40909</v>
      </c>
      <c r="C146" s="2">
        <f>('statistics of data'!C146-'statistics of data'!C$184)/('statistics of data'!C$185-'statistics of data'!C$184)</f>
        <v>0.58795852820194971</v>
      </c>
      <c r="D146" s="2">
        <f>('statistics of data'!D146-'statistics of data'!D$184)/('statistics of data'!D$185-'statistics of data'!D$184)</f>
        <v>0.70200055570991959</v>
      </c>
      <c r="E146" s="2">
        <f>('statistics of data'!E146-'statistics of data'!E$184)/('statistics of data'!E$185-'statistics of data'!E$184)</f>
        <v>0.34349922350663109</v>
      </c>
      <c r="F146" s="2">
        <f>('statistics of data'!F146-'statistics of data'!F$184)/('statistics of data'!F$185-'statistics of data'!F$184)</f>
        <v>0.78686837682190225</v>
      </c>
      <c r="G146" s="2">
        <f>('statistics of data'!G146-'statistics of data'!G$184)/('statistics of data'!G$185-'statistics of data'!G$184)</f>
        <v>0.77388643318599104</v>
      </c>
      <c r="H146" s="4">
        <f>('statistics of data'!J146-'statistics of data'!J$184)/('statistics of data'!J$185-'statistics of data'!J$184)</f>
        <v>0.78406478636792754</v>
      </c>
      <c r="I146" s="2">
        <f>('statistics of data'!J146-'statistics of data'!J$184)/('statistics of data'!J$185-'statistics of data'!J$184)</f>
        <v>0.78406478636792754</v>
      </c>
      <c r="J146" s="2">
        <f>('statistics of data'!K146-'statistics of data'!K$184)/('statistics of data'!K$185-'statistics of data'!K$184)</f>
        <v>0.82566512442419326</v>
      </c>
    </row>
    <row r="147" spans="1:10">
      <c r="A147">
        <v>146</v>
      </c>
      <c r="B147" s="6">
        <v>40940</v>
      </c>
      <c r="C147" s="2">
        <f>('statistics of data'!C147-'statistics of data'!C$184)/('statistics of data'!C$185-'statistics of data'!C$184)</f>
        <v>0.63700907195582368</v>
      </c>
      <c r="D147" s="2">
        <f>('statistics of data'!D147-'statistics of data'!D$184)/('statistics of data'!D$185-'statistics of data'!D$184)</f>
        <v>0.74409558210614068</v>
      </c>
      <c r="E147" s="2">
        <f>('statistics of data'!E147-'statistics of data'!E$184)/('statistics of data'!E$185-'statistics of data'!E$184)</f>
        <v>0.40997387863311163</v>
      </c>
      <c r="F147" s="2">
        <f>('statistics of data'!F147-'statistics of data'!F$184)/('statistics of data'!F$185-'statistics of data'!F$184)</f>
        <v>0.803865360094004</v>
      </c>
      <c r="G147" s="2">
        <f>('statistics of data'!G147-'statistics of data'!G$184)/('statistics of data'!G$185-'statistics of data'!G$184)</f>
        <v>0.78170690241414509</v>
      </c>
      <c r="H147" s="4">
        <f>('statistics of data'!J147-'statistics of data'!J$184)/('statistics of data'!J$185-'statistics of data'!J$184)</f>
        <v>0.73056364595568657</v>
      </c>
      <c r="I147" s="2">
        <f>('statistics of data'!J147-'statistics of data'!J$184)/('statistics of data'!J$185-'statistics of data'!J$184)</f>
        <v>0.73056364595568657</v>
      </c>
      <c r="J147" s="2">
        <f>('statistics of data'!K147-'statistics of data'!K$184)/('statistics of data'!K$185-'statistics of data'!K$184)</f>
        <v>0.83861994537607243</v>
      </c>
    </row>
    <row r="148" spans="1:10">
      <c r="A148">
        <v>147</v>
      </c>
      <c r="B148" s="6">
        <v>40969</v>
      </c>
      <c r="C148" s="2">
        <f>('statistics of data'!C148-'statistics of data'!C$184)/('statistics of data'!C$185-'statistics of data'!C$184)</f>
        <v>0.64295373866005523</v>
      </c>
      <c r="D148" s="2">
        <f>('statistics of data'!D148-'statistics of data'!D$184)/('statistics of data'!D$185-'statistics of data'!D$184)</f>
        <v>0.74326201722700735</v>
      </c>
      <c r="E148" s="2">
        <f>('statistics of data'!E148-'statistics of data'!E$184)/('statistics of data'!E$185-'statistics of data'!E$184)</f>
        <v>0.47937256736648537</v>
      </c>
      <c r="F148" s="2">
        <f>('statistics of data'!F148-'statistics of data'!F$184)/('statistics of data'!F$185-'statistics of data'!F$184)</f>
        <v>0.80723230427439652</v>
      </c>
      <c r="G148" s="2">
        <f>('statistics of data'!G148-'statistics of data'!G$184)/('statistics of data'!G$185-'statistics of data'!G$184)</f>
        <v>0.78476708602516176</v>
      </c>
      <c r="H148" s="4">
        <f>('statistics of data'!J148-'statistics of data'!J$184)/('statistics of data'!J$185-'statistics of data'!J$184)</f>
        <v>0.74328779872199036</v>
      </c>
      <c r="I148" s="2">
        <f>('statistics of data'!J148-'statistics of data'!J$184)/('statistics of data'!J$185-'statistics of data'!J$184)</f>
        <v>0.74328779872199036</v>
      </c>
      <c r="J148" s="2">
        <f>('statistics of data'!K148-'statistics of data'!K$184)/('statistics of data'!K$185-'statistics of data'!K$184)</f>
        <v>0.84057502471866541</v>
      </c>
    </row>
    <row r="149" spans="1:10">
      <c r="A149">
        <v>148</v>
      </c>
      <c r="B149" s="6">
        <v>41000</v>
      </c>
      <c r="C149" s="2">
        <f>('statistics of data'!C149-'statistics of data'!C$184)/('statistics of data'!C$185-'statistics of data'!C$184)</f>
        <v>0.64171409252268008</v>
      </c>
      <c r="D149" s="2">
        <f>('statistics of data'!D149-'statistics of data'!D$184)/('statistics of data'!D$185-'statistics of data'!D$184)</f>
        <v>0.74326201722700735</v>
      </c>
      <c r="E149" s="2">
        <f>('statistics of data'!E149-'statistics of data'!E$184)/('statistics of data'!E$185-'statistics of data'!E$184)</f>
        <v>0.45879061970018914</v>
      </c>
      <c r="F149" s="2">
        <f>('statistics of data'!F149-'statistics of data'!F$184)/('statistics of data'!F$185-'statistics of data'!F$184)</f>
        <v>0.82094347455117567</v>
      </c>
      <c r="G149" s="2">
        <f>('statistics of data'!G149-'statistics of data'!G$184)/('statistics of data'!G$185-'statistics of data'!G$184)</f>
        <v>0.79394763685821146</v>
      </c>
      <c r="H149" s="4">
        <f>('statistics of data'!J149-'statistics of data'!J$184)/('statistics of data'!J$185-'statistics of data'!J$184)</f>
        <v>0.73445777740354956</v>
      </c>
      <c r="I149" s="2">
        <f>('statistics of data'!J149-'statistics of data'!J$184)/('statistics of data'!J$185-'statistics of data'!J$184)</f>
        <v>0.73445777740354956</v>
      </c>
      <c r="J149" s="2">
        <f>('statistics of data'!K149-'statistics of data'!K$184)/('statistics of data'!K$185-'statistics of data'!K$184)</f>
        <v>0.83836394635234479</v>
      </c>
    </row>
    <row r="150" spans="1:10">
      <c r="A150">
        <v>149</v>
      </c>
      <c r="B150" s="6">
        <v>41030</v>
      </c>
      <c r="C150" s="2">
        <f>('statistics of data'!C150-'statistics of data'!C$184)/('statistics of data'!C$185-'statistics of data'!C$184)</f>
        <v>0.59300163407899931</v>
      </c>
      <c r="D150" s="2">
        <f>('statistics of data'!D150-'statistics of data'!D$184)/('statistics of data'!D$185-'statistics of data'!D$184)</f>
        <v>0.70338983050847459</v>
      </c>
      <c r="E150" s="2">
        <f>('statistics of data'!E150-'statistics of data'!E$184)/('statistics of data'!E$185-'statistics of data'!E$184)</f>
        <v>0.3927123335737539</v>
      </c>
      <c r="F150" s="2">
        <f>('statistics of data'!F150-'statistics of data'!F$184)/('statistics of data'!F$185-'statistics of data'!F$184)</f>
        <v>0.81020711439361892</v>
      </c>
      <c r="G150" s="2">
        <f>('statistics of data'!G150-'statistics of data'!G$184)/('statistics of data'!G$185-'statistics of data'!G$184)</f>
        <v>0.79564773886433204</v>
      </c>
      <c r="H150" s="4">
        <f>('statistics of data'!J150-'statistics of data'!J$184)/('statistics of data'!J$185-'statistics of data'!J$184)</f>
        <v>0.72526890067961658</v>
      </c>
      <c r="I150" s="2">
        <f>('statistics of data'!J150-'statistics of data'!J$184)/('statistics of data'!J$185-'statistics of data'!J$184)</f>
        <v>0.72526890067961658</v>
      </c>
      <c r="J150" s="2">
        <f>('statistics of data'!K150-'statistics of data'!K$184)/('statistics of data'!K$185-'statistics of data'!K$184)</f>
        <v>0.81429035841895914</v>
      </c>
    </row>
    <row r="151" spans="1:10">
      <c r="A151">
        <v>150</v>
      </c>
      <c r="B151" s="6">
        <v>41061</v>
      </c>
      <c r="C151" s="2">
        <f>('statistics of data'!C151-'statistics of data'!C$184)/('statistics of data'!C$185-'statistics of data'!C$184)</f>
        <v>0.55375556432073048</v>
      </c>
      <c r="D151" s="2">
        <f>('statistics of data'!D151-'statistics of data'!D$184)/('statistics of data'!D$185-'statistics of data'!D$184)</f>
        <v>0.67254792998055013</v>
      </c>
      <c r="E151" s="2">
        <f>('statistics of data'!E151-'statistics of data'!E$184)/('statistics of data'!E$185-'statistics of data'!E$184)</f>
        <v>0.35664437903272955</v>
      </c>
      <c r="F151" s="2">
        <f>('statistics of data'!F151-'statistics of data'!F$184)/('statistics of data'!F$185-'statistics of data'!F$184)</f>
        <v>0.78475896601009021</v>
      </c>
      <c r="G151" s="2">
        <f>('statistics of data'!G151-'statistics of data'!G$184)/('statistics of data'!G$185-'statistics of data'!G$184)</f>
        <v>0.79632777966678014</v>
      </c>
      <c r="H151" s="4">
        <f>('statistics of data'!J151-'statistics of data'!J$184)/('statistics of data'!J$185-'statistics of data'!J$184)</f>
        <v>0.74849209705037467</v>
      </c>
      <c r="I151" s="2">
        <f>('statistics of data'!J151-'statistics of data'!J$184)/('statistics of data'!J$185-'statistics of data'!J$184)</f>
        <v>0.74849209705037467</v>
      </c>
      <c r="J151" s="2">
        <f>('statistics of data'!K151-'statistics of data'!K$184)/('statistics of data'!K$185-'statistics of data'!K$184)</f>
        <v>0.82362387748037413</v>
      </c>
    </row>
    <row r="152" spans="1:10">
      <c r="A152">
        <v>151</v>
      </c>
      <c r="B152" s="6">
        <v>41091</v>
      </c>
      <c r="C152" s="2">
        <f>('statistics of data'!C152-'statistics of data'!C$184)/('statistics of data'!C$185-'statistics of data'!C$184)</f>
        <v>0.51496027497605235</v>
      </c>
      <c r="D152" s="2">
        <f>('statistics of data'!D152-'statistics of data'!D$184)/('statistics of data'!D$185-'statistics of data'!D$184)</f>
        <v>0.643928869130314</v>
      </c>
      <c r="E152" s="2">
        <f>('statistics of data'!E152-'statistics of data'!E$184)/('statistics of data'!E$185-'statistics of data'!E$184)</f>
        <v>0.32571460132426228</v>
      </c>
      <c r="F152" s="2">
        <f>('statistics of data'!F152-'statistics of data'!F$184)/('statistics of data'!F$185-'statistics of data'!F$184)</f>
        <v>0.72193638503778701</v>
      </c>
      <c r="G152" s="2">
        <f>('statistics of data'!G152-'statistics of data'!G$184)/('statistics of data'!G$185-'statistics of data'!G$184)</f>
        <v>0.79632777966678014</v>
      </c>
      <c r="H152" s="4">
        <f>('statistics of data'!J152-'statistics of data'!J$184)/('statistics of data'!J$185-'statistics of data'!J$184)</f>
        <v>0.73888724053293708</v>
      </c>
      <c r="I152" s="2">
        <f>('statistics of data'!J152-'statistics of data'!J$184)/('statistics of data'!J$185-'statistics of data'!J$184)</f>
        <v>0.73888724053293708</v>
      </c>
      <c r="J152" s="2">
        <f>('statistics of data'!K152-'statistics of data'!K$184)/('statistics of data'!K$185-'statistics of data'!K$184)</f>
        <v>0.82259709552129956</v>
      </c>
    </row>
    <row r="153" spans="1:10">
      <c r="A153">
        <v>152</v>
      </c>
      <c r="B153" s="6">
        <v>41122</v>
      </c>
      <c r="C153" s="2">
        <f>('statistics of data'!C153-'statistics of data'!C$184)/('statistics of data'!C$185-'statistics of data'!C$184)</f>
        <v>0.53352679326083285</v>
      </c>
      <c r="D153" s="2">
        <f>('statistics of data'!D153-'statistics of data'!D$184)/('statistics of data'!D$185-'statistics of data'!D$184)</f>
        <v>0.65490414003889974</v>
      </c>
      <c r="E153" s="2">
        <f>('statistics of data'!E153-'statistics of data'!E$184)/('statistics of data'!E$185-'statistics of data'!E$184)</f>
        <v>0.33054737909121029</v>
      </c>
      <c r="F153" s="2">
        <f>('statistics of data'!F153-'statistics of data'!F$184)/('statistics of data'!F$185-'statistics of data'!F$184)</f>
        <v>0.71942131830062617</v>
      </c>
      <c r="G153" s="2">
        <f>('statistics of data'!G153-'statistics of data'!G$184)/('statistics of data'!G$185-'statistics of data'!G$184)</f>
        <v>0.79632777966678014</v>
      </c>
      <c r="H153" s="4">
        <f>('statistics of data'!J153-'statistics of data'!J$184)/('statistics of data'!J$185-'statistics of data'!J$184)</f>
        <v>0.75015441674152827</v>
      </c>
      <c r="I153" s="2">
        <f>('statistics of data'!J153-'statistics of data'!J$184)/('statistics of data'!J$185-'statistics of data'!J$184)</f>
        <v>0.75015441674152827</v>
      </c>
      <c r="J153" s="2">
        <f>('statistics of data'!K153-'statistics of data'!K$184)/('statistics of data'!K$185-'statistics of data'!K$184)</f>
        <v>0.83370582886484546</v>
      </c>
    </row>
    <row r="154" spans="1:10">
      <c r="A154">
        <v>153</v>
      </c>
      <c r="B154" s="6">
        <v>41153</v>
      </c>
      <c r="C154" s="2">
        <f>('statistics of data'!C154-'statistics of data'!C$184)/('statistics of data'!C$185-'statistics of data'!C$184)</f>
        <v>0.5912266862004848</v>
      </c>
      <c r="D154" s="2">
        <f>('statistics of data'!D154-'statistics of data'!D$184)/('statistics of data'!D$185-'statistics of data'!D$184)</f>
        <v>0.69963878855237571</v>
      </c>
      <c r="E154" s="2">
        <f>('statistics of data'!E154-'statistics of data'!E$184)/('statistics of data'!E$185-'statistics of data'!E$184)</f>
        <v>0.36289531309902062</v>
      </c>
      <c r="F154" s="2">
        <f>('statistics of data'!F154-'statistics of data'!F$184)/('statistics of data'!F$185-'statistics of data'!F$184)</f>
        <v>0.75578161107602948</v>
      </c>
      <c r="G154" s="2">
        <f>('statistics of data'!G154-'statistics of data'!G$184)/('statistics of data'!G$185-'statistics of data'!G$184)</f>
        <v>0.77762665759945582</v>
      </c>
      <c r="H154" s="4">
        <f>('statistics of data'!J154-'statistics of data'!J$184)/('statistics of data'!J$185-'statistics of data'!J$184)</f>
        <v>0.77888885981892253</v>
      </c>
      <c r="I154" s="2">
        <f>('statistics of data'!J154-'statistics of data'!J$184)/('statistics of data'!J$185-'statistics of data'!J$184)</f>
        <v>0.77888885981892253</v>
      </c>
      <c r="J154" s="2">
        <f>('statistics of data'!K154-'statistics of data'!K$184)/('statistics of data'!K$185-'statistics of data'!K$184)</f>
        <v>0.83714435515817398</v>
      </c>
    </row>
    <row r="155" spans="1:10">
      <c r="A155">
        <v>154</v>
      </c>
      <c r="B155" s="6">
        <v>41183</v>
      </c>
      <c r="C155" s="2">
        <f>('statistics of data'!C155-'statistics of data'!C$184)/('statistics of data'!C$185-'statistics of data'!C$184)</f>
        <v>0.59776300219755474</v>
      </c>
      <c r="D155" s="2">
        <f>('statistics of data'!D155-'statistics of data'!D$184)/('statistics of data'!D$185-'statistics of data'!D$184)</f>
        <v>0.71130869686023901</v>
      </c>
      <c r="E155" s="2">
        <f>('statistics of data'!E155-'statistics of data'!E$184)/('statistics of data'!E$185-'statistics of data'!E$184)</f>
        <v>0.38738409455674899</v>
      </c>
      <c r="F155" s="2">
        <f>('statistics of data'!F155-'statistics of data'!F$184)/('statistics of data'!F$185-'statistics of data'!F$184)</f>
        <v>0.74369306450064432</v>
      </c>
      <c r="G155" s="2">
        <f>('statistics of data'!G155-'statistics of data'!G$184)/('statistics of data'!G$185-'statistics of data'!G$184)</f>
        <v>0.77592655559333568</v>
      </c>
      <c r="H155" s="4">
        <f>('statistics of data'!J155-'statistics of data'!J$184)/('statistics of data'!J$185-'statistics of data'!J$184)</f>
        <v>0.77311316527871543</v>
      </c>
      <c r="I155" s="2">
        <f>('statistics of data'!J155-'statistics of data'!J$184)/('statistics of data'!J$185-'statistics of data'!J$184)</f>
        <v>0.77311316527871543</v>
      </c>
      <c r="J155" s="2">
        <f>('statistics of data'!K155-'statistics of data'!K$184)/('statistics of data'!K$185-'statistics of data'!K$184)</f>
        <v>0.83383304319993679</v>
      </c>
    </row>
    <row r="156" spans="1:10">
      <c r="A156">
        <v>155</v>
      </c>
      <c r="B156" s="6">
        <v>41214</v>
      </c>
      <c r="C156" s="2">
        <f>('statistics of data'!C156-'statistics of data'!C$184)/('statistics of data'!C$185-'statistics of data'!C$184)</f>
        <v>0.5764918014312278</v>
      </c>
      <c r="D156" s="2">
        <f>('statistics of data'!D156-'statistics of data'!D$184)/('statistics of data'!D$185-'statistics of data'!D$184)</f>
        <v>0.70019449847179771</v>
      </c>
      <c r="E156" s="2">
        <f>('statistics of data'!E156-'statistics of data'!E$184)/('statistics of data'!E$185-'statistics of data'!E$184)</f>
        <v>0.41148300486689132</v>
      </c>
      <c r="F156" s="2">
        <f>('statistics of data'!F156-'statistics of data'!F$184)/('statistics of data'!F$185-'statistics of data'!F$184)</f>
        <v>0.70475009566718916</v>
      </c>
      <c r="G156" s="2">
        <f>('statistics of data'!G156-'statistics of data'!G$184)/('statistics of data'!G$185-'statistics of data'!G$184)</f>
        <v>0.78646718803128191</v>
      </c>
      <c r="H156" s="4">
        <f>('statistics of data'!J156-'statistics of data'!J$184)/('statistics of data'!J$185-'statistics of data'!J$184)</f>
        <v>0.77456880893404112</v>
      </c>
      <c r="I156" s="2">
        <f>('statistics of data'!J156-'statistics of data'!J$184)/('statistics of data'!J$185-'statistics of data'!J$184)</f>
        <v>0.77456880893404112</v>
      </c>
      <c r="J156" s="2">
        <f>('statistics of data'!K156-'statistics of data'!K$184)/('statistics of data'!K$185-'statistics of data'!K$184)</f>
        <v>0.83327130422680418</v>
      </c>
    </row>
    <row r="157" spans="1:10">
      <c r="A157">
        <v>156</v>
      </c>
      <c r="B157" s="6">
        <v>41244</v>
      </c>
      <c r="C157" s="2">
        <f>('statistics of data'!C157-'statistics of data'!C$184)/('statistics of data'!C$185-'statistics of data'!C$184)</f>
        <v>0.61737195018876445</v>
      </c>
      <c r="D157" s="2">
        <f>('statistics of data'!D157-'statistics of data'!D$184)/('statistics of data'!D$185-'statistics of data'!D$184)</f>
        <v>0.72923034176160029</v>
      </c>
      <c r="E157" s="2">
        <f>('statistics of data'!E157-'statistics of data'!E$184)/('statistics of data'!E$185-'statistics of data'!E$184)</f>
        <v>0.48828274755193413</v>
      </c>
      <c r="F157" s="2">
        <f>('statistics of data'!F157-'statistics of data'!F$184)/('statistics of data'!F$185-'statistics of data'!F$184)</f>
        <v>0.71806913188279786</v>
      </c>
      <c r="G157" s="2">
        <f>('statistics of data'!G157-'statistics of data'!G$184)/('statistics of data'!G$185-'statistics of data'!G$184)</f>
        <v>0.7793267596055764</v>
      </c>
      <c r="H157" s="4">
        <f>('statistics of data'!J157-'statistics of data'!J$184)/('statistics of data'!J$185-'statistics of data'!J$184)</f>
        <v>0.84101197452846399</v>
      </c>
      <c r="I157" s="2">
        <f>('statistics of data'!J157-'statistics of data'!J$184)/('statistics of data'!J$185-'statistics of data'!J$184)</f>
        <v>0.84101197452846399</v>
      </c>
      <c r="J157" s="2">
        <f>('statistics of data'!K157-'statistics of data'!K$184)/('statistics of data'!K$185-'statistics of data'!K$184)</f>
        <v>0.83883510088982249</v>
      </c>
    </row>
    <row r="158" spans="1:10">
      <c r="A158">
        <v>157</v>
      </c>
      <c r="B158" s="6">
        <v>41275</v>
      </c>
      <c r="C158" s="2">
        <f>('statistics of data'!C158-'statistics of data'!C$184)/('statistics of data'!C$185-'statistics of data'!C$184)</f>
        <v>0.60762382374485835</v>
      </c>
      <c r="D158" s="2">
        <f>('statistics of data'!D158-'statistics of data'!D$184)/('statistics of data'!D$185-'statistics of data'!D$184)</f>
        <v>0.72450680744651308</v>
      </c>
      <c r="E158" s="2">
        <f>('statistics of data'!E158-'statistics of data'!E$184)/('statistics of data'!E$185-'statistics of data'!E$184)</f>
        <v>0.5774105408162602</v>
      </c>
      <c r="F158" s="2">
        <f>('statistics of data'!F158-'statistics of data'!F$184)/('statistics of data'!F$185-'statistics of data'!F$184)</f>
        <v>0.69734011409748997</v>
      </c>
      <c r="G158" s="2">
        <f>('statistics of data'!G158-'statistics of data'!G$184)/('statistics of data'!G$185-'statistics of data'!G$184)</f>
        <v>0.7334240054403266</v>
      </c>
      <c r="H158" s="4">
        <f>('statistics of data'!J158-'statistics of data'!J$184)/('statistics of data'!J$185-'statistics of data'!J$184)</f>
        <v>0.8432923420149836</v>
      </c>
      <c r="I158" s="2">
        <f>('statistics of data'!J158-'statistics of data'!J$184)/('statistics of data'!J$185-'statistics of data'!J$184)</f>
        <v>0.8432923420149836</v>
      </c>
      <c r="J158" s="2">
        <f>('statistics of data'!K158-'statistics of data'!K$184)/('statistics of data'!K$185-'statistics of data'!K$184)</f>
        <v>0.86364151819154966</v>
      </c>
    </row>
    <row r="159" spans="1:10">
      <c r="A159">
        <v>158</v>
      </c>
      <c r="B159" s="6">
        <v>41306</v>
      </c>
      <c r="C159" s="2">
        <f>('statistics of data'!C159-'statistics of data'!C$184)/('statistics of data'!C$185-'statistics of data'!C$184)</f>
        <v>0.61835803234349473</v>
      </c>
      <c r="D159" s="2">
        <f>('statistics of data'!D159-'statistics of data'!D$184)/('statistics of data'!D$185-'statistics of data'!D$184)</f>
        <v>0.73117532647957761</v>
      </c>
      <c r="E159" s="2">
        <f>('statistics of data'!E159-'statistics of data'!E$184)/('statistics of data'!E$185-'statistics of data'!E$184)</f>
        <v>0.65506150217353176</v>
      </c>
      <c r="F159" s="2">
        <f>('statistics of data'!F159-'statistics of data'!F$184)/('statistics of data'!F$185-'statistics of data'!F$184)</f>
        <v>0.73771640053384313</v>
      </c>
      <c r="G159" s="2">
        <f>('statistics of data'!G159-'statistics of data'!G$184)/('statistics of data'!G$185-'statistics of data'!G$184)</f>
        <v>0.72934376062563744</v>
      </c>
      <c r="H159" s="4">
        <f>('statistics of data'!J159-'statistics of data'!J$184)/('statistics of data'!J$185-'statistics of data'!J$184)</f>
        <v>0.83956520419474279</v>
      </c>
      <c r="I159" s="2">
        <f>('statistics of data'!J159-'statistics of data'!J$184)/('statistics of data'!J$185-'statistics of data'!J$184)</f>
        <v>0.83956520419474279</v>
      </c>
      <c r="J159" s="2">
        <f>('statistics of data'!K159-'statistics of data'!K$184)/('statistics of data'!K$185-'statistics of data'!K$184)</f>
        <v>0.86076115447934909</v>
      </c>
    </row>
    <row r="160" spans="1:10">
      <c r="A160">
        <v>159</v>
      </c>
      <c r="B160" s="6">
        <v>41334</v>
      </c>
      <c r="C160" s="2">
        <f>('statistics of data'!C160-'statistics of data'!C$184)/('statistics of data'!C$185-'statistics of data'!C$184)</f>
        <v>0.56254578238575559</v>
      </c>
      <c r="D160" s="2">
        <f>('statistics of data'!D160-'statistics of data'!D$184)/('statistics of data'!D$185-'statistics of data'!D$184)</f>
        <v>0.69046957488191152</v>
      </c>
      <c r="E160" s="2">
        <f>('statistics of data'!E160-'statistics of data'!E$184)/('statistics of data'!E$185-'statistics of data'!E$184)</f>
        <v>0.63927172069630978</v>
      </c>
      <c r="F160" s="2">
        <f>('statistics of data'!F160-'statistics of data'!F$184)/('statistics of data'!F$185-'statistics of data'!F$184)</f>
        <v>0.71739303867388371</v>
      </c>
      <c r="G160" s="2">
        <f>('statistics of data'!G160-'statistics of data'!G$184)/('statistics of data'!G$185-'statistics of data'!G$184)</f>
        <v>0.73818429105746353</v>
      </c>
      <c r="H160" s="4">
        <f>('statistics of data'!J160-'statistics of data'!J$184)/('statistics of data'!J$185-'statistics of data'!J$184)</f>
        <v>0.84598046338313404</v>
      </c>
      <c r="I160" s="2">
        <f>('statistics of data'!J160-'statistics of data'!J$184)/('statistics of data'!J$185-'statistics of data'!J$184)</f>
        <v>0.84598046338313404</v>
      </c>
      <c r="J160" s="2">
        <f>('statistics of data'!K160-'statistics of data'!K$184)/('statistics of data'!K$185-'statistics of data'!K$184)</f>
        <v>0.87156942421639771</v>
      </c>
    </row>
    <row r="161" spans="1:10">
      <c r="A161">
        <v>160</v>
      </c>
      <c r="B161" s="6">
        <v>41365</v>
      </c>
      <c r="C161" s="2">
        <f>('statistics of data'!C161-'statistics of data'!C$184)/('statistics of data'!C$185-'statistics of data'!C$184)</f>
        <v>0.57150504310587724</v>
      </c>
      <c r="D161" s="2">
        <f>('statistics of data'!D161-'statistics of data'!D$184)/('statistics of data'!D$185-'statistics of data'!D$184)</f>
        <v>0.70491803278688536</v>
      </c>
      <c r="E161" s="2">
        <f>('statistics of data'!E161-'statistics of data'!E$184)/('statistics of data'!E$185-'statistics of data'!E$184)</f>
        <v>0.70977341988472809</v>
      </c>
      <c r="F161" s="2">
        <f>('statistics of data'!F161-'statistics of data'!F$184)/('statistics of data'!F$185-'statistics of data'!F$184)</f>
        <v>0.75950012372505737</v>
      </c>
      <c r="G161" s="2">
        <f>('statistics of data'!G161-'statistics of data'!G$184)/('statistics of data'!G$185-'statistics of data'!G$184)</f>
        <v>0.75314518871132263</v>
      </c>
      <c r="H161" s="4">
        <f>('statistics of data'!J161-'statistics of data'!J$184)/('statistics of data'!J$185-'statistics of data'!J$184)</f>
        <v>0.83783361166239323</v>
      </c>
      <c r="I161" s="2">
        <f>('statistics of data'!J161-'statistics of data'!J$184)/('statistics of data'!J$185-'statistics of data'!J$184)</f>
        <v>0.83783361166239323</v>
      </c>
      <c r="J161" s="2">
        <f>('statistics of data'!K161-'statistics of data'!K$184)/('statistics of data'!K$185-'statistics of data'!K$184)</f>
        <v>0.89154530401561149</v>
      </c>
    </row>
    <row r="162" spans="1:10">
      <c r="A162">
        <v>161</v>
      </c>
      <c r="B162" s="6">
        <v>41395</v>
      </c>
      <c r="C162" s="2">
        <f>('statistics of data'!C162-'statistics of data'!C$184)/('statistics of data'!C$185-'statistics of data'!C$184)</f>
        <v>0.51991885952555361</v>
      </c>
      <c r="D162" s="2">
        <f>('statistics of data'!D162-'statistics of data'!D$184)/('statistics of data'!D$185-'statistics of data'!D$184)</f>
        <v>0.6751875520978049</v>
      </c>
      <c r="E162" s="2">
        <f>('statistics of data'!E162-'statistics of data'!E$184)/('statistics of data'!E$185-'statistics of data'!E$184)</f>
        <v>0.72749631246872903</v>
      </c>
      <c r="F162" s="2">
        <f>('statistics of data'!F162-'statistics of data'!F$184)/('statistics of data'!F$185-'statistics of data'!F$184)</f>
        <v>0.71313365145772467</v>
      </c>
      <c r="G162" s="2">
        <f>('statistics of data'!G162-'statistics of data'!G$184)/('statistics of data'!G$185-'statistics of data'!G$184)</f>
        <v>0.70622237334240068</v>
      </c>
      <c r="H162" s="4">
        <f>('statistics of data'!J162-'statistics of data'!J$184)/('statistics of data'!J$185-'statistics of data'!J$184)</f>
        <v>0.83000734200717652</v>
      </c>
      <c r="I162" s="2">
        <f>('statistics of data'!J162-'statistics of data'!J$184)/('statistics of data'!J$185-'statistics of data'!J$184)</f>
        <v>0.83000734200717652</v>
      </c>
      <c r="J162" s="2">
        <f>('statistics of data'!K162-'statistics of data'!K$184)/('statistics of data'!K$185-'statistics of data'!K$184)</f>
        <v>0.87914041744959504</v>
      </c>
    </row>
    <row r="163" spans="1:10">
      <c r="A163">
        <v>162</v>
      </c>
      <c r="B163" s="6">
        <v>41426</v>
      </c>
      <c r="C163" s="2">
        <f>('statistics of data'!C163-'statistics of data'!C$184)/('statistics of data'!C$185-'statistics of data'!C$184)</f>
        <v>0.55398095452752594</v>
      </c>
      <c r="D163" s="2">
        <f>('statistics of data'!D163-'statistics of data'!D$184)/('statistics of data'!D$185-'statistics of data'!D$184)</f>
        <v>0.7070019449847178</v>
      </c>
      <c r="E163" s="2">
        <f>('statistics of data'!E163-'statistics of data'!E$184)/('statistics of data'!E$185-'statistics of data'!E$184)</f>
        <v>0.70535488021208981</v>
      </c>
      <c r="F163" s="2">
        <f>('statistics of data'!F163-'statistics of data'!F$184)/('statistics of data'!F$185-'statistics of data'!F$184)</f>
        <v>0.78179767775504616</v>
      </c>
      <c r="G163" s="2">
        <f>('statistics of data'!G163-'statistics of data'!G$184)/('statistics of data'!G$185-'statistics of data'!G$184)</f>
        <v>0.72458347500850051</v>
      </c>
      <c r="H163" s="4">
        <f>('statistics of data'!J163-'statistics of data'!J$184)/('statistics of data'!J$185-'statistics of data'!J$184)</f>
        <v>0.86169595376915664</v>
      </c>
      <c r="I163" s="2">
        <f>('statistics of data'!J163-'statistics of data'!J$184)/('statistics of data'!J$185-'statistics of data'!J$184)</f>
        <v>0.86169595376915664</v>
      </c>
      <c r="J163" s="2">
        <f>('statistics of data'!K163-'statistics of data'!K$184)/('statistics of data'!K$185-'statistics of data'!K$184)</f>
        <v>0.87137573522416589</v>
      </c>
    </row>
    <row r="164" spans="1:10">
      <c r="A164">
        <v>163</v>
      </c>
      <c r="B164" s="6">
        <v>41456</v>
      </c>
      <c r="C164" s="2">
        <f>('statistics of data'!C164-'statistics of data'!C$184)/('statistics of data'!C$185-'statistics of data'!C$184)</f>
        <v>0.53504817715670261</v>
      </c>
      <c r="D164" s="2">
        <f>('statistics of data'!D164-'statistics of data'!D$184)/('statistics of data'!D$185-'statistics of data'!D$184)</f>
        <v>0.69171992220061129</v>
      </c>
      <c r="E164" s="2">
        <f>('statistics of data'!E164-'statistics of data'!E$184)/('statistics of data'!E$185-'statistics of data'!E$184)</f>
        <v>0.72548197820620286</v>
      </c>
      <c r="F164" s="2">
        <f>('statistics of data'!F164-'statistics of data'!F$184)/('statistics of data'!F$185-'statistics of data'!F$184)</f>
        <v>0.75085965251513431</v>
      </c>
      <c r="G164" s="2">
        <f>('statistics of data'!G164-'statistics of data'!G$184)/('statistics of data'!G$185-'statistics of data'!G$184)</f>
        <v>0.71574294457667453</v>
      </c>
      <c r="H164" s="4">
        <f>('statistics of data'!J164-'statistics of data'!J$184)/('statistics of data'!J$185-'statistics of data'!J$184)</f>
        <v>0.84891783749764416</v>
      </c>
      <c r="I164" s="2">
        <f>('statistics of data'!J164-'statistics of data'!J$184)/('statistics of data'!J$185-'statistics of data'!J$184)</f>
        <v>0.84891783749764416</v>
      </c>
      <c r="J164" s="2">
        <f>('statistics of data'!K164-'statistics of data'!K$184)/('statistics of data'!K$185-'statistics of data'!K$184)</f>
        <v>0.88503365503158993</v>
      </c>
    </row>
    <row r="165" spans="1:10">
      <c r="A165">
        <v>164</v>
      </c>
      <c r="B165" s="6">
        <v>41487</v>
      </c>
      <c r="C165" s="2">
        <f>('statistics of data'!C165-'statistics of data'!C$184)/('statistics of data'!C$185-'statistics of data'!C$184)</f>
        <v>0.56911027215867493</v>
      </c>
      <c r="D165" s="2">
        <f>('statistics of data'!D165-'statistics of data'!D$184)/('statistics of data'!D$185-'statistics of data'!D$184)</f>
        <v>0.7221450402889692</v>
      </c>
      <c r="E165" s="2">
        <f>('statistics of data'!E165-'statistics of data'!E$184)/('statistics of data'!E$185-'statistics of data'!E$184)</f>
        <v>0.72840601181309561</v>
      </c>
      <c r="F165" s="2">
        <f>('statistics of data'!F165-'statistics of data'!F$184)/('statistics of data'!F$185-'statistics of data'!F$184)</f>
        <v>0.76997956846322668</v>
      </c>
      <c r="G165" s="2">
        <f>('statistics of data'!G165-'statistics of data'!G$184)/('statistics of data'!G$185-'statistics of data'!G$184)</f>
        <v>0.72288337300238037</v>
      </c>
      <c r="H165" s="4">
        <f>('statistics of data'!J165-'statistics of data'!J$184)/('statistics of data'!J$185-'statistics of data'!J$184)</f>
        <v>0.85994501511073362</v>
      </c>
      <c r="I165" s="2">
        <f>('statistics of data'!J165-'statistics of data'!J$184)/('statistics of data'!J$185-'statistics of data'!J$184)</f>
        <v>0.85994501511073362</v>
      </c>
      <c r="J165" s="2">
        <f>('statistics of data'!K165-'statistics of data'!K$184)/('statistics of data'!K$185-'statistics of data'!K$184)</f>
        <v>0.88439051271044866</v>
      </c>
    </row>
    <row r="166" spans="1:10">
      <c r="A166">
        <v>165</v>
      </c>
      <c r="B166" s="6">
        <v>41518</v>
      </c>
      <c r="C166" s="2">
        <f>('statistics of data'!C166-'statistics of data'!C$184)/('statistics of data'!C$185-'statistics of data'!C$184)</f>
        <v>0.57065982983039398</v>
      </c>
      <c r="D166" s="2">
        <f>('statistics of data'!D166-'statistics of data'!D$184)/('statistics of data'!D$185-'statistics of data'!D$184)</f>
        <v>0.72603500972492352</v>
      </c>
      <c r="E166" s="2">
        <f>('statistics of data'!E166-'statistics of data'!E$184)/('statistics of data'!E$185-'statistics of data'!E$184)</f>
        <v>0.75533961025880936</v>
      </c>
      <c r="F166" s="2">
        <f>('statistics of data'!F166-'statistics of data'!F$184)/('statistics of data'!F$185-'statistics of data'!F$184)</f>
        <v>0.72718286833896062</v>
      </c>
      <c r="G166" s="2">
        <f>('statistics of data'!G166-'statistics of data'!G$184)/('statistics of data'!G$185-'statistics of data'!G$184)</f>
        <v>0.72288337300238037</v>
      </c>
      <c r="H166" s="4">
        <f>('statistics of data'!J166-'statistics of data'!J$184)/('statistics of data'!J$185-'statistics of data'!J$184)</f>
        <v>0.88211373336171273</v>
      </c>
      <c r="I166" s="2">
        <f>('statistics of data'!J166-'statistics of data'!J$184)/('statistics of data'!J$185-'statistics of data'!J$184)</f>
        <v>0.88211373336171273</v>
      </c>
      <c r="J166" s="2">
        <f>('statistics of data'!K166-'statistics of data'!K$184)/('statistics of data'!K$185-'statistics of data'!K$184)</f>
        <v>0.91168029019976082</v>
      </c>
    </row>
    <row r="167" spans="1:10">
      <c r="A167">
        <v>166</v>
      </c>
      <c r="B167" s="6">
        <v>41548</v>
      </c>
      <c r="C167" s="2">
        <f>('statistics of data'!C167-'statistics of data'!C$184)/('statistics of data'!C$185-'statistics of data'!C$184)</f>
        <v>0.60548261678030091</v>
      </c>
      <c r="D167" s="2">
        <f>('statistics of data'!D167-'statistics of data'!D$184)/('statistics of data'!D$185-'statistics of data'!D$184)</f>
        <v>0.7599333148096693</v>
      </c>
      <c r="E167" s="2">
        <f>('statistics of data'!E167-'statistics of data'!E$184)/('statistics of data'!E$185-'statistics of data'!E$184)</f>
        <v>0.77101567931798531</v>
      </c>
      <c r="F167" s="2">
        <f>('statistics of data'!F167-'statistics of data'!F$184)/('statistics of data'!F$185-'statistics of data'!F$184)</f>
        <v>0.73754061629952561</v>
      </c>
      <c r="G167" s="2">
        <f>('statistics of data'!G167-'statistics of data'!G$184)/('statistics of data'!G$185-'statistics of data'!G$184)</f>
        <v>0.72560353621217266</v>
      </c>
      <c r="H167" s="4">
        <f>('statistics of data'!J167-'statistics of data'!J$184)/('statistics of data'!J$185-'statistics of data'!J$184)</f>
        <v>0.86409772962166487</v>
      </c>
      <c r="I167" s="2">
        <f>('statistics of data'!J167-'statistics of data'!J$184)/('statistics of data'!J$185-'statistics of data'!J$184)</f>
        <v>0.86409772962166487</v>
      </c>
      <c r="J167" s="2">
        <f>('statistics of data'!K167-'statistics of data'!K$184)/('statistics of data'!K$185-'statistics of data'!K$184)</f>
        <v>0.92735787129309422</v>
      </c>
    </row>
    <row r="168" spans="1:10">
      <c r="A168">
        <v>167</v>
      </c>
      <c r="B168" s="6">
        <v>41579</v>
      </c>
      <c r="C168" s="2">
        <f>('statistics of data'!C168-'statistics of data'!C$184)/('statistics of data'!C$185-'statistics of data'!C$184)</f>
        <v>0.58531019327210254</v>
      </c>
      <c r="D168" s="2">
        <f>('statistics of data'!D168-'statistics of data'!D$184)/('statistics of data'!D$185-'statistics of data'!D$184)</f>
        <v>0.74326201722700735</v>
      </c>
      <c r="E168" s="2">
        <f>('statistics of data'!E168-'statistics of data'!E$184)/('statistics of data'!E$185-'statistics of data'!E$184)</f>
        <v>0.79180880718922386</v>
      </c>
      <c r="F168" s="2">
        <f>('statistics of data'!F168-'statistics of data'!F$184)/('statistics of data'!F$185-'statistics of data'!F$184)</f>
        <v>0.71340408874129047</v>
      </c>
      <c r="G168" s="2">
        <f>('statistics of data'!G168-'statistics of data'!G$184)/('statistics of data'!G$185-'statistics of data'!G$184)</f>
        <v>0.72560353621217266</v>
      </c>
      <c r="H168" s="4">
        <f>('statistics of data'!J168-'statistics of data'!J$184)/('statistics of data'!J$185-'statistics of data'!J$184)</f>
        <v>0.87062830390798984</v>
      </c>
      <c r="I168" s="2">
        <f>('statistics of data'!J168-'statistics of data'!J$184)/('statistics of data'!J$185-'statistics of data'!J$184)</f>
        <v>0.87062830390798984</v>
      </c>
      <c r="J168" s="2">
        <f>('statistics of data'!K168-'statistics of data'!K$184)/('statistics of data'!K$185-'statistics of data'!K$184)</f>
        <v>0.94155204922929059</v>
      </c>
    </row>
    <row r="169" spans="1:10">
      <c r="A169">
        <v>168</v>
      </c>
      <c r="B169" s="6">
        <v>41609</v>
      </c>
      <c r="C169" s="2">
        <f>('statistics of data'!C169-'statistics of data'!C$184)/('statistics of data'!C$185-'statistics of data'!C$184)</f>
        <v>0.62111906237673986</v>
      </c>
      <c r="D169" s="2">
        <f>('statistics of data'!D169-'statistics of data'!D$184)/('statistics of data'!D$185-'statistics of data'!D$184)</f>
        <v>0.77563212003334259</v>
      </c>
      <c r="E169" s="2">
        <f>('statistics of data'!E169-'statistics of data'!E$184)/('statistics of data'!E$185-'statistics of data'!E$184)</f>
        <v>0.89351644281564935</v>
      </c>
      <c r="F169" s="2">
        <f>('statistics of data'!F169-'statistics of data'!F$184)/('statistics of data'!F$185-'statistics of data'!F$184)</f>
        <v>0.7384736249278272</v>
      </c>
      <c r="G169" s="2">
        <f>('statistics of data'!G169-'statistics of data'!G$184)/('statistics of data'!G$185-'statistics of data'!G$184)</f>
        <v>0.74158449506970425</v>
      </c>
      <c r="H169" s="4">
        <f>('statistics of data'!J169-'statistics of data'!J$184)/('statistics of data'!J$185-'statistics of data'!J$184)</f>
        <v>0.91214295781779064</v>
      </c>
      <c r="I169" s="2">
        <f>('statistics of data'!J169-'statistics of data'!J$184)/('statistics of data'!J$185-'statistics of data'!J$184)</f>
        <v>0.91214295781779064</v>
      </c>
      <c r="J169" s="2">
        <f>('statistics of data'!K169-'statistics of data'!K$184)/('statistics of data'!K$185-'statistics of data'!K$184)</f>
        <v>0.94762646318509625</v>
      </c>
    </row>
    <row r="170" spans="1:10">
      <c r="A170">
        <v>169</v>
      </c>
      <c r="B170" s="6">
        <v>41640</v>
      </c>
      <c r="C170" s="2">
        <f>('statistics of data'!C170-'statistics of data'!C$184)/('statistics of data'!C$185-'statistics of data'!C$184)</f>
        <v>0.5960162280948893</v>
      </c>
      <c r="D170" s="2">
        <f>('statistics of data'!D170-'statistics of data'!D$184)/('statistics of data'!D$185-'statistics of data'!D$184)</f>
        <v>0.7596554598499583</v>
      </c>
      <c r="E170" s="2">
        <f>('statistics of data'!E170-'statistics of data'!E$184)/('statistics of data'!E$185-'statistics of data'!E$184)</f>
        <v>0.88133296945359552</v>
      </c>
      <c r="F170" s="2">
        <f>('statistics of data'!F170-'statistics of data'!F$184)/('statistics of data'!F$185-'statistics of data'!F$184)</f>
        <v>0.73594503632648811</v>
      </c>
      <c r="G170" s="2">
        <f>('statistics of data'!G170-'statistics of data'!G$184)/('statistics of data'!G$185-'statistics of data'!G$184)</f>
        <v>0.72798367902074135</v>
      </c>
      <c r="H170" s="4">
        <f>('statistics of data'!J170-'statistics of data'!J$184)/('statistics of data'!J$185-'statistics of data'!J$184)</f>
        <v>0.97577579393664227</v>
      </c>
      <c r="I170" s="2">
        <f>('statistics of data'!J170-'statistics of data'!J$184)/('statistics of data'!J$185-'statistics of data'!J$184)</f>
        <v>0.97577579393664227</v>
      </c>
      <c r="J170" s="2">
        <f>('statistics of data'!K170-'statistics of data'!K$184)/('statistics of data'!K$185-'statistics of data'!K$184)</f>
        <v>0.95671366056375062</v>
      </c>
    </row>
    <row r="171" spans="1:10">
      <c r="A171">
        <v>170</v>
      </c>
      <c r="B171" s="6">
        <v>41671</v>
      </c>
      <c r="C171" s="2">
        <f>('statistics of data'!C171-'statistics of data'!C$184)/('statistics of data'!C$185-'statistics of data'!C$184)</f>
        <v>0.61700569110272174</v>
      </c>
      <c r="D171" s="2">
        <f>('statistics of data'!D171-'statistics of data'!D$184)/('statistics of data'!D$185-'statistics of data'!D$184)</f>
        <v>0.77424284523478737</v>
      </c>
      <c r="E171" s="2">
        <f>('statistics of data'!E171-'statistics of data'!E$184)/('statistics of data'!E$185-'statistics of data'!E$184)</f>
        <v>0.86534825240258095</v>
      </c>
      <c r="F171" s="2">
        <f>('statistics of data'!F171-'statistics of data'!F$184)/('statistics of data'!F$185-'statistics of data'!F$184)</f>
        <v>0.75971647355190997</v>
      </c>
      <c r="G171" s="2">
        <f>('statistics of data'!G171-'statistics of data'!G$184)/('statistics of data'!G$185-'statistics of data'!G$184)</f>
        <v>0.74872492349540976</v>
      </c>
      <c r="H171" s="4">
        <f>('statistics of data'!J171-'statistics of data'!J$184)/('statistics of data'!J$185-'statistics of data'!J$184)</f>
        <v>0.92347030504842109</v>
      </c>
      <c r="I171" s="2">
        <f>('statistics of data'!J171-'statistics of data'!J$184)/('statistics of data'!J$185-'statistics of data'!J$184)</f>
        <v>0.92347030504842109</v>
      </c>
      <c r="J171" s="2">
        <f>('statistics of data'!K171-'statistics of data'!K$184)/('statistics of data'!K$185-'statistics of data'!K$184)</f>
        <v>0.97061285247060947</v>
      </c>
    </row>
    <row r="172" spans="1:10">
      <c r="A172">
        <v>171</v>
      </c>
      <c r="B172" s="6">
        <v>41699</v>
      </c>
      <c r="C172" s="2">
        <f>('statistics of data'!C172-'statistics of data'!C$184)/('statistics of data'!C$185-'statistics of data'!C$184)</f>
        <v>0.65946357130782673</v>
      </c>
      <c r="D172" s="2">
        <f>('statistics of data'!D172-'statistics of data'!D$184)/('statistics of data'!D$185-'statistics of data'!D$184)</f>
        <v>0.79938871908863562</v>
      </c>
      <c r="E172" s="2">
        <f>('statistics of data'!E172-'statistics of data'!E$184)/('statistics of data'!E$185-'statistics of data'!E$184)</f>
        <v>0.89923455298024002</v>
      </c>
      <c r="F172" s="2">
        <f>('statistics of data'!F172-'statistics of data'!F$184)/('statistics of data'!F$185-'statistics of data'!F$184)</f>
        <v>0.78429922262802843</v>
      </c>
      <c r="G172" s="2">
        <f>('statistics of data'!G172-'statistics of data'!G$184)/('statistics of data'!G$185-'statistics of data'!G$184)</f>
        <v>0.75892553553213193</v>
      </c>
      <c r="H172" s="4">
        <f>('statistics of data'!J172-'statistics of data'!J$184)/('statistics of data'!J$185-'statistics of data'!J$184)</f>
        <v>0.92630207521095942</v>
      </c>
      <c r="I172" s="2">
        <f>('statistics of data'!J172-'statistics of data'!J$184)/('statistics of data'!J$185-'statistics of data'!J$184)</f>
        <v>0.92630207521095942</v>
      </c>
      <c r="J172" s="2">
        <f>('statistics of data'!K172-'statistics of data'!K$184)/('statistics of data'!K$185-'statistics of data'!K$184)</f>
        <v>0.9856053917228621</v>
      </c>
    </row>
    <row r="173" spans="1:10">
      <c r="A173">
        <v>172</v>
      </c>
      <c r="B173" s="6">
        <v>41730</v>
      </c>
      <c r="C173" s="2">
        <f>('statistics of data'!C173-'statistics of data'!C$184)/('statistics of data'!C$185-'statistics of data'!C$184)</f>
        <v>0.6623936439961684</v>
      </c>
      <c r="D173" s="2">
        <f>('statistics of data'!D173-'statistics of data'!D$184)/('statistics of data'!D$185-'statistics of data'!D$184)</f>
        <v>0.79480411225340375</v>
      </c>
      <c r="E173" s="2">
        <f>('statistics of data'!E173-'statistics of data'!E$184)/('statistics of data'!E$185-'statistics of data'!E$184)</f>
        <v>0.89699279388162201</v>
      </c>
      <c r="F173" s="2">
        <f>('statistics of data'!F173-'statistics of data'!F$184)/('statistics of data'!F$185-'statistics of data'!F$184)</f>
        <v>0.73708087291746405</v>
      </c>
      <c r="G173" s="2">
        <f>('statistics of data'!G173-'statistics of data'!G$184)/('statistics of data'!G$185-'statistics of data'!G$184)</f>
        <v>0.75416524991499512</v>
      </c>
      <c r="H173" s="4">
        <f>('statistics of data'!J173-'statistics of data'!J$184)/('statistics of data'!J$185-'statistics of data'!J$184)</f>
        <v>0.91953104533402874</v>
      </c>
      <c r="I173" s="2">
        <f>('statistics of data'!J173-'statistics of data'!J$184)/('statistics of data'!J$185-'statistics of data'!J$184)</f>
        <v>0.91953104533402874</v>
      </c>
      <c r="J173" s="2">
        <f>('statistics of data'!K173-'statistics of data'!K$184)/('statistics of data'!K$185-'statistics of data'!K$184)</f>
        <v>0.99832522125416867</v>
      </c>
    </row>
    <row r="174" spans="1:10">
      <c r="A174">
        <v>173</v>
      </c>
      <c r="B174" s="6">
        <v>41760</v>
      </c>
      <c r="C174" s="2">
        <f>('statistics of data'!C174-'statistics of data'!C$184)/('statistics of data'!C$185-'statistics of data'!C$184)</f>
        <v>0.64839127739899716</v>
      </c>
      <c r="D174" s="2">
        <f>('statistics of data'!D174-'statistics of data'!D$184)/('statistics of data'!D$185-'statistics of data'!D$184)</f>
        <v>0.78521811614337311</v>
      </c>
      <c r="E174" s="2">
        <f>('statistics of data'!E174-'statistics of data'!E$184)/('statistics of data'!E$185-'statistics of data'!E$184)</f>
        <v>0.87342183408383522</v>
      </c>
      <c r="F174" s="2">
        <f>('statistics of data'!F174-'statistics of data'!F$184)/('statistics of data'!F$185-'statistics of data'!F$184)</f>
        <v>0.70026083675999928</v>
      </c>
      <c r="G174" s="2">
        <f>('statistics of data'!G174-'statistics of data'!G$184)/('statistics of data'!G$185-'statistics of data'!G$184)</f>
        <v>0.75144508670520249</v>
      </c>
      <c r="H174" s="4">
        <f>('statistics of data'!J174-'statistics of data'!J$184)/('statistics of data'!J$185-'statistics of data'!J$184)</f>
        <v>0.92321038908296582</v>
      </c>
      <c r="I174" s="2">
        <f>('statistics of data'!J174-'statistics of data'!J$184)/('statistics of data'!J$185-'statistics of data'!J$184)</f>
        <v>0.92321038908296582</v>
      </c>
      <c r="J174" s="2">
        <f>('statistics of data'!K174-'statistics of data'!K$184)/('statistics of data'!K$185-'statistics of data'!K$184)</f>
        <v>0.9985939746518564</v>
      </c>
    </row>
    <row r="175" spans="1:10">
      <c r="A175">
        <v>174</v>
      </c>
      <c r="B175" s="6">
        <v>41791</v>
      </c>
      <c r="C175" s="2">
        <f>('statistics of data'!C175-'statistics of data'!C$184)/('statistics of data'!C$185-'statistics of data'!C$184)</f>
        <v>0.63081084126894693</v>
      </c>
      <c r="D175" s="2">
        <f>('statistics of data'!D175-'statistics of data'!D$184)/('statistics of data'!D$185-'statistics of data'!D$184)</f>
        <v>0.77271464295637682</v>
      </c>
      <c r="E175" s="2">
        <f>('statistics of data'!E175-'statistics of data'!E$184)/('statistics of data'!E$185-'statistics of data'!E$184)</f>
        <v>0.86216430469729755</v>
      </c>
      <c r="F175" s="2">
        <f>('statistics of data'!F175-'statistics of data'!F$184)/('statistics of data'!F$185-'statistics of data'!F$184)</f>
        <v>0.67847711356878504</v>
      </c>
      <c r="G175" s="2">
        <f>('statistics of data'!G175-'statistics of data'!G$184)/('statistics of data'!G$185-'statistics of data'!G$184)</f>
        <v>0.75688541312478741</v>
      </c>
      <c r="H175" s="4">
        <f>('statistics of data'!J175-'statistics of data'!J$184)/('statistics of data'!J$185-'statistics of data'!J$184)</f>
        <v>0.94594372478505706</v>
      </c>
      <c r="I175" s="2">
        <f>('statistics of data'!J175-'statistics of data'!J$184)/('statistics of data'!J$185-'statistics of data'!J$184)</f>
        <v>0.94594372478505706</v>
      </c>
      <c r="J175" s="2">
        <f>('statistics of data'!K175-'statistics of data'!K$184)/('statistics of data'!K$185-'statistics of data'!K$184)</f>
        <v>1</v>
      </c>
    </row>
    <row r="176" spans="1:10">
      <c r="A176">
        <v>175</v>
      </c>
      <c r="B176" s="6">
        <v>41821</v>
      </c>
      <c r="C176" s="2">
        <f>('statistics of data'!C176-'statistics of data'!C$184)/('statistics of data'!C$185-'statistics of data'!C$184)</f>
        <v>0.63041640840705493</v>
      </c>
      <c r="D176" s="2">
        <f>('statistics of data'!D176-'statistics of data'!D$184)/('statistics of data'!D$185-'statistics of data'!D$184)</f>
        <v>0.76993609335926649</v>
      </c>
      <c r="E176" s="2">
        <f>('statistics of data'!E176-'statistics of data'!E$184)/('statistics of data'!E$185-'statistics of data'!E$184)</f>
        <v>0.8529373542044355</v>
      </c>
      <c r="F176" s="2">
        <f>('statistics of data'!F176-'statistics of data'!F$184)/('statistics of data'!F$185-'statistics of data'!F$184)</f>
        <v>0.67832837306282401</v>
      </c>
      <c r="G176" s="2">
        <f>('statistics of data'!G176-'statistics of data'!G$184)/('statistics of data'!G$185-'statistics of data'!G$184)</f>
        <v>0.76368582114926886</v>
      </c>
      <c r="H176" s="4">
        <f>('statistics of data'!J176-'statistics of data'!J$184)/('statistics of data'!J$185-'statistics of data'!J$184)</f>
        <v>0.93358036965343816</v>
      </c>
      <c r="I176" s="2">
        <f>('statistics of data'!J176-'statistics of data'!J$184)/('statistics of data'!J$185-'statistics of data'!J$184)</f>
        <v>0.93358036965343816</v>
      </c>
      <c r="J176" s="2">
        <f>('statistics of data'!K176-'statistics of data'!K$184)/('statistics of data'!K$185-'statistics of data'!K$184)</f>
        <v>0.99454511919686606</v>
      </c>
    </row>
    <row r="177" spans="1:10">
      <c r="A177">
        <v>176</v>
      </c>
      <c r="B177" s="6">
        <v>41852</v>
      </c>
      <c r="C177" s="2">
        <f>('statistics of data'!C177-'statistics of data'!C$184)/('statistics of data'!C$185-'statistics of data'!C$184)</f>
        <v>0.60080576998929414</v>
      </c>
      <c r="D177" s="2">
        <f>('statistics of data'!D177-'statistics of data'!D$184)/('statistics of data'!D$185-'statistics of data'!D$184)</f>
        <v>0.748819116421228</v>
      </c>
      <c r="E177" s="2">
        <f>('statistics of data'!E177-'statistics of data'!E$184)/('statistics of data'!E$185-'statistics of data'!E$184)</f>
        <v>0.85028947932708221</v>
      </c>
      <c r="F177" s="2">
        <f>('statistics of data'!F177-'statistics of data'!F$184)/('statistics of data'!F$185-'statistics of data'!F$184)</f>
        <v>0.66419802499651814</v>
      </c>
      <c r="G177" s="2">
        <f>('statistics of data'!G177-'statistics of data'!G$184)/('statistics of data'!G$185-'statistics of data'!G$184)</f>
        <v>0.7715062903774228</v>
      </c>
      <c r="H177" s="4">
        <f>('statistics of data'!J177-'statistics of data'!J$184)/('statistics of data'!J$185-'statistics of data'!J$184)</f>
        <v>0.93855080073730079</v>
      </c>
      <c r="I177" s="2">
        <f>('statistics of data'!J177-'statistics of data'!J$184)/('statistics of data'!J$185-'statistics of data'!J$184)</f>
        <v>0.93855080073730079</v>
      </c>
      <c r="J177" s="2">
        <f>('statistics of data'!K177-'statistics of data'!K$184)/('statistics of data'!K$185-'statistics of data'!K$184)</f>
        <v>0.99346698199218575</v>
      </c>
    </row>
    <row r="178" spans="1:10">
      <c r="A178">
        <v>177</v>
      </c>
      <c r="B178" s="6">
        <v>41883</v>
      </c>
      <c r="C178" s="2">
        <f>('statistics of data'!C178-'statistics of data'!C$184)/('statistics of data'!C$185-'statistics of data'!C$184)</f>
        <v>0.54366935256663118</v>
      </c>
      <c r="D178" s="2">
        <f>('statistics of data'!D178-'statistics of data'!D$184)/('statistics of data'!D$185-'statistics of data'!D$184)</f>
        <v>0.70477910530702981</v>
      </c>
      <c r="E178" s="2">
        <f>('statistics of data'!E178-'statistics of data'!E$184)/('statistics of data'!E$185-'statistics of data'!E$184)</f>
        <v>0.87345432334613404</v>
      </c>
      <c r="F178" s="2">
        <f>('statistics of data'!F178-'statistics of data'!F$184)/('statistics of data'!F$185-'statistics of data'!F$184)</f>
        <v>0.63477444854457421</v>
      </c>
      <c r="G178" s="2">
        <f>('statistics of data'!G178-'statistics of data'!G$184)/('statistics of data'!G$185-'statistics of data'!G$184)</f>
        <v>0.7806868412104726</v>
      </c>
      <c r="H178" s="4">
        <f>('statistics of data'!J178-'statistics of data'!J$184)/('statistics of data'!J$185-'statistics of data'!J$184)</f>
        <v>0.96651048478154888</v>
      </c>
      <c r="I178" s="2">
        <f>('statistics of data'!J178-'statistics of data'!J$184)/('statistics of data'!J$185-'statistics of data'!J$184)</f>
        <v>0.96651048478154888</v>
      </c>
      <c r="J178" s="2">
        <f>('statistics of data'!K178-'statistics of data'!K$184)/('statistics of data'!K$185-'statistics of data'!K$184)</f>
        <v>0.97084369584564734</v>
      </c>
    </row>
    <row r="179" spans="1:10">
      <c r="A179">
        <v>178</v>
      </c>
      <c r="B179" s="6">
        <v>41913</v>
      </c>
      <c r="C179" s="2">
        <f>('statistics of data'!C179-'statistics of data'!C$184)/('statistics of data'!C$185-'statistics of data'!C$184)</f>
        <v>0.50740970304840272</v>
      </c>
      <c r="D179" s="2">
        <f>('statistics of data'!D179-'statistics of data'!D$184)/('statistics of data'!D$185-'statistics of data'!D$184)</f>
        <v>0.67852181161433722</v>
      </c>
      <c r="E179" s="2">
        <f>('statistics of data'!E179-'statistics of data'!E$184)/('statistics of data'!E$185-'statistics of data'!E$184)</f>
        <v>0.85173525149937956</v>
      </c>
      <c r="F179" s="2">
        <f>('statistics of data'!F179-'statistics of data'!F$184)/('statistics of data'!F$185-'statistics of data'!F$184)</f>
        <v>0.64647086105878926</v>
      </c>
      <c r="G179" s="2">
        <f>('statistics of data'!G179-'statistics of data'!G$184)/('statistics of data'!G$185-'statistics of data'!G$184)</f>
        <v>0.7800068004080245</v>
      </c>
      <c r="H179" s="4">
        <f>('statistics of data'!J179-'statistics of data'!J$184)/('statistics of data'!J$185-'statistics of data'!J$184)</f>
        <v>0.94397674169117207</v>
      </c>
      <c r="I179" s="2">
        <f>('statistics of data'!J179-'statistics of data'!J$184)/('statistics of data'!J$185-'statistics of data'!J$184)</f>
        <v>0.94397674169117207</v>
      </c>
      <c r="J179" s="2">
        <f>('statistics of data'!K179-'statistics of data'!K$184)/('statistics of data'!K$185-'statistics of data'!K$184)</f>
        <v>0.95970146207456708</v>
      </c>
    </row>
    <row r="180" spans="1:10">
      <c r="A180">
        <v>179</v>
      </c>
      <c r="B180" s="6">
        <v>41944</v>
      </c>
      <c r="C180" s="2">
        <f>('statistics of data'!C180-'statistics of data'!C$184)/('statistics of data'!C$185-'statistics of data'!C$184)</f>
        <v>0.48743449597115018</v>
      </c>
      <c r="D180" s="2">
        <f>('statistics of data'!D180-'statistics of data'!D$184)/('statistics of data'!D$185-'statistics of data'!D$184)</f>
        <v>0.66212836899138638</v>
      </c>
      <c r="E180" s="2">
        <f>('statistics of data'!E180-'statistics of data'!E$184)/('statistics of data'!E$185-'statistics of data'!E$184)</f>
        <v>0.96757571622578742</v>
      </c>
      <c r="F180" s="2">
        <f>('statistics of data'!F180-'statistics of data'!F$184)/('statistics of data'!F$185-'statistics of data'!F$184)</f>
        <v>0.67930194728366045</v>
      </c>
      <c r="G180" s="2">
        <f>('statistics of data'!G180-'statistics of data'!G$184)/('statistics of data'!G$185-'statistics of data'!G$184)</f>
        <v>0.79224753485209132</v>
      </c>
      <c r="H180" s="4">
        <f>('statistics of data'!J180-'statistics of data'!J$184)/('statistics of data'!J$185-'statistics of data'!J$184)</f>
        <v>0.94650327720709893</v>
      </c>
      <c r="I180" s="2">
        <f>('statistics of data'!J180-'statistics of data'!J$184)/('statistics of data'!J$185-'statistics of data'!J$184)</f>
        <v>0.94650327720709893</v>
      </c>
      <c r="J180" s="2">
        <f>('statistics of data'!K180-'statistics of data'!K$184)/('statistics of data'!K$185-'statistics of data'!K$184)</f>
        <v>0.95848214794176234</v>
      </c>
    </row>
    <row r="181" spans="1:10">
      <c r="A181">
        <v>180</v>
      </c>
      <c r="B181" s="6">
        <v>41974</v>
      </c>
      <c r="C181" s="2">
        <f>('statistics of data'!C181-'statistics of data'!C$184)/('statistics of data'!C$185-'statistics of data'!C$184)</f>
        <v>0.46289513720628839</v>
      </c>
      <c r="D181" s="2">
        <f>('statistics of data'!D181-'statistics of data'!D$184)/('statistics of data'!D$185-'statistics of data'!D$184)</f>
        <v>0.643651014170603</v>
      </c>
      <c r="E181" s="2">
        <f>('statistics of data'!E181-'statistics of data'!E$184)/('statistics of data'!E$185-'statistics of data'!E$184)</f>
        <v>1</v>
      </c>
      <c r="F181" s="2">
        <f>('statistics of data'!F181-'statistics of data'!F$184)/('statistics of data'!F$185-'statistics of data'!F$184)</f>
        <v>0.66920111474248301</v>
      </c>
      <c r="G181" s="2">
        <f>('statistics of data'!G181-'statistics of data'!G$184)/('statistics of data'!G$185-'statistics of data'!G$184)</f>
        <v>0.79292757565453942</v>
      </c>
      <c r="H181" s="4">
        <f>('statistics of data'!J181-'statistics of data'!J$184)/('statistics of data'!J$185-'statistics of data'!J$184)</f>
        <v>1</v>
      </c>
      <c r="I181" s="2">
        <f>('statistics of data'!J181-'statistics of data'!J$184)/('statistics of data'!J$185-'statistics of data'!J$184)</f>
        <v>1</v>
      </c>
      <c r="J181" s="2">
        <f>('statistics of data'!K181-'statistics of data'!K$184)/('statistics of data'!K$185-'statistics of data'!K$184)</f>
        <v>0.95646609744486044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86BB-9151-424F-89CC-9330220E5791}">
  <dimension ref="A1:O181"/>
  <sheetViews>
    <sheetView zoomScale="116" zoomScaleNormal="7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baseColWidth="10" defaultColWidth="11" defaultRowHeight="16"/>
  <cols>
    <col min="2" max="2" width="11.6640625" style="5" bestFit="1" customWidth="1"/>
    <col min="3" max="7" width="25.1640625" customWidth="1"/>
    <col min="8" max="8" width="23.5" customWidth="1"/>
    <col min="9" max="9" width="33.33203125" customWidth="1"/>
    <col min="10" max="10" width="19.33203125" customWidth="1"/>
    <col min="11" max="11" width="19.33203125" bestFit="1" customWidth="1"/>
  </cols>
  <sheetData>
    <row r="1" spans="1:15">
      <c r="A1" t="s">
        <v>6</v>
      </c>
      <c r="B1" s="5" t="s">
        <v>4</v>
      </c>
      <c r="C1" t="s">
        <v>0</v>
      </c>
      <c r="D1" t="s">
        <v>1</v>
      </c>
      <c r="E1" t="s">
        <v>3</v>
      </c>
      <c r="F1" t="s">
        <v>2</v>
      </c>
      <c r="G1" t="s">
        <v>5</v>
      </c>
      <c r="H1" t="s">
        <v>10</v>
      </c>
      <c r="I1" t="s">
        <v>34</v>
      </c>
      <c r="J1" t="s">
        <v>32</v>
      </c>
      <c r="K1" t="s">
        <v>33</v>
      </c>
    </row>
    <row r="2" spans="1:15">
      <c r="A2">
        <v>1</v>
      </c>
      <c r="B2" s="6">
        <v>36526</v>
      </c>
      <c r="C2" s="2">
        <v>5.2009999999999996</v>
      </c>
      <c r="D2" s="2">
        <v>0.62819999999999998</v>
      </c>
      <c r="E2" s="4">
        <v>66.102800000000002</v>
      </c>
      <c r="F2" s="2">
        <v>709.56100000000004</v>
      </c>
      <c r="G2" s="4">
        <v>0.62119999999999997</v>
      </c>
      <c r="H2" s="4">
        <v>0.38369999999999999</v>
      </c>
      <c r="I2" s="3">
        <v>31924.7</v>
      </c>
      <c r="J2" s="3">
        <f>K2*(C2/D2)</f>
        <v>12923.847500795926</v>
      </c>
      <c r="K2" s="4">
        <v>1561</v>
      </c>
      <c r="L2" s="1"/>
      <c r="M2" s="1"/>
      <c r="N2" s="1"/>
      <c r="O2" s="1"/>
    </row>
    <row r="3" spans="1:15">
      <c r="A3">
        <v>2</v>
      </c>
      <c r="B3" s="6">
        <v>36557</v>
      </c>
      <c r="C3" s="2">
        <v>5.07</v>
      </c>
      <c r="D3" s="2">
        <v>0.61240000000000006</v>
      </c>
      <c r="E3" s="4">
        <v>67.054900000000004</v>
      </c>
      <c r="F3" s="2">
        <v>691.41499999999996</v>
      </c>
      <c r="G3" s="4">
        <v>0.62229999999999996</v>
      </c>
      <c r="H3" s="4">
        <v>0.38300000000000001</v>
      </c>
      <c r="I3" s="3">
        <v>32240.6</v>
      </c>
      <c r="J3" s="3">
        <f>K3*(C3/D3)</f>
        <v>12961.367243631612</v>
      </c>
      <c r="K3" s="4">
        <v>1565.59</v>
      </c>
      <c r="L3" s="1"/>
      <c r="M3" s="1"/>
      <c r="N3" s="1"/>
      <c r="O3" s="1"/>
    </row>
    <row r="4" spans="1:15">
      <c r="A4">
        <v>3</v>
      </c>
      <c r="B4" s="6">
        <v>36586</v>
      </c>
      <c r="C4" s="2">
        <v>4.984</v>
      </c>
      <c r="D4" s="2">
        <v>0.60199999999999998</v>
      </c>
      <c r="E4" s="4">
        <v>64.108400000000003</v>
      </c>
      <c r="F4" s="2">
        <v>671.88300000000004</v>
      </c>
      <c r="G4" s="4">
        <v>0.62350000000000005</v>
      </c>
      <c r="H4" s="4">
        <v>0.38169999999999998</v>
      </c>
      <c r="I4" s="3">
        <v>32290.29</v>
      </c>
      <c r="J4" s="3">
        <f>K4*(C4/D4)</f>
        <v>12983.237209302326</v>
      </c>
      <c r="K4" s="4">
        <v>1568.2</v>
      </c>
      <c r="L4" s="1"/>
      <c r="M4" s="1"/>
      <c r="N4" s="1"/>
      <c r="O4" s="1"/>
    </row>
    <row r="5" spans="1:15">
      <c r="A5">
        <v>4</v>
      </c>
      <c r="B5" s="6">
        <v>36617</v>
      </c>
      <c r="C5" s="2">
        <v>4.9762000000000004</v>
      </c>
      <c r="D5" s="2">
        <v>0.60099999999999998</v>
      </c>
      <c r="E5" s="4">
        <v>63.425600000000003</v>
      </c>
      <c r="F5" s="2">
        <v>666.82100000000003</v>
      </c>
      <c r="G5" s="4">
        <v>0.63580000000000003</v>
      </c>
      <c r="H5" s="4">
        <v>0.38040000000000002</v>
      </c>
      <c r="I5" s="3">
        <v>32430.74</v>
      </c>
      <c r="J5" s="3">
        <f>K5*(C5/D5)</f>
        <v>12986.640019966724</v>
      </c>
      <c r="K5" s="4">
        <v>1568.46</v>
      </c>
      <c r="L5" s="1"/>
      <c r="M5" s="1"/>
      <c r="N5" s="1"/>
      <c r="O5" s="1"/>
    </row>
    <row r="6" spans="1:15">
      <c r="A6">
        <v>5</v>
      </c>
      <c r="B6" s="6">
        <v>36647</v>
      </c>
      <c r="C6" s="2">
        <v>4.8331999999999997</v>
      </c>
      <c r="D6" s="2">
        <v>0.58379999999999999</v>
      </c>
      <c r="E6" s="4">
        <v>63.223399999999998</v>
      </c>
      <c r="F6" s="2">
        <v>653.827</v>
      </c>
      <c r="G6" s="4">
        <v>0.64200000000000002</v>
      </c>
      <c r="H6" s="4">
        <v>0.38729999999999998</v>
      </c>
      <c r="I6" s="3">
        <v>31508.15</v>
      </c>
      <c r="J6" s="3">
        <f>K6*(C6/D6)</f>
        <v>13082.175930113053</v>
      </c>
      <c r="K6" s="4">
        <v>1580.19</v>
      </c>
      <c r="L6" s="1"/>
      <c r="M6" s="1"/>
      <c r="N6" s="1"/>
      <c r="O6" s="1"/>
    </row>
    <row r="7" spans="1:15">
      <c r="A7">
        <v>6</v>
      </c>
      <c r="B7" s="6">
        <v>36678</v>
      </c>
      <c r="C7" s="2">
        <v>5.0393999999999997</v>
      </c>
      <c r="D7" s="2">
        <v>0.60880000000000001</v>
      </c>
      <c r="E7" s="4">
        <v>64.872</v>
      </c>
      <c r="F7" s="2">
        <v>680.66099999999994</v>
      </c>
      <c r="G7" s="4">
        <v>0.64059999999999995</v>
      </c>
      <c r="H7" s="4">
        <v>0.4032</v>
      </c>
      <c r="I7" s="3">
        <v>32469.94</v>
      </c>
      <c r="J7" s="3">
        <f>K7*(C7/D7)</f>
        <v>13125.617266754272</v>
      </c>
      <c r="K7" s="4">
        <v>1585.68</v>
      </c>
      <c r="L7" s="1"/>
      <c r="M7" s="1"/>
      <c r="N7" s="1"/>
      <c r="O7" s="1"/>
    </row>
    <row r="8" spans="1:15">
      <c r="A8">
        <v>7</v>
      </c>
      <c r="B8" s="6">
        <v>36708</v>
      </c>
      <c r="C8" s="2">
        <v>5.0176999999999996</v>
      </c>
      <c r="D8" s="2">
        <v>0.60599999999999998</v>
      </c>
      <c r="E8" s="4">
        <v>65.483699999999999</v>
      </c>
      <c r="F8" s="2">
        <v>675.70100000000002</v>
      </c>
      <c r="G8" s="4">
        <v>0.64490000000000003</v>
      </c>
      <c r="H8" s="4">
        <v>0.4017</v>
      </c>
      <c r="I8" s="3">
        <v>32725.24</v>
      </c>
      <c r="J8" s="3">
        <f>K8*(C8/D8)</f>
        <v>13131.801141914191</v>
      </c>
      <c r="K8" s="4">
        <v>1585.96</v>
      </c>
      <c r="L8" s="1"/>
      <c r="M8" s="1"/>
      <c r="N8" s="1"/>
      <c r="O8" s="1"/>
    </row>
    <row r="9" spans="1:15">
      <c r="A9">
        <v>8</v>
      </c>
      <c r="B9" s="6">
        <v>36739</v>
      </c>
      <c r="C9" s="2">
        <v>4.8292999999999999</v>
      </c>
      <c r="D9" s="2">
        <v>0.58320000000000005</v>
      </c>
      <c r="E9" s="4">
        <v>63.048099999999998</v>
      </c>
      <c r="F9" s="2">
        <v>650.005</v>
      </c>
      <c r="G9" s="4">
        <v>0.64480000000000004</v>
      </c>
      <c r="H9" s="4">
        <v>0.3916</v>
      </c>
      <c r="I9" s="3">
        <v>33277.879999999997</v>
      </c>
      <c r="J9" s="3">
        <f>K9*(C9/D9)</f>
        <v>13184.270543552811</v>
      </c>
      <c r="K9" s="4">
        <v>1592.17</v>
      </c>
      <c r="L9" s="1"/>
      <c r="M9" s="1"/>
      <c r="N9" s="1"/>
      <c r="O9" s="1"/>
    </row>
    <row r="10" spans="1:15">
      <c r="A10">
        <v>9</v>
      </c>
      <c r="B10" s="6">
        <v>36770</v>
      </c>
      <c r="C10" s="2">
        <v>4.7163000000000004</v>
      </c>
      <c r="D10" s="2">
        <v>0.56969999999999998</v>
      </c>
      <c r="E10" s="4">
        <v>60.849200000000003</v>
      </c>
      <c r="F10" s="2">
        <v>636.04700000000003</v>
      </c>
      <c r="G10" s="4">
        <v>0.65300000000000002</v>
      </c>
      <c r="H10" s="4">
        <v>0.39700000000000002</v>
      </c>
      <c r="I10" s="3">
        <v>33845.85</v>
      </c>
      <c r="J10" s="3">
        <f>K10*(C10/D10)</f>
        <v>13253.324549763036</v>
      </c>
      <c r="K10" s="4">
        <v>1600.92</v>
      </c>
      <c r="L10" s="1"/>
      <c r="M10" s="1"/>
      <c r="N10" s="1"/>
      <c r="O10" s="1"/>
    </row>
    <row r="11" spans="1:15">
      <c r="A11">
        <v>10</v>
      </c>
      <c r="B11" s="6">
        <v>36800</v>
      </c>
      <c r="C11" s="2">
        <v>4.6714000000000002</v>
      </c>
      <c r="D11" s="2">
        <v>0.56430000000000002</v>
      </c>
      <c r="E11" s="4">
        <v>61.181800000000003</v>
      </c>
      <c r="F11" s="2">
        <v>636.61900000000003</v>
      </c>
      <c r="G11" s="4">
        <v>0.66049999999999998</v>
      </c>
      <c r="H11" s="4">
        <v>0.3886</v>
      </c>
      <c r="I11" s="3">
        <v>33676.89</v>
      </c>
      <c r="J11" s="3">
        <f>K11*(C11/D11)</f>
        <v>13356.412574871523</v>
      </c>
      <c r="K11" s="4">
        <v>1613.44</v>
      </c>
      <c r="L11" s="1"/>
      <c r="M11" s="1"/>
      <c r="N11" s="1"/>
      <c r="O11" s="1"/>
    </row>
    <row r="12" spans="1:15">
      <c r="A12">
        <v>11</v>
      </c>
      <c r="B12" s="6">
        <v>36831</v>
      </c>
      <c r="C12" s="2">
        <v>4.6538000000000004</v>
      </c>
      <c r="D12" s="2">
        <v>0.56220000000000003</v>
      </c>
      <c r="E12" s="4">
        <v>61.2288</v>
      </c>
      <c r="F12" s="2">
        <v>649.48099999999999</v>
      </c>
      <c r="G12" s="4">
        <v>0.65769999999999995</v>
      </c>
      <c r="H12" s="4">
        <v>0.39439999999999997</v>
      </c>
      <c r="I12" s="3">
        <v>33431.21</v>
      </c>
      <c r="J12" s="3">
        <f>K12*(C12/D12)</f>
        <v>13568.285517609391</v>
      </c>
      <c r="K12" s="4">
        <v>1639.11</v>
      </c>
      <c r="L12" s="1"/>
      <c r="M12" s="1"/>
      <c r="N12" s="1"/>
      <c r="O12" s="1"/>
    </row>
    <row r="13" spans="1:15">
      <c r="A13">
        <v>12</v>
      </c>
      <c r="B13" s="6">
        <v>36861</v>
      </c>
      <c r="C13" s="2">
        <v>4.9385000000000003</v>
      </c>
      <c r="D13" s="2">
        <v>0.59660000000000002</v>
      </c>
      <c r="E13" s="4">
        <v>67.021600000000007</v>
      </c>
      <c r="F13" s="2">
        <v>727.23</v>
      </c>
      <c r="G13" s="4">
        <v>0.66049999999999998</v>
      </c>
      <c r="H13" s="4">
        <v>0.40679999999999999</v>
      </c>
      <c r="I13" s="3">
        <v>36491.480000000003</v>
      </c>
      <c r="J13" s="3">
        <f>K13*(C13/D13)</f>
        <v>13705.786104592691</v>
      </c>
      <c r="K13" s="4">
        <v>1655.74</v>
      </c>
      <c r="L13" s="1"/>
      <c r="M13" s="1"/>
      <c r="N13" s="1"/>
      <c r="O13" s="1"/>
    </row>
    <row r="14" spans="1:15">
      <c r="A14">
        <v>13</v>
      </c>
      <c r="B14" s="6">
        <v>36892</v>
      </c>
      <c r="C14" s="2">
        <v>5.0843999999999996</v>
      </c>
      <c r="D14" s="2">
        <v>0.61419999999999997</v>
      </c>
      <c r="E14" s="4">
        <v>71.801299999999998</v>
      </c>
      <c r="F14" s="2">
        <v>781.74</v>
      </c>
      <c r="G14" s="4">
        <v>0.65390000000000004</v>
      </c>
      <c r="H14" s="4">
        <v>0.41570000000000001</v>
      </c>
      <c r="I14" s="3">
        <v>36864.71</v>
      </c>
      <c r="J14" s="3">
        <f>K14*(C14/D14)</f>
        <v>13958.755799413872</v>
      </c>
      <c r="K14" s="4">
        <v>1686.23</v>
      </c>
      <c r="L14" s="1"/>
      <c r="M14" s="1"/>
      <c r="N14" s="1"/>
      <c r="O14" s="1"/>
    </row>
    <row r="15" spans="1:15">
      <c r="A15">
        <v>14</v>
      </c>
      <c r="B15" s="6">
        <v>36923</v>
      </c>
      <c r="C15" s="2">
        <v>4.9668999999999999</v>
      </c>
      <c r="D15" s="2">
        <v>0.6</v>
      </c>
      <c r="E15" s="4">
        <v>69.726900000000001</v>
      </c>
      <c r="F15" s="2">
        <v>751.11900000000003</v>
      </c>
      <c r="G15" s="4">
        <v>0.65090000000000003</v>
      </c>
      <c r="H15" s="4">
        <v>0.41289999999999999</v>
      </c>
      <c r="I15" s="3">
        <v>35591.800000000003</v>
      </c>
      <c r="J15" s="3">
        <f>K15*(C15/D15)</f>
        <v>14468.000228333334</v>
      </c>
      <c r="K15" s="4">
        <v>1747.73</v>
      </c>
      <c r="L15" s="1"/>
      <c r="M15" s="1"/>
      <c r="N15" s="1"/>
      <c r="O15" s="1"/>
    </row>
    <row r="16" spans="1:15">
      <c r="A16">
        <v>15</v>
      </c>
      <c r="B16" s="6">
        <v>36951</v>
      </c>
      <c r="C16" s="2">
        <v>4.8994999999999997</v>
      </c>
      <c r="D16" s="2">
        <v>0.59189999999999998</v>
      </c>
      <c r="E16" s="4">
        <v>71.911799999999999</v>
      </c>
      <c r="F16" s="2">
        <v>763.56399999999996</v>
      </c>
      <c r="G16" s="4">
        <v>0.6512</v>
      </c>
      <c r="H16" s="4">
        <v>0.40970000000000001</v>
      </c>
      <c r="I16" s="3">
        <v>35634.120000000003</v>
      </c>
      <c r="J16" s="3">
        <f>K16*(C16/D16)</f>
        <v>14555.87728501436</v>
      </c>
      <c r="K16" s="4">
        <v>1758.47</v>
      </c>
      <c r="L16" s="1"/>
      <c r="M16" s="1"/>
      <c r="N16" s="1"/>
      <c r="O16" s="1"/>
    </row>
    <row r="17" spans="1:15">
      <c r="A17">
        <v>16</v>
      </c>
      <c r="B17" s="6">
        <v>36982</v>
      </c>
      <c r="C17" s="2">
        <v>4.8357000000000001</v>
      </c>
      <c r="D17" s="2">
        <v>0.58420000000000005</v>
      </c>
      <c r="E17" s="4">
        <v>72.299099999999996</v>
      </c>
      <c r="F17" s="2">
        <v>775.274</v>
      </c>
      <c r="G17" s="4">
        <v>0.65400000000000003</v>
      </c>
      <c r="H17" s="4">
        <v>0.40689999999999998</v>
      </c>
      <c r="I17" s="3">
        <v>34795.1</v>
      </c>
      <c r="J17" s="3">
        <f>K17*(C17/D17)</f>
        <v>14665.861941116054</v>
      </c>
      <c r="K17" s="4">
        <v>1771.78</v>
      </c>
      <c r="L17" s="1"/>
      <c r="M17" s="1"/>
      <c r="N17" s="1"/>
      <c r="O17" s="1"/>
    </row>
    <row r="18" spans="1:15">
      <c r="A18">
        <v>17</v>
      </c>
      <c r="B18" s="6">
        <v>37012</v>
      </c>
      <c r="C18" s="2">
        <v>4.7247000000000003</v>
      </c>
      <c r="D18" s="2">
        <v>0.57079999999999997</v>
      </c>
      <c r="E18" s="4">
        <v>69.514399999999995</v>
      </c>
      <c r="F18" s="2">
        <v>740.43700000000001</v>
      </c>
      <c r="G18" s="4">
        <v>0.65200000000000002</v>
      </c>
      <c r="H18" s="4">
        <v>0.39979999999999999</v>
      </c>
      <c r="I18" s="3">
        <v>35118.589999999997</v>
      </c>
      <c r="J18" s="3">
        <f>K18*(C18/D18)</f>
        <v>14816.420812894185</v>
      </c>
      <c r="K18" s="4">
        <v>1790</v>
      </c>
      <c r="L18" s="1"/>
      <c r="M18" s="1"/>
      <c r="N18" s="1"/>
      <c r="O18" s="1"/>
    </row>
    <row r="19" spans="1:15">
      <c r="A19">
        <v>18</v>
      </c>
      <c r="B19" s="6">
        <v>37043</v>
      </c>
      <c r="C19" s="2">
        <v>4.6383999999999999</v>
      </c>
      <c r="D19" s="2">
        <v>0.56040000000000001</v>
      </c>
      <c r="E19" s="4">
        <v>68.561800000000005</v>
      </c>
      <c r="F19" s="2">
        <v>724.94899999999996</v>
      </c>
      <c r="G19" s="4">
        <v>0.65639999999999998</v>
      </c>
      <c r="H19" s="4">
        <v>0.39929999999999999</v>
      </c>
      <c r="I19" s="3">
        <v>35596.800000000003</v>
      </c>
      <c r="J19" s="3">
        <f>K19*(C19/D19)</f>
        <v>14967.861870092791</v>
      </c>
      <c r="K19" s="4">
        <v>1808.38</v>
      </c>
      <c r="L19" s="1"/>
      <c r="M19" s="1"/>
      <c r="N19" s="1"/>
      <c r="O19" s="1"/>
    </row>
    <row r="20" spans="1:15">
      <c r="A20">
        <v>19</v>
      </c>
      <c r="B20" s="6">
        <v>37073</v>
      </c>
      <c r="C20" s="2">
        <v>4.7118000000000002</v>
      </c>
      <c r="D20" s="2">
        <v>0.56920000000000004</v>
      </c>
      <c r="E20" s="4">
        <v>70.8339</v>
      </c>
      <c r="F20" s="2">
        <v>740.05100000000004</v>
      </c>
      <c r="G20" s="4">
        <v>0.66080000000000005</v>
      </c>
      <c r="H20" s="4">
        <v>0.40210000000000001</v>
      </c>
      <c r="I20" s="3">
        <v>35498.65</v>
      </c>
      <c r="J20" s="3">
        <f>K20*(C20/D20)</f>
        <v>15272.125888966972</v>
      </c>
      <c r="K20" s="4">
        <v>1844.92</v>
      </c>
      <c r="L20" s="1"/>
      <c r="M20" s="1"/>
      <c r="N20" s="1"/>
      <c r="O20" s="1"/>
    </row>
    <row r="21" spans="1:15">
      <c r="A21">
        <v>20</v>
      </c>
      <c r="B21" s="6">
        <v>37104</v>
      </c>
      <c r="C21" s="2">
        <v>4.9287000000000001</v>
      </c>
      <c r="D21" s="2">
        <v>0.59540000000000004</v>
      </c>
      <c r="E21" s="4">
        <v>72.247500000000002</v>
      </c>
      <c r="F21" s="2">
        <v>762.072</v>
      </c>
      <c r="G21" s="4">
        <v>0.66</v>
      </c>
      <c r="H21" s="4">
        <v>0.41420000000000001</v>
      </c>
      <c r="I21" s="3">
        <v>36029.46</v>
      </c>
      <c r="J21" s="3">
        <f>K21*(C21/D21)</f>
        <v>15732.519669129993</v>
      </c>
      <c r="K21" s="4">
        <v>1900.53</v>
      </c>
      <c r="L21" s="1"/>
      <c r="M21" s="1"/>
      <c r="N21" s="1"/>
      <c r="O21" s="1"/>
    </row>
    <row r="22" spans="1:15">
      <c r="A22">
        <v>21</v>
      </c>
      <c r="B22" s="6">
        <v>37135</v>
      </c>
      <c r="C22" s="2">
        <v>5.0708000000000002</v>
      </c>
      <c r="D22" s="2">
        <v>0.61260000000000003</v>
      </c>
      <c r="E22" s="4">
        <v>72.655900000000003</v>
      </c>
      <c r="F22" s="2">
        <v>792.37900000000002</v>
      </c>
      <c r="G22" s="4">
        <v>0.67110000000000003</v>
      </c>
      <c r="H22" s="4">
        <v>0.41820000000000002</v>
      </c>
      <c r="I22" s="3">
        <v>35727.46</v>
      </c>
      <c r="J22" s="3">
        <f>K22*(C22/D22)</f>
        <v>16204.376284688213</v>
      </c>
      <c r="K22" s="4">
        <v>1957.64</v>
      </c>
      <c r="L22" s="1"/>
      <c r="M22" s="1"/>
      <c r="N22" s="1"/>
      <c r="O22" s="1"/>
    </row>
    <row r="23" spans="1:15">
      <c r="A23">
        <v>22</v>
      </c>
      <c r="B23" s="6">
        <v>37165</v>
      </c>
      <c r="C23" s="2">
        <v>5.0662000000000003</v>
      </c>
      <c r="D23" s="2">
        <v>0.61209999999999998</v>
      </c>
      <c r="E23" s="4">
        <v>74.294499999999999</v>
      </c>
      <c r="F23" s="2">
        <v>796.78800000000001</v>
      </c>
      <c r="G23" s="4">
        <v>0.67579999999999996</v>
      </c>
      <c r="H23" s="4">
        <v>0.42170000000000002</v>
      </c>
      <c r="I23" s="3">
        <v>36126.400000000001</v>
      </c>
      <c r="J23" s="3">
        <f>K23*(C23/D23)</f>
        <v>16804.207152426075</v>
      </c>
      <c r="K23" s="4">
        <v>2030.29</v>
      </c>
      <c r="L23" s="1"/>
      <c r="M23" s="1"/>
      <c r="N23" s="1"/>
      <c r="O23" s="1"/>
    </row>
    <row r="24" spans="1:15">
      <c r="A24">
        <v>23</v>
      </c>
      <c r="B24" s="6">
        <v>37196</v>
      </c>
      <c r="C24" s="2">
        <v>5.0178000000000003</v>
      </c>
      <c r="D24" s="2">
        <v>0.60619999999999996</v>
      </c>
      <c r="E24" s="4">
        <v>74.171300000000002</v>
      </c>
      <c r="F24" s="2">
        <v>776.38800000000003</v>
      </c>
      <c r="G24" s="4">
        <v>0.68220000000000003</v>
      </c>
      <c r="H24" s="4">
        <v>0.42199999999999999</v>
      </c>
      <c r="I24" s="3">
        <v>37566.32</v>
      </c>
      <c r="J24" s="3">
        <f>K24*(C24/D24)</f>
        <v>17243.203678653914</v>
      </c>
      <c r="K24" s="4">
        <v>2083.15</v>
      </c>
      <c r="L24" s="1"/>
      <c r="M24" s="1"/>
      <c r="N24" s="1"/>
      <c r="O24" s="1"/>
    </row>
    <row r="25" spans="1:15">
      <c r="A25">
        <v>24</v>
      </c>
      <c r="B25" s="6">
        <v>37226</v>
      </c>
      <c r="C25" s="2">
        <v>5.0021000000000004</v>
      </c>
      <c r="D25" s="2">
        <v>0.60429999999999995</v>
      </c>
      <c r="E25" s="4">
        <v>77.113299999999995</v>
      </c>
      <c r="F25" s="2">
        <v>776.26400000000001</v>
      </c>
      <c r="G25" s="4">
        <v>0.67759999999999998</v>
      </c>
      <c r="H25" s="4">
        <v>0.41909999999999997</v>
      </c>
      <c r="I25" s="3">
        <v>39851.730000000003</v>
      </c>
      <c r="J25" s="3">
        <f>K25*(C25/D25)</f>
        <v>17561.981573721667</v>
      </c>
      <c r="K25" s="4">
        <v>2121.65</v>
      </c>
      <c r="L25" s="1"/>
      <c r="M25" s="1"/>
      <c r="N25" s="1"/>
      <c r="O25" s="1"/>
    </row>
    <row r="26" spans="1:15">
      <c r="A26">
        <v>25</v>
      </c>
      <c r="B26" s="6">
        <v>37257</v>
      </c>
      <c r="C26" s="2">
        <v>4.9577999999999998</v>
      </c>
      <c r="D26" s="2">
        <v>0.59899999999999998</v>
      </c>
      <c r="E26" s="4">
        <v>79.463899999999995</v>
      </c>
      <c r="F26" s="2">
        <v>785.98400000000004</v>
      </c>
      <c r="G26" s="4">
        <v>0.67810000000000004</v>
      </c>
      <c r="H26" s="4">
        <v>0.4178</v>
      </c>
      <c r="I26" s="3">
        <v>40054.21</v>
      </c>
      <c r="J26" s="3">
        <f>K26*(C26/D26)</f>
        <v>17993.751585976628</v>
      </c>
      <c r="K26" s="4">
        <v>2174</v>
      </c>
    </row>
    <row r="27" spans="1:15">
      <c r="A27">
        <v>26</v>
      </c>
      <c r="B27" s="6">
        <v>37288</v>
      </c>
      <c r="C27" s="2">
        <v>4.8764000000000003</v>
      </c>
      <c r="D27" s="2">
        <v>0.58919999999999995</v>
      </c>
      <c r="E27" s="4">
        <v>78.681600000000003</v>
      </c>
      <c r="F27" s="2">
        <v>774.55399999999997</v>
      </c>
      <c r="G27" s="4">
        <v>0.67669999999999997</v>
      </c>
      <c r="H27" s="4">
        <v>0.41389999999999999</v>
      </c>
      <c r="I27" s="3">
        <v>40890.629999999997</v>
      </c>
      <c r="J27" s="3">
        <f>K27*(C27/D27)</f>
        <v>18500.111479972846</v>
      </c>
      <c r="K27" s="4">
        <v>2235.31</v>
      </c>
    </row>
    <row r="28" spans="1:15">
      <c r="A28">
        <v>27</v>
      </c>
      <c r="B28" s="6">
        <v>37316</v>
      </c>
      <c r="C28" s="2">
        <v>4.9385000000000003</v>
      </c>
      <c r="D28" s="2">
        <v>0.59660000000000002</v>
      </c>
      <c r="E28" s="4">
        <v>78.265900000000002</v>
      </c>
      <c r="F28" s="2">
        <v>786.37599999999998</v>
      </c>
      <c r="G28" s="4">
        <v>0.68140000000000001</v>
      </c>
      <c r="H28" s="4">
        <v>0.41920000000000002</v>
      </c>
      <c r="I28" s="3">
        <v>41221.08</v>
      </c>
      <c r="J28" s="3">
        <f>K28*(C28/D28)</f>
        <v>18840.551332551124</v>
      </c>
      <c r="K28" s="4">
        <v>2276.0500000000002</v>
      </c>
    </row>
    <row r="29" spans="1:15">
      <c r="A29">
        <v>28</v>
      </c>
      <c r="B29" s="6">
        <v>37347</v>
      </c>
      <c r="C29" s="2">
        <v>5.0107999999999997</v>
      </c>
      <c r="D29" s="2">
        <v>0.60540000000000005</v>
      </c>
      <c r="E29" s="4">
        <v>79.116299999999995</v>
      </c>
      <c r="F29" s="2">
        <v>795.51199999999994</v>
      </c>
      <c r="G29" s="4">
        <v>0.6825</v>
      </c>
      <c r="H29" s="4">
        <v>0.4194</v>
      </c>
      <c r="I29" s="3">
        <v>40519.379999999997</v>
      </c>
      <c r="J29" s="3">
        <f>K29*(C29/D29)</f>
        <v>19353.242471093487</v>
      </c>
      <c r="K29" s="4">
        <v>2338.2399999999998</v>
      </c>
    </row>
    <row r="30" spans="1:15">
      <c r="A30">
        <v>29</v>
      </c>
      <c r="B30" s="6">
        <v>37377</v>
      </c>
      <c r="C30" s="2">
        <v>5.218</v>
      </c>
      <c r="D30" s="2">
        <v>0.63039999999999996</v>
      </c>
      <c r="E30" s="4">
        <v>79.626599999999996</v>
      </c>
      <c r="F30" s="2">
        <v>794.18</v>
      </c>
      <c r="G30" s="4">
        <v>0.68679999999999997</v>
      </c>
      <c r="H30" s="4">
        <v>0.43149999999999999</v>
      </c>
      <c r="I30" s="3">
        <v>40319.879999999997</v>
      </c>
      <c r="J30" s="3">
        <f>K30*(C30/D30)</f>
        <v>19739.08810279188</v>
      </c>
      <c r="K30" s="4">
        <v>2384.73</v>
      </c>
    </row>
    <row r="31" spans="1:15">
      <c r="A31">
        <v>30</v>
      </c>
      <c r="B31" s="6">
        <v>37408</v>
      </c>
      <c r="C31" s="2">
        <v>5.3848000000000003</v>
      </c>
      <c r="D31" s="2">
        <v>0.65059999999999996</v>
      </c>
      <c r="E31" s="4">
        <v>80.061300000000003</v>
      </c>
      <c r="F31" s="2">
        <v>789.67899999999997</v>
      </c>
      <c r="G31" s="4">
        <v>0.67989999999999995</v>
      </c>
      <c r="H31" s="4">
        <v>0.438</v>
      </c>
      <c r="I31" s="3">
        <v>40554.449999999997</v>
      </c>
      <c r="J31" s="3">
        <f>K31*(C31/D31)</f>
        <v>20092.686787580697</v>
      </c>
      <c r="K31" s="4">
        <v>2427.63</v>
      </c>
    </row>
    <row r="32" spans="1:15">
      <c r="A32">
        <v>31</v>
      </c>
      <c r="B32" s="6">
        <v>37438</v>
      </c>
      <c r="C32" s="2">
        <v>5.6201999999999996</v>
      </c>
      <c r="D32" s="2">
        <v>0.67900000000000005</v>
      </c>
      <c r="E32" s="4">
        <v>80.106999999999999</v>
      </c>
      <c r="F32" s="2">
        <v>800.72500000000002</v>
      </c>
      <c r="G32" s="4">
        <v>0.68430000000000002</v>
      </c>
      <c r="H32" s="4">
        <v>0.43609999999999999</v>
      </c>
      <c r="I32" s="3">
        <v>41187.19</v>
      </c>
      <c r="J32" s="3">
        <f>K32*(C32/D32)</f>
        <v>20406.043988217967</v>
      </c>
      <c r="K32" s="4">
        <v>2465.34</v>
      </c>
    </row>
    <row r="33" spans="1:11">
      <c r="A33">
        <v>32</v>
      </c>
      <c r="B33" s="6">
        <v>37469</v>
      </c>
      <c r="C33" s="2">
        <v>5.5324</v>
      </c>
      <c r="D33" s="2">
        <v>0.66839999999999999</v>
      </c>
      <c r="E33" s="4">
        <v>79.564599999999999</v>
      </c>
      <c r="F33" s="2">
        <v>797.18100000000004</v>
      </c>
      <c r="G33" s="4">
        <v>0.6835</v>
      </c>
      <c r="H33" s="4">
        <v>0.43590000000000001</v>
      </c>
      <c r="I33" s="3">
        <v>41469.800000000003</v>
      </c>
      <c r="J33" s="3">
        <f>K33*(C33/D33)</f>
        <v>20948.46074207062</v>
      </c>
      <c r="K33" s="4">
        <v>2530.9</v>
      </c>
    </row>
    <row r="34" spans="1:11">
      <c r="A34">
        <v>33</v>
      </c>
      <c r="B34" s="6">
        <v>37500</v>
      </c>
      <c r="C34" s="2">
        <v>5.5414000000000003</v>
      </c>
      <c r="D34" s="2">
        <v>0.66949999999999998</v>
      </c>
      <c r="E34" s="4">
        <v>80.995400000000004</v>
      </c>
      <c r="F34" s="2">
        <v>807.154</v>
      </c>
      <c r="G34" s="4">
        <v>0.68320000000000003</v>
      </c>
      <c r="H34" s="4">
        <v>0.43030000000000002</v>
      </c>
      <c r="I34" s="3">
        <v>39863.97</v>
      </c>
      <c r="J34" s="3">
        <f>K34*(C34/D34)</f>
        <v>21406.606153846158</v>
      </c>
      <c r="K34" s="4">
        <v>2586.3000000000002</v>
      </c>
    </row>
    <row r="35" spans="1:11">
      <c r="A35">
        <v>34</v>
      </c>
      <c r="B35" s="6">
        <v>37530</v>
      </c>
      <c r="C35" s="2">
        <v>5.5412999999999997</v>
      </c>
      <c r="D35" s="2">
        <v>0.66949999999999998</v>
      </c>
      <c r="E35" s="4">
        <v>83.0197</v>
      </c>
      <c r="F35" s="2">
        <v>827.88</v>
      </c>
      <c r="G35" s="4">
        <v>0.6825</v>
      </c>
      <c r="H35" s="4">
        <v>0.43</v>
      </c>
      <c r="I35" s="3">
        <v>40106.239999999998</v>
      </c>
      <c r="J35" s="3">
        <f>K35*(C35/D35)</f>
        <v>21978.062146377892</v>
      </c>
      <c r="K35" s="4">
        <v>2655.39</v>
      </c>
    </row>
    <row r="36" spans="1:11">
      <c r="A36">
        <v>35</v>
      </c>
      <c r="B36" s="6">
        <v>37561</v>
      </c>
      <c r="C36" s="2">
        <v>5.6532999999999998</v>
      </c>
      <c r="D36" s="2">
        <v>0.68300000000000005</v>
      </c>
      <c r="E36" s="4">
        <v>82.976200000000006</v>
      </c>
      <c r="F36" s="2">
        <v>824.32</v>
      </c>
      <c r="G36" s="4">
        <v>0.68149999999999999</v>
      </c>
      <c r="H36" s="4">
        <v>0.43419999999999997</v>
      </c>
      <c r="I36" s="3">
        <v>40901.79</v>
      </c>
      <c r="J36" s="3">
        <f>K36*(C36/D36)</f>
        <v>22731.149524158121</v>
      </c>
      <c r="K36" s="4">
        <v>2746.25</v>
      </c>
    </row>
    <row r="37" spans="1:11">
      <c r="A37">
        <v>36</v>
      </c>
      <c r="B37" s="6">
        <v>37591</v>
      </c>
      <c r="C37" s="2">
        <v>5.7713999999999999</v>
      </c>
      <c r="D37" s="2">
        <v>0.69730000000000003</v>
      </c>
      <c r="E37" s="4">
        <v>84.769199999999998</v>
      </c>
      <c r="F37" s="2">
        <v>840.60799999999995</v>
      </c>
      <c r="G37" s="4">
        <v>0.68230000000000002</v>
      </c>
      <c r="H37" s="4">
        <v>0.43890000000000001</v>
      </c>
      <c r="I37" s="3">
        <v>45138.18</v>
      </c>
      <c r="J37" s="3">
        <f>K37*(C37/D37)</f>
        <v>23705.282658826905</v>
      </c>
      <c r="K37" s="4">
        <v>2864.07</v>
      </c>
    </row>
    <row r="38" spans="1:11">
      <c r="A38">
        <v>37</v>
      </c>
      <c r="B38" s="6">
        <v>37622</v>
      </c>
      <c r="C38" s="2">
        <v>6.0186000000000002</v>
      </c>
      <c r="D38" s="2">
        <v>0.72709999999999997</v>
      </c>
      <c r="E38" s="4">
        <v>86.3245</v>
      </c>
      <c r="F38" s="2">
        <v>855.16600000000005</v>
      </c>
      <c r="G38" s="4">
        <v>0.68420000000000003</v>
      </c>
      <c r="H38" s="4">
        <v>0.4496</v>
      </c>
      <c r="I38" s="3">
        <v>46091.51</v>
      </c>
      <c r="J38" s="3">
        <f>K38*(C38/D38)</f>
        <v>25201.801072754784</v>
      </c>
      <c r="K38" s="4">
        <v>3044.6</v>
      </c>
    </row>
    <row r="39" spans="1:11">
      <c r="A39">
        <v>38</v>
      </c>
      <c r="B39" s="6">
        <v>37653</v>
      </c>
      <c r="C39" s="2">
        <v>6.0814000000000004</v>
      </c>
      <c r="D39" s="2">
        <v>0.73460000000000003</v>
      </c>
      <c r="E39" s="4">
        <v>87.793099999999995</v>
      </c>
      <c r="F39" s="2">
        <v>872.851</v>
      </c>
      <c r="G39" s="4">
        <v>0.68149999999999999</v>
      </c>
      <c r="H39" s="4">
        <v>0.45629999999999998</v>
      </c>
      <c r="I39" s="3">
        <v>45032.69</v>
      </c>
      <c r="J39" s="3">
        <f>K39*(C39/D39)</f>
        <v>25518.534576640348</v>
      </c>
      <c r="K39" s="4">
        <v>3082.5</v>
      </c>
    </row>
    <row r="40" spans="1:11">
      <c r="A40">
        <v>39</v>
      </c>
      <c r="B40" s="6">
        <v>37681</v>
      </c>
      <c r="C40" s="2">
        <v>6.0780000000000003</v>
      </c>
      <c r="D40" s="2">
        <v>0.73429999999999995</v>
      </c>
      <c r="E40" s="4">
        <v>87.221500000000006</v>
      </c>
      <c r="F40" s="2">
        <v>906.80899999999997</v>
      </c>
      <c r="G40" s="4">
        <v>0.68049999999999999</v>
      </c>
      <c r="H40" s="4">
        <v>0.46410000000000001</v>
      </c>
      <c r="I40" s="3">
        <v>44111.31</v>
      </c>
      <c r="J40" s="3">
        <f>K40*(C40/D40)</f>
        <v>26157.003676971264</v>
      </c>
      <c r="K40" s="4">
        <v>3160.1</v>
      </c>
    </row>
    <row r="41" spans="1:11">
      <c r="A41">
        <v>40</v>
      </c>
      <c r="B41" s="6">
        <v>37712</v>
      </c>
      <c r="C41" s="2">
        <v>6.0049000000000001</v>
      </c>
      <c r="D41" s="2">
        <v>0.72550000000000003</v>
      </c>
      <c r="E41" s="4">
        <v>86.991699999999994</v>
      </c>
      <c r="F41" s="2">
        <v>892.59100000000001</v>
      </c>
      <c r="G41" s="4">
        <v>0.66779999999999995</v>
      </c>
      <c r="H41" s="4">
        <v>0.46079999999999999</v>
      </c>
      <c r="I41" s="3">
        <v>42952.480000000003</v>
      </c>
      <c r="J41" s="3">
        <f>K41*(C41/D41)</f>
        <v>27006.820481047551</v>
      </c>
      <c r="K41" s="4">
        <v>3262.91</v>
      </c>
    </row>
    <row r="42" spans="1:11">
      <c r="A42">
        <v>41</v>
      </c>
      <c r="B42" s="6">
        <v>37742</v>
      </c>
      <c r="C42" s="2">
        <v>6.3196000000000003</v>
      </c>
      <c r="D42" s="2">
        <v>0.76349999999999996</v>
      </c>
      <c r="E42" s="4">
        <v>89.658900000000003</v>
      </c>
      <c r="F42" s="2">
        <v>915.17899999999997</v>
      </c>
      <c r="G42" s="4">
        <v>0.65939999999999999</v>
      </c>
      <c r="H42" s="4">
        <v>0.47070000000000001</v>
      </c>
      <c r="I42" s="3">
        <v>42408.5</v>
      </c>
      <c r="J42" s="3">
        <f>K42*(C42/D42)</f>
        <v>28147.341134250168</v>
      </c>
      <c r="K42" s="4">
        <v>3400.61</v>
      </c>
    </row>
    <row r="43" spans="1:11">
      <c r="A43">
        <v>42</v>
      </c>
      <c r="B43" s="6">
        <v>37773</v>
      </c>
      <c r="C43" s="2">
        <v>6.2691999999999997</v>
      </c>
      <c r="D43" s="2">
        <v>0.75739999999999996</v>
      </c>
      <c r="E43" s="4">
        <v>89.6982</v>
      </c>
      <c r="F43" s="2">
        <v>904.82299999999998</v>
      </c>
      <c r="G43" s="4">
        <v>0.64949999999999997</v>
      </c>
      <c r="H43" s="4">
        <v>0.45619999999999999</v>
      </c>
      <c r="I43" s="3">
        <v>43205.96</v>
      </c>
      <c r="J43" s="3">
        <f>K43*(C43/D43)</f>
        <v>28678.734343807766</v>
      </c>
      <c r="K43" s="4">
        <v>3464.76</v>
      </c>
    </row>
    <row r="44" spans="1:11">
      <c r="A44">
        <v>43</v>
      </c>
      <c r="B44" s="6">
        <v>37803</v>
      </c>
      <c r="C44" s="2">
        <v>6.0891999999999999</v>
      </c>
      <c r="D44" s="2">
        <v>0.73570000000000002</v>
      </c>
      <c r="E44" s="4">
        <v>87.236000000000004</v>
      </c>
      <c r="F44" s="2">
        <v>868.71199999999999</v>
      </c>
      <c r="G44" s="4">
        <v>0.64670000000000005</v>
      </c>
      <c r="H44" s="4">
        <v>0.45279999999999998</v>
      </c>
      <c r="I44" s="3">
        <v>43800.89</v>
      </c>
      <c r="J44" s="3">
        <f>K44*(C44/D44)</f>
        <v>29505.430898464052</v>
      </c>
      <c r="K44" s="4">
        <v>3564.86</v>
      </c>
    </row>
    <row r="45" spans="1:11">
      <c r="A45">
        <v>44</v>
      </c>
      <c r="B45" s="6">
        <v>37834</v>
      </c>
      <c r="C45" s="2">
        <v>5.9917999999999996</v>
      </c>
      <c r="D45" s="2">
        <v>0.72389999999999999</v>
      </c>
      <c r="E45" s="4">
        <v>85.878600000000006</v>
      </c>
      <c r="F45" s="2">
        <v>852.98800000000006</v>
      </c>
      <c r="G45" s="4">
        <v>0.64929999999999999</v>
      </c>
      <c r="H45" s="4">
        <v>0.45429999999999998</v>
      </c>
      <c r="I45" s="3">
        <v>44682.09</v>
      </c>
      <c r="J45" s="3">
        <f>K45*(C45/D45)</f>
        <v>30189.434745130544</v>
      </c>
      <c r="K45" s="4">
        <v>3647.34</v>
      </c>
    </row>
    <row r="46" spans="1:11">
      <c r="A46">
        <v>45</v>
      </c>
      <c r="B46" s="6">
        <v>37865</v>
      </c>
      <c r="C46" s="2">
        <v>6.0313999999999997</v>
      </c>
      <c r="D46" s="2">
        <v>0.72870000000000001</v>
      </c>
      <c r="E46" s="4">
        <v>83.739199999999997</v>
      </c>
      <c r="F46" s="2">
        <v>848.25599999999997</v>
      </c>
      <c r="G46" s="4">
        <v>0.64649999999999996</v>
      </c>
      <c r="H46" s="4">
        <v>0.45100000000000001</v>
      </c>
      <c r="I46" s="3">
        <v>46730.400000000001</v>
      </c>
      <c r="J46" s="3">
        <f>K46*(C46/D46)</f>
        <v>31772.077647866063</v>
      </c>
      <c r="K46" s="4">
        <v>3838.63</v>
      </c>
    </row>
    <row r="47" spans="1:11">
      <c r="A47">
        <v>46</v>
      </c>
      <c r="B47" s="6">
        <v>37895</v>
      </c>
      <c r="C47" s="2">
        <v>6.2572999999999999</v>
      </c>
      <c r="D47" s="2">
        <v>0.75600000000000001</v>
      </c>
      <c r="E47" s="4">
        <v>82.801500000000004</v>
      </c>
      <c r="F47" s="2">
        <v>883.32299999999998</v>
      </c>
      <c r="G47" s="4">
        <v>0.64570000000000005</v>
      </c>
      <c r="H47" s="4">
        <v>0.4506</v>
      </c>
      <c r="I47" s="3">
        <v>48099.13</v>
      </c>
      <c r="J47" s="3">
        <f>K47*(C47/D47)</f>
        <v>33189.513777777778</v>
      </c>
      <c r="K47" s="4">
        <v>4009.92</v>
      </c>
    </row>
    <row r="48" spans="1:11">
      <c r="A48">
        <v>47</v>
      </c>
      <c r="B48" s="6">
        <v>37926</v>
      </c>
      <c r="C48" s="2">
        <v>6.2309000000000001</v>
      </c>
      <c r="D48" s="2">
        <v>0.75280000000000002</v>
      </c>
      <c r="E48" s="4">
        <v>82.183800000000005</v>
      </c>
      <c r="F48" s="2">
        <v>893.02300000000002</v>
      </c>
      <c r="G48" s="4">
        <v>0.64180000000000004</v>
      </c>
      <c r="H48" s="4">
        <v>0.44479999999999997</v>
      </c>
      <c r="I48" s="3">
        <v>48670.68</v>
      </c>
      <c r="J48" s="3">
        <f>K48*(C48/D48)</f>
        <v>34793.137020456954</v>
      </c>
      <c r="K48" s="4">
        <v>4203.6099999999997</v>
      </c>
    </row>
    <row r="49" spans="1:11">
      <c r="A49">
        <v>48</v>
      </c>
      <c r="B49" s="6">
        <v>37956</v>
      </c>
      <c r="C49" s="2">
        <v>6.5578000000000003</v>
      </c>
      <c r="D49" s="2">
        <v>0.7923</v>
      </c>
      <c r="E49" s="4">
        <v>85.316500000000005</v>
      </c>
      <c r="F49" s="2">
        <v>944.11199999999997</v>
      </c>
      <c r="G49" s="4">
        <v>0.64329999999999998</v>
      </c>
      <c r="H49" s="4">
        <v>0.45179999999999998</v>
      </c>
      <c r="I49" s="3">
        <v>52841.36</v>
      </c>
      <c r="J49" s="3">
        <f>K49*(C49/D49)</f>
        <v>33376.743756152973</v>
      </c>
      <c r="K49" s="4">
        <v>4032.51</v>
      </c>
    </row>
    <row r="50" spans="1:11">
      <c r="A50">
        <v>49</v>
      </c>
      <c r="B50" s="6">
        <v>37987</v>
      </c>
      <c r="C50" s="2">
        <v>6.6627000000000001</v>
      </c>
      <c r="D50" s="2">
        <v>0.80500000000000005</v>
      </c>
      <c r="E50" s="4">
        <v>85.745500000000007</v>
      </c>
      <c r="F50" s="2">
        <v>954.21100000000001</v>
      </c>
      <c r="G50" s="4">
        <v>0.63900000000000001</v>
      </c>
      <c r="H50" s="4">
        <v>0.44240000000000002</v>
      </c>
      <c r="I50" s="3">
        <v>53304.76</v>
      </c>
      <c r="J50" s="3">
        <f>K50*(C50/D50)</f>
        <v>34407.672596273289</v>
      </c>
      <c r="K50" s="4">
        <v>4157.2</v>
      </c>
    </row>
    <row r="51" spans="1:11">
      <c r="A51">
        <v>50</v>
      </c>
      <c r="B51" s="6">
        <v>38018</v>
      </c>
      <c r="C51" s="2">
        <v>6.6372999999999998</v>
      </c>
      <c r="D51" s="2">
        <v>0.80189999999999995</v>
      </c>
      <c r="E51" s="4">
        <v>85.6614</v>
      </c>
      <c r="F51" s="2">
        <v>936.87300000000005</v>
      </c>
      <c r="G51" s="4">
        <v>0.63560000000000005</v>
      </c>
      <c r="H51" s="4">
        <v>0.4299</v>
      </c>
      <c r="I51" s="3">
        <v>51691.66</v>
      </c>
      <c r="J51" s="3">
        <f>K51*(C51/D51)</f>
        <v>35312.770104751216</v>
      </c>
      <c r="K51" s="4">
        <v>4266.3900000000003</v>
      </c>
    </row>
    <row r="52" spans="1:11">
      <c r="A52">
        <v>51</v>
      </c>
      <c r="B52" s="6">
        <v>38047</v>
      </c>
      <c r="C52" s="2">
        <v>6.4816000000000003</v>
      </c>
      <c r="D52" s="2">
        <v>0.78310000000000002</v>
      </c>
      <c r="E52" s="4">
        <v>85.083399999999997</v>
      </c>
      <c r="F52" s="2">
        <v>913.63699999999994</v>
      </c>
      <c r="G52" s="4">
        <v>0.63859999999999995</v>
      </c>
      <c r="H52" s="4">
        <v>0.42859999999999998</v>
      </c>
      <c r="I52" s="3">
        <v>50461.59</v>
      </c>
      <c r="J52" s="3">
        <f>K52*(C52/D52)</f>
        <v>36403.400270718943</v>
      </c>
      <c r="K52" s="4">
        <v>4398.22</v>
      </c>
    </row>
    <row r="53" spans="1:11">
      <c r="A53">
        <v>52</v>
      </c>
      <c r="B53" s="6">
        <v>38078</v>
      </c>
      <c r="C53" s="2">
        <v>6.3888999999999996</v>
      </c>
      <c r="D53" s="2">
        <v>0.77190000000000003</v>
      </c>
      <c r="E53" s="4">
        <v>82.916399999999996</v>
      </c>
      <c r="F53" s="2">
        <v>892.17600000000004</v>
      </c>
      <c r="G53" s="4">
        <v>0.64319999999999999</v>
      </c>
      <c r="H53" s="4">
        <v>0.42749999999999999</v>
      </c>
      <c r="I53" s="3">
        <v>50921.75</v>
      </c>
      <c r="J53" s="3">
        <f>K53*(C53/D53)</f>
        <v>37164.460568726514</v>
      </c>
      <c r="K53" s="4">
        <v>4490.17</v>
      </c>
    </row>
    <row r="54" spans="1:11">
      <c r="A54">
        <v>53</v>
      </c>
      <c r="B54" s="6">
        <v>38108</v>
      </c>
      <c r="C54" s="2">
        <v>6.4535999999999998</v>
      </c>
      <c r="D54" s="2">
        <v>0.77969999999999995</v>
      </c>
      <c r="E54" s="4">
        <v>87.311700000000002</v>
      </c>
      <c r="F54" s="2">
        <v>916.78399999999999</v>
      </c>
      <c r="G54" s="4">
        <v>0.64939999999999998</v>
      </c>
      <c r="H54" s="4">
        <v>0.43580000000000002</v>
      </c>
      <c r="I54" s="3">
        <v>49894.06</v>
      </c>
      <c r="J54" s="3">
        <f>K54*(C54/D54)</f>
        <v>37955.147056560214</v>
      </c>
      <c r="K54" s="4">
        <v>4585.6000000000004</v>
      </c>
    </row>
    <row r="55" spans="1:11">
      <c r="A55">
        <v>54</v>
      </c>
      <c r="B55" s="6">
        <v>38139</v>
      </c>
      <c r="C55" s="2">
        <v>6.625</v>
      </c>
      <c r="D55" s="2">
        <v>0.8004</v>
      </c>
      <c r="E55" s="4">
        <v>87.581900000000005</v>
      </c>
      <c r="F55" s="2">
        <v>927.26300000000003</v>
      </c>
      <c r="G55" s="4">
        <v>0.65890000000000004</v>
      </c>
      <c r="H55" s="4">
        <v>0.4375</v>
      </c>
      <c r="I55" s="3">
        <v>51305.77</v>
      </c>
      <c r="J55" s="3">
        <f>K55*(C55/D55)</f>
        <v>38955.314530234878</v>
      </c>
      <c r="K55" s="4">
        <v>4706.3900000000003</v>
      </c>
    </row>
    <row r="56" spans="1:11">
      <c r="A56">
        <v>55</v>
      </c>
      <c r="B56" s="6">
        <v>38169</v>
      </c>
      <c r="C56" s="2">
        <v>6.6516999999999999</v>
      </c>
      <c r="D56" s="2">
        <v>0.80369999999999997</v>
      </c>
      <c r="E56" s="4">
        <v>87.867999999999995</v>
      </c>
      <c r="F56" s="2">
        <v>931.04499999999996</v>
      </c>
      <c r="G56" s="4">
        <v>0.65500000000000003</v>
      </c>
      <c r="H56" s="4">
        <v>0.43580000000000002</v>
      </c>
      <c r="I56" s="3">
        <v>50502.95</v>
      </c>
      <c r="J56" s="3">
        <f>K56*(C56/D56)</f>
        <v>39973.265763344527</v>
      </c>
      <c r="K56" s="4">
        <v>4829.82</v>
      </c>
    </row>
    <row r="57" spans="1:11">
      <c r="A57">
        <v>56</v>
      </c>
      <c r="B57" s="6">
        <v>38200</v>
      </c>
      <c r="C57" s="2">
        <v>6.5644999999999998</v>
      </c>
      <c r="D57" s="2">
        <v>0.79310000000000003</v>
      </c>
      <c r="E57" s="4">
        <v>87.405500000000004</v>
      </c>
      <c r="F57" s="2">
        <v>917.18499999999995</v>
      </c>
      <c r="G57" s="4">
        <v>0.64990000000000003</v>
      </c>
      <c r="H57" s="4">
        <v>0.43559999999999999</v>
      </c>
      <c r="I57" s="3">
        <v>51583.199999999997</v>
      </c>
      <c r="J57" s="3">
        <f>K57*(C57/D57)</f>
        <v>41067.978823603575</v>
      </c>
      <c r="K57" s="4">
        <v>4961.6899999999996</v>
      </c>
    </row>
    <row r="58" spans="1:11">
      <c r="A58">
        <v>57</v>
      </c>
      <c r="B58" s="6">
        <v>38231</v>
      </c>
      <c r="C58" s="2">
        <v>6.5513000000000003</v>
      </c>
      <c r="D58" s="2">
        <v>0.79149999999999998</v>
      </c>
      <c r="E58" s="4">
        <v>87.167199999999994</v>
      </c>
      <c r="F58" s="2">
        <v>909.07299999999998</v>
      </c>
      <c r="G58" s="4">
        <v>0.64810000000000001</v>
      </c>
      <c r="H58" s="4">
        <v>0.4415</v>
      </c>
      <c r="I58" s="3">
        <v>53150.02</v>
      </c>
      <c r="J58" s="3">
        <f>K58*(C58/D58)</f>
        <v>42588.664553379662</v>
      </c>
      <c r="K58" s="4">
        <v>5145.38</v>
      </c>
    </row>
    <row r="59" spans="1:11">
      <c r="A59">
        <v>58</v>
      </c>
      <c r="B59" s="6">
        <v>38261</v>
      </c>
      <c r="C59" s="2">
        <v>6.7226999999999997</v>
      </c>
      <c r="D59" s="2">
        <v>0.81230000000000002</v>
      </c>
      <c r="E59" s="4">
        <v>88.264799999999994</v>
      </c>
      <c r="F59" s="2">
        <v>926.03599999999994</v>
      </c>
      <c r="G59" s="4">
        <v>0.64859999999999995</v>
      </c>
      <c r="H59" s="4">
        <v>0.44900000000000001</v>
      </c>
      <c r="I59" s="3">
        <v>52667.34</v>
      </c>
      <c r="J59" s="3">
        <f>K59*(C59/D59)</f>
        <v>44893.285191431736</v>
      </c>
      <c r="K59" s="4">
        <v>5424.43</v>
      </c>
    </row>
    <row r="60" spans="1:11">
      <c r="A60">
        <v>59</v>
      </c>
      <c r="B60" s="6">
        <v>38292</v>
      </c>
      <c r="C60" s="2">
        <v>7.0883000000000003</v>
      </c>
      <c r="D60" s="2">
        <v>0.85640000000000005</v>
      </c>
      <c r="E60" s="4">
        <v>89.542100000000005</v>
      </c>
      <c r="F60" s="2">
        <v>928.298</v>
      </c>
      <c r="G60" s="4">
        <v>0.65769999999999995</v>
      </c>
      <c r="H60" s="4">
        <v>0.45989999999999998</v>
      </c>
      <c r="I60" s="3">
        <v>53981.71</v>
      </c>
      <c r="J60" s="3">
        <f>K60*(C60/D60)</f>
        <v>47499.390245212511</v>
      </c>
      <c r="K60" s="4">
        <v>5738.82</v>
      </c>
    </row>
    <row r="61" spans="1:11">
      <c r="A61">
        <v>60</v>
      </c>
      <c r="B61" s="6">
        <v>38322</v>
      </c>
      <c r="C61" s="2">
        <v>7.2248000000000001</v>
      </c>
      <c r="D61" s="2">
        <v>0.87290000000000001</v>
      </c>
      <c r="E61" s="4">
        <v>90.572599999999994</v>
      </c>
      <c r="F61" s="2">
        <v>918.053</v>
      </c>
      <c r="G61" s="4">
        <v>0.65090000000000003</v>
      </c>
      <c r="H61" s="4">
        <v>0.4521</v>
      </c>
      <c r="I61" s="3">
        <v>58856.11</v>
      </c>
      <c r="J61" s="3">
        <f>K61*(C61/D61)</f>
        <v>50482.720971474395</v>
      </c>
      <c r="K61" s="4">
        <v>6099.32</v>
      </c>
    </row>
    <row r="62" spans="1:11">
      <c r="A62">
        <v>61</v>
      </c>
      <c r="B62" s="6">
        <v>38353</v>
      </c>
      <c r="C62" s="2">
        <v>7.0239000000000003</v>
      </c>
      <c r="D62" s="2">
        <v>0.84870000000000001</v>
      </c>
      <c r="E62" s="4">
        <v>87.606399999999994</v>
      </c>
      <c r="F62" s="2">
        <v>882.48400000000004</v>
      </c>
      <c r="G62" s="4">
        <v>0.64649999999999996</v>
      </c>
      <c r="H62" s="4">
        <v>0.45129999999999998</v>
      </c>
      <c r="I62" s="3">
        <v>58846.68</v>
      </c>
      <c r="J62" s="3">
        <f>K62*(C62/D62)</f>
        <v>51613.375037115591</v>
      </c>
      <c r="K62" s="4">
        <v>6236.46</v>
      </c>
    </row>
    <row r="63" spans="1:11">
      <c r="A63">
        <v>62</v>
      </c>
      <c r="B63" s="6">
        <v>38384</v>
      </c>
      <c r="C63" s="2">
        <v>6.9503000000000004</v>
      </c>
      <c r="D63" s="2">
        <v>0.83979999999999999</v>
      </c>
      <c r="E63" s="4">
        <v>88.210599999999999</v>
      </c>
      <c r="F63" s="2">
        <v>858.85299999999995</v>
      </c>
      <c r="G63" s="4">
        <v>0.6452</v>
      </c>
      <c r="H63" s="4">
        <v>0.4446</v>
      </c>
      <c r="I63" s="3">
        <v>58845.59</v>
      </c>
      <c r="J63" s="3">
        <f>K63*(C63/D63)</f>
        <v>53183.285103596099</v>
      </c>
      <c r="K63" s="4">
        <v>6426.1</v>
      </c>
    </row>
    <row r="64" spans="1:11">
      <c r="A64">
        <v>63</v>
      </c>
      <c r="B64" s="6">
        <v>38412</v>
      </c>
      <c r="C64" s="2">
        <v>7.0464000000000002</v>
      </c>
      <c r="D64" s="2">
        <v>0.85140000000000005</v>
      </c>
      <c r="E64" s="4">
        <v>89.582899999999995</v>
      </c>
      <c r="F64" s="2">
        <v>857.94799999999998</v>
      </c>
      <c r="G64" s="4">
        <v>0.6452</v>
      </c>
      <c r="H64" s="4">
        <v>0.44690000000000002</v>
      </c>
      <c r="I64" s="3">
        <v>57588.32</v>
      </c>
      <c r="J64" s="3">
        <f>K64*(C64/D64)</f>
        <v>54552.411106412961</v>
      </c>
      <c r="K64" s="4">
        <v>6591.44</v>
      </c>
    </row>
    <row r="65" spans="1:11">
      <c r="A65">
        <v>64</v>
      </c>
      <c r="B65" s="6">
        <v>38443</v>
      </c>
      <c r="C65" s="2">
        <v>6.9242999999999997</v>
      </c>
      <c r="D65" s="2">
        <v>0.83660000000000001</v>
      </c>
      <c r="E65" s="4">
        <v>89.621899999999997</v>
      </c>
      <c r="F65" s="2">
        <v>844.58500000000004</v>
      </c>
      <c r="G65" s="4">
        <v>0.64629999999999999</v>
      </c>
      <c r="H65" s="4">
        <v>0.44119999999999998</v>
      </c>
      <c r="I65" s="3">
        <v>56219.53</v>
      </c>
      <c r="J65" s="3">
        <f>K65*(C65/D65)</f>
        <v>55518.054126225194</v>
      </c>
      <c r="K65" s="4">
        <v>6707.74</v>
      </c>
    </row>
    <row r="66" spans="1:11">
      <c r="A66">
        <v>65</v>
      </c>
      <c r="B66" s="6">
        <v>38473</v>
      </c>
      <c r="C66" s="2">
        <v>6.7899000000000003</v>
      </c>
      <c r="D66" s="2">
        <v>0.82040000000000002</v>
      </c>
      <c r="E66" s="4">
        <v>87.573099999999997</v>
      </c>
      <c r="F66" s="2">
        <v>822.375</v>
      </c>
      <c r="G66" s="4">
        <v>0.64710000000000001</v>
      </c>
      <c r="H66" s="4">
        <v>0.44259999999999999</v>
      </c>
      <c r="I66" s="3">
        <v>56589.97</v>
      </c>
      <c r="J66" s="3">
        <f>K66*(C66/D66)</f>
        <v>57190.42392491467</v>
      </c>
      <c r="K66" s="4">
        <v>6910.12</v>
      </c>
    </row>
    <row r="67" spans="1:11">
      <c r="A67">
        <v>66</v>
      </c>
      <c r="B67" s="6">
        <v>38504</v>
      </c>
      <c r="C67" s="2">
        <v>6.5382999999999996</v>
      </c>
      <c r="D67" s="2">
        <v>0.79</v>
      </c>
      <c r="E67" s="4">
        <v>85.865700000000004</v>
      </c>
      <c r="F67" s="2">
        <v>799.84299999999996</v>
      </c>
      <c r="G67" s="4">
        <v>0.64980000000000004</v>
      </c>
      <c r="H67" s="4">
        <v>0.4345</v>
      </c>
      <c r="I67" s="3">
        <v>57360.22</v>
      </c>
      <c r="J67" s="3">
        <f>K67*(C67/D67)</f>
        <v>58842.465391139231</v>
      </c>
      <c r="K67" s="4">
        <v>7109.73</v>
      </c>
    </row>
    <row r="68" spans="1:11">
      <c r="A68">
        <v>67</v>
      </c>
      <c r="B68" s="6">
        <v>38534</v>
      </c>
      <c r="C68" s="2">
        <v>6.3544</v>
      </c>
      <c r="D68" s="2">
        <v>0.77280000000000004</v>
      </c>
      <c r="E68" s="4">
        <v>86.510199999999998</v>
      </c>
      <c r="F68" s="2">
        <v>800.92700000000002</v>
      </c>
      <c r="G68" s="4">
        <v>0.64170000000000005</v>
      </c>
      <c r="H68" s="4">
        <v>0.44119999999999998</v>
      </c>
      <c r="I68" s="3">
        <v>58271.07</v>
      </c>
      <c r="J68" s="3">
        <f>K68*(C68/D68)</f>
        <v>60249.463964803312</v>
      </c>
      <c r="K68" s="4">
        <v>7327.33</v>
      </c>
    </row>
    <row r="69" spans="1:11">
      <c r="A69">
        <v>68</v>
      </c>
      <c r="B69" s="6">
        <v>38565</v>
      </c>
      <c r="C69" s="2">
        <v>6.4199000000000002</v>
      </c>
      <c r="D69" s="2">
        <v>0.79239999999999999</v>
      </c>
      <c r="E69" s="4">
        <v>87.633399999999995</v>
      </c>
      <c r="F69" s="2">
        <v>809.38800000000003</v>
      </c>
      <c r="G69" s="4">
        <v>0.64410000000000001</v>
      </c>
      <c r="H69" s="4">
        <v>0.44140000000000001</v>
      </c>
      <c r="I69" s="3">
        <v>58782.17</v>
      </c>
      <c r="J69" s="3">
        <f>K69*(C69/D69)</f>
        <v>61023.806904341247</v>
      </c>
      <c r="K69" s="4">
        <v>7532.09</v>
      </c>
    </row>
    <row r="70" spans="1:11">
      <c r="A70">
        <v>69</v>
      </c>
      <c r="B70" s="6">
        <v>38596</v>
      </c>
      <c r="C70" s="2">
        <v>6.4043999999999999</v>
      </c>
      <c r="D70" s="2">
        <v>0.79149999999999998</v>
      </c>
      <c r="E70" s="4">
        <v>87.885999999999996</v>
      </c>
      <c r="F70" s="2">
        <v>814.63</v>
      </c>
      <c r="G70" s="4">
        <v>0.64600000000000002</v>
      </c>
      <c r="H70" s="4">
        <v>0.43730000000000002</v>
      </c>
      <c r="I70" s="3">
        <v>60771.21</v>
      </c>
      <c r="J70" s="3">
        <f>K70*(C70/D70)</f>
        <v>62223.74248389135</v>
      </c>
      <c r="K70" s="4">
        <v>7690.04</v>
      </c>
    </row>
    <row r="71" spans="1:11">
      <c r="A71">
        <v>70</v>
      </c>
      <c r="B71" s="6">
        <v>38626</v>
      </c>
      <c r="C71" s="2">
        <v>6.2869000000000002</v>
      </c>
      <c r="D71" s="2">
        <v>0.7772</v>
      </c>
      <c r="E71" s="4">
        <v>89.180899999999994</v>
      </c>
      <c r="F71" s="2">
        <v>812.52</v>
      </c>
      <c r="G71" s="4">
        <v>0.64570000000000005</v>
      </c>
      <c r="H71" s="4">
        <v>0.44019999999999998</v>
      </c>
      <c r="I71" s="3">
        <v>59840.99</v>
      </c>
      <c r="J71" s="3">
        <f>K71*(C71/D71)</f>
        <v>63492.027583633564</v>
      </c>
      <c r="K71" s="4">
        <v>7849.02</v>
      </c>
    </row>
    <row r="72" spans="1:11">
      <c r="A72">
        <v>71</v>
      </c>
      <c r="B72" s="6">
        <v>38657</v>
      </c>
      <c r="C72" s="2">
        <v>6.1649000000000003</v>
      </c>
      <c r="D72" s="2">
        <v>0.76270000000000004</v>
      </c>
      <c r="E72" s="4">
        <v>90.381699999999995</v>
      </c>
      <c r="F72" s="2">
        <v>793.90499999999997</v>
      </c>
      <c r="G72" s="4">
        <v>0.64729999999999999</v>
      </c>
      <c r="H72" s="4">
        <v>0.43990000000000001</v>
      </c>
      <c r="I72" s="3">
        <v>59136.68</v>
      </c>
      <c r="J72" s="3">
        <f>K72*(C72/D72)</f>
        <v>64197.002395437259</v>
      </c>
      <c r="K72" s="4">
        <v>7942.23</v>
      </c>
    </row>
    <row r="73" spans="1:11">
      <c r="A73">
        <v>72</v>
      </c>
      <c r="B73" s="6">
        <v>38687</v>
      </c>
      <c r="C73" s="2">
        <v>6.1844999999999999</v>
      </c>
      <c r="D73" s="2">
        <v>0.76580000000000004</v>
      </c>
      <c r="E73" s="4">
        <v>90.73</v>
      </c>
      <c r="F73" s="2">
        <v>783.17700000000002</v>
      </c>
      <c r="G73" s="4">
        <v>0.64600000000000002</v>
      </c>
      <c r="H73" s="4">
        <v>0.43869999999999998</v>
      </c>
      <c r="I73" s="3">
        <v>64343.13</v>
      </c>
      <c r="J73" s="3">
        <f>K73*(C73/D73)</f>
        <v>66131.024862888473</v>
      </c>
      <c r="K73" s="4">
        <v>8188.72</v>
      </c>
    </row>
    <row r="74" spans="1:11">
      <c r="A74">
        <v>73</v>
      </c>
      <c r="B74" s="6">
        <v>38718</v>
      </c>
      <c r="C74" s="2">
        <v>6.2969999999999997</v>
      </c>
      <c r="D74" s="2">
        <v>0.78069999999999995</v>
      </c>
      <c r="E74" s="4">
        <v>90.262100000000004</v>
      </c>
      <c r="F74" s="2">
        <v>768.21100000000001</v>
      </c>
      <c r="G74" s="4">
        <v>0.64529999999999998</v>
      </c>
      <c r="H74" s="4">
        <v>0.44259999999999999</v>
      </c>
      <c r="I74" s="3">
        <v>67950.710000000006</v>
      </c>
      <c r="J74" s="3">
        <f>K74*(C74/D74)</f>
        <v>68170.852568208007</v>
      </c>
      <c r="K74" s="4">
        <v>8451.7999999999993</v>
      </c>
    </row>
    <row r="75" spans="1:11">
      <c r="A75">
        <v>74</v>
      </c>
      <c r="B75" s="6">
        <v>38749</v>
      </c>
      <c r="C75" s="2">
        <v>6.1687000000000003</v>
      </c>
      <c r="D75" s="2">
        <v>0.76619999999999999</v>
      </c>
      <c r="E75" s="4">
        <v>90.3476</v>
      </c>
      <c r="F75" s="2">
        <v>743.88300000000004</v>
      </c>
      <c r="G75" s="4">
        <v>0.64149999999999996</v>
      </c>
      <c r="H75" s="4">
        <v>0.43819999999999998</v>
      </c>
      <c r="I75" s="3">
        <v>63514.64</v>
      </c>
      <c r="J75" s="3">
        <f>K75*(C75/D75)</f>
        <v>68729.397890890104</v>
      </c>
      <c r="K75" s="4">
        <v>8536.7199999999993</v>
      </c>
    </row>
    <row r="76" spans="1:11">
      <c r="A76">
        <v>75</v>
      </c>
      <c r="B76" s="6">
        <v>38777</v>
      </c>
      <c r="C76" s="2">
        <v>6.1590999999999996</v>
      </c>
      <c r="D76" s="2">
        <v>0.76649999999999996</v>
      </c>
      <c r="E76" s="4">
        <v>89.878500000000003</v>
      </c>
      <c r="F76" s="2">
        <v>746.98</v>
      </c>
      <c r="G76" s="4">
        <v>0.63719999999999999</v>
      </c>
      <c r="H76" s="4">
        <v>0.43940000000000001</v>
      </c>
      <c r="I76" s="3">
        <v>62551.31</v>
      </c>
      <c r="J76" s="3">
        <f>K76*(C76/D76)</f>
        <v>70314.985479452065</v>
      </c>
      <c r="K76" s="4">
        <v>8750.7000000000007</v>
      </c>
    </row>
    <row r="77" spans="1:11">
      <c r="A77">
        <v>76</v>
      </c>
      <c r="B77" s="6">
        <v>38808</v>
      </c>
      <c r="C77" s="2">
        <v>6.2428999999999997</v>
      </c>
      <c r="D77" s="2">
        <v>0.77890000000000004</v>
      </c>
      <c r="E77" s="4">
        <v>91.177800000000005</v>
      </c>
      <c r="F77" s="2">
        <v>742.64200000000005</v>
      </c>
      <c r="G77" s="4">
        <v>0.63519999999999999</v>
      </c>
      <c r="H77" s="4">
        <v>0.44090000000000001</v>
      </c>
      <c r="I77" s="3">
        <v>61046.38</v>
      </c>
      <c r="J77" s="3">
        <f>K77*(C77/D77)</f>
        <v>71737.645602773133</v>
      </c>
      <c r="K77" s="4">
        <v>8950.4</v>
      </c>
    </row>
    <row r="78" spans="1:11">
      <c r="A78">
        <v>77</v>
      </c>
      <c r="B78" s="6">
        <v>38838</v>
      </c>
      <c r="C78" s="2">
        <v>6.5766999999999998</v>
      </c>
      <c r="D78" s="2">
        <v>0.8206</v>
      </c>
      <c r="E78" s="4">
        <v>91.724500000000006</v>
      </c>
      <c r="F78" s="2">
        <v>772.45</v>
      </c>
      <c r="G78" s="4">
        <v>0.64249999999999996</v>
      </c>
      <c r="H78" s="4">
        <v>0.43909999999999999</v>
      </c>
      <c r="I78" s="3">
        <v>61140.65</v>
      </c>
      <c r="J78" s="3">
        <f>K78*(C78/D78)</f>
        <v>74135.742554228607</v>
      </c>
      <c r="K78" s="4">
        <v>9250.2000000000007</v>
      </c>
    </row>
    <row r="79" spans="1:11">
      <c r="A79">
        <v>78</v>
      </c>
      <c r="B79" s="6">
        <v>38869</v>
      </c>
      <c r="C79" s="2">
        <v>6.5037000000000003</v>
      </c>
      <c r="D79" s="2">
        <v>0.81220000000000003</v>
      </c>
      <c r="E79" s="4">
        <v>93.007999999999996</v>
      </c>
      <c r="F79" s="2">
        <v>775.09199999999998</v>
      </c>
      <c r="G79" s="4">
        <v>0.6411</v>
      </c>
      <c r="H79" s="4">
        <v>0.44019999999999998</v>
      </c>
      <c r="I79" s="3">
        <v>63096.19</v>
      </c>
      <c r="J79" s="3">
        <f>K79*(C79/D79)</f>
        <v>75359.882116473775</v>
      </c>
      <c r="K79" s="4">
        <v>9411.15</v>
      </c>
    </row>
    <row r="80" spans="1:11">
      <c r="A80">
        <v>79</v>
      </c>
      <c r="B80" s="6">
        <v>38899</v>
      </c>
      <c r="C80" s="2">
        <v>6.4729000000000001</v>
      </c>
      <c r="D80" s="2">
        <v>0.81030000000000002</v>
      </c>
      <c r="E80" s="4">
        <v>93.562399999999997</v>
      </c>
      <c r="F80" s="2">
        <v>770.29399999999998</v>
      </c>
      <c r="G80" s="4">
        <v>0.63770000000000004</v>
      </c>
      <c r="H80" s="4">
        <v>0.43880000000000002</v>
      </c>
      <c r="I80" s="3">
        <v>62615.66</v>
      </c>
      <c r="J80" s="3">
        <f>K80*(C80/D80)</f>
        <v>76252.088053807238</v>
      </c>
      <c r="K80" s="4">
        <v>9545.5</v>
      </c>
    </row>
    <row r="81" spans="1:11">
      <c r="A81">
        <v>80</v>
      </c>
      <c r="B81" s="6">
        <v>38930</v>
      </c>
      <c r="C81" s="2">
        <v>6.4706000000000001</v>
      </c>
      <c r="D81" s="2">
        <v>0.81140000000000001</v>
      </c>
      <c r="E81" s="4">
        <v>94.040800000000004</v>
      </c>
      <c r="F81" s="2">
        <v>780.05399999999997</v>
      </c>
      <c r="G81" s="4">
        <v>0.63360000000000005</v>
      </c>
      <c r="H81" s="4">
        <v>0.42880000000000001</v>
      </c>
      <c r="I81" s="3">
        <v>64200.49</v>
      </c>
      <c r="J81" s="3">
        <f>K81*(C81/D81)</f>
        <v>77516.336620655653</v>
      </c>
      <c r="K81" s="4">
        <v>9720.39</v>
      </c>
    </row>
    <row r="82" spans="1:11">
      <c r="A82">
        <v>81</v>
      </c>
      <c r="B82" s="6">
        <v>38961</v>
      </c>
      <c r="C82" s="2">
        <v>6.3807999999999998</v>
      </c>
      <c r="D82" s="2">
        <v>0.80420000000000003</v>
      </c>
      <c r="E82" s="4">
        <v>94.177700000000002</v>
      </c>
      <c r="F82" s="2">
        <v>766.64499999999998</v>
      </c>
      <c r="G82" s="4">
        <v>0.63149999999999995</v>
      </c>
      <c r="H82" s="4">
        <v>0.42630000000000001</v>
      </c>
      <c r="I82" s="3">
        <v>66187.100000000006</v>
      </c>
      <c r="J82" s="3">
        <f>K82*(C82/D82)</f>
        <v>78385.612812733147</v>
      </c>
      <c r="K82" s="4">
        <v>9879.2800000000007</v>
      </c>
    </row>
    <row r="83" spans="1:11">
      <c r="A83">
        <v>82</v>
      </c>
      <c r="B83" s="6">
        <v>38991</v>
      </c>
      <c r="C83" s="2">
        <v>6.2723000000000004</v>
      </c>
      <c r="D83" s="2">
        <v>0.79369999999999996</v>
      </c>
      <c r="E83" s="4">
        <v>94.182000000000002</v>
      </c>
      <c r="F83" s="2">
        <v>756.48</v>
      </c>
      <c r="G83" s="4">
        <v>0.629</v>
      </c>
      <c r="H83" s="4">
        <v>0.42320000000000002</v>
      </c>
      <c r="I83" s="3">
        <v>65232.44</v>
      </c>
      <c r="J83" s="3">
        <f>K83*(C83/D83)</f>
        <v>79786.785432783188</v>
      </c>
      <c r="K83" s="4">
        <v>10096.26</v>
      </c>
    </row>
    <row r="84" spans="1:11">
      <c r="A84">
        <v>83</v>
      </c>
      <c r="B84" s="6">
        <v>39022</v>
      </c>
      <c r="C84" s="2">
        <v>6.3613</v>
      </c>
      <c r="D84" s="2">
        <v>0.80889999999999995</v>
      </c>
      <c r="E84" s="4">
        <v>94.878699999999995</v>
      </c>
      <c r="F84" s="2">
        <v>756.46699999999998</v>
      </c>
      <c r="G84" s="4">
        <v>0.62809999999999999</v>
      </c>
      <c r="H84" s="4">
        <v>0.42330000000000001</v>
      </c>
      <c r="I84" s="3">
        <v>68849.710000000006</v>
      </c>
      <c r="J84" s="3">
        <f>K84*(C84/D84)</f>
        <v>81688.796344418355</v>
      </c>
      <c r="K84" s="4">
        <v>10387.51</v>
      </c>
    </row>
    <row r="85" spans="1:11">
      <c r="A85">
        <v>84</v>
      </c>
      <c r="B85" s="6">
        <v>39052</v>
      </c>
      <c r="C85" s="2">
        <v>6.4637000000000002</v>
      </c>
      <c r="D85" s="2">
        <v>0.82630000000000003</v>
      </c>
      <c r="E85" s="4">
        <v>96.992099999999994</v>
      </c>
      <c r="F85" s="2">
        <v>765.91099999999994</v>
      </c>
      <c r="G85" s="4">
        <v>0.626</v>
      </c>
      <c r="H85" s="4">
        <v>0.42099999999999999</v>
      </c>
      <c r="I85" s="3">
        <v>77757.83</v>
      </c>
      <c r="J85" s="3">
        <f>K85*(C85/D85)</f>
        <v>83414.349664770663</v>
      </c>
      <c r="K85" s="4">
        <v>10663.44</v>
      </c>
    </row>
    <row r="86" spans="1:11">
      <c r="A86">
        <v>85</v>
      </c>
      <c r="B86" s="6">
        <v>39083</v>
      </c>
      <c r="C86" s="2">
        <v>6.2686999999999999</v>
      </c>
      <c r="D86" s="2">
        <v>0.80469999999999997</v>
      </c>
      <c r="E86" s="4">
        <v>96.837699999999998</v>
      </c>
      <c r="F86" s="2">
        <v>754.17700000000002</v>
      </c>
      <c r="G86" s="4">
        <v>0.61929999999999996</v>
      </c>
      <c r="H86" s="4">
        <v>0.41099999999999998</v>
      </c>
      <c r="I86" s="3">
        <v>73380.479999999996</v>
      </c>
      <c r="J86" s="3">
        <f>K86*(C86/D86)</f>
        <v>86056.70113582701</v>
      </c>
      <c r="K86" s="4">
        <v>11046.92</v>
      </c>
    </row>
    <row r="87" spans="1:11">
      <c r="A87">
        <v>86</v>
      </c>
      <c r="B87" s="6">
        <v>39114</v>
      </c>
      <c r="C87" s="2">
        <v>6.2515000000000001</v>
      </c>
      <c r="D87" s="2">
        <v>0.80649999999999999</v>
      </c>
      <c r="E87" s="4">
        <v>97.271199999999993</v>
      </c>
      <c r="F87" s="2">
        <v>755.721</v>
      </c>
      <c r="G87" s="4">
        <v>0.61680000000000001</v>
      </c>
      <c r="H87" s="4">
        <v>0.41189999999999999</v>
      </c>
      <c r="I87" s="3">
        <v>80878.55</v>
      </c>
      <c r="J87" s="3">
        <f>K87*(C87/D87)</f>
        <v>89712.474370737749</v>
      </c>
      <c r="K87" s="4">
        <v>11573.72</v>
      </c>
    </row>
    <row r="88" spans="1:11">
      <c r="A88">
        <v>87</v>
      </c>
      <c r="B88" s="6">
        <v>39142</v>
      </c>
      <c r="C88" s="2">
        <v>6.3525</v>
      </c>
      <c r="D88" s="2">
        <v>0.82089999999999996</v>
      </c>
      <c r="E88" s="4">
        <v>96.360799999999998</v>
      </c>
      <c r="F88" s="2">
        <v>774.26700000000005</v>
      </c>
      <c r="G88" s="4">
        <v>0.61990000000000001</v>
      </c>
      <c r="H88" s="4">
        <v>0.42159999999999997</v>
      </c>
      <c r="I88" s="3">
        <v>76990.09</v>
      </c>
      <c r="J88" s="3">
        <f>K88*(C88/D88)</f>
        <v>93018.661560482404</v>
      </c>
      <c r="K88" s="4">
        <v>12020.31</v>
      </c>
    </row>
    <row r="89" spans="1:11">
      <c r="A89">
        <v>88</v>
      </c>
      <c r="B89" s="6">
        <v>39173</v>
      </c>
      <c r="C89" s="2">
        <v>6.3696000000000002</v>
      </c>
      <c r="D89" s="2">
        <v>0.8246</v>
      </c>
      <c r="E89" s="4">
        <v>98.067999999999998</v>
      </c>
      <c r="F89" s="2">
        <v>767.70600000000002</v>
      </c>
      <c r="G89" s="4">
        <v>0.61050000000000004</v>
      </c>
      <c r="H89" s="4">
        <v>0.41510000000000002</v>
      </c>
      <c r="I89" s="3">
        <v>76788.460000000006</v>
      </c>
      <c r="J89" s="3">
        <f>K89*(C89/D89)</f>
        <v>96290.647509095317</v>
      </c>
      <c r="K89" s="4">
        <v>12465.66</v>
      </c>
    </row>
    <row r="90" spans="1:11">
      <c r="A90">
        <v>89</v>
      </c>
      <c r="B90" s="6">
        <v>39203</v>
      </c>
      <c r="C90" s="2">
        <v>6.2861000000000002</v>
      </c>
      <c r="D90" s="2">
        <v>0.81889999999999996</v>
      </c>
      <c r="E90" s="4">
        <v>98.884500000000003</v>
      </c>
      <c r="F90" s="2">
        <v>759.94399999999996</v>
      </c>
      <c r="G90" s="4">
        <v>0.60580000000000001</v>
      </c>
      <c r="H90" s="4">
        <v>0.4128</v>
      </c>
      <c r="I90" s="3">
        <v>77858.11</v>
      </c>
      <c r="J90" s="3">
        <f>K90*(C90/D90)</f>
        <v>99228.955587983888</v>
      </c>
      <c r="K90" s="4">
        <v>12926.71</v>
      </c>
    </row>
    <row r="91" spans="1:11">
      <c r="A91">
        <v>90</v>
      </c>
      <c r="B91" s="6">
        <v>39234</v>
      </c>
      <c r="C91" s="2">
        <v>6.1909000000000001</v>
      </c>
      <c r="D91" s="2">
        <v>0.81110000000000004</v>
      </c>
      <c r="E91" s="4">
        <v>99.507499999999993</v>
      </c>
      <c r="F91" s="2">
        <v>752.50699999999995</v>
      </c>
      <c r="G91" s="4">
        <v>0.60419999999999996</v>
      </c>
      <c r="H91" s="4">
        <v>0.40849999999999997</v>
      </c>
      <c r="I91" s="3">
        <v>82663.98</v>
      </c>
      <c r="J91" s="3">
        <f>K91*(C91/D91)</f>
        <v>101715.54817531747</v>
      </c>
      <c r="K91" s="4">
        <v>13326.25</v>
      </c>
    </row>
    <row r="92" spans="1:11">
      <c r="A92">
        <v>91</v>
      </c>
      <c r="B92" s="6">
        <v>39264</v>
      </c>
      <c r="C92" s="2">
        <v>6.2709000000000001</v>
      </c>
      <c r="D92" s="2">
        <v>0.82769999999999999</v>
      </c>
      <c r="E92" s="4">
        <v>100.607</v>
      </c>
      <c r="F92" s="2">
        <v>760.30700000000002</v>
      </c>
      <c r="G92" s="4">
        <v>0.60370000000000001</v>
      </c>
      <c r="H92" s="4">
        <v>0.4073</v>
      </c>
      <c r="I92" s="3">
        <v>83264.14</v>
      </c>
      <c r="J92" s="3">
        <f>K92*(C92/D92)</f>
        <v>104946.84885828198</v>
      </c>
      <c r="K92" s="4">
        <v>13852</v>
      </c>
    </row>
    <row r="93" spans="1:11">
      <c r="A93">
        <v>92</v>
      </c>
      <c r="B93" s="6">
        <v>39295</v>
      </c>
      <c r="C93" s="2">
        <v>6.3014000000000001</v>
      </c>
      <c r="D93" s="2">
        <v>0.83199999999999996</v>
      </c>
      <c r="E93" s="4">
        <v>97.159499999999994</v>
      </c>
      <c r="F93" s="2">
        <v>777.78499999999997</v>
      </c>
      <c r="G93" s="4">
        <v>0.61040000000000005</v>
      </c>
      <c r="H93" s="4">
        <v>0.41360000000000002</v>
      </c>
      <c r="I93" s="3">
        <v>83639.33</v>
      </c>
      <c r="J93" s="3">
        <f>K93*(C93/D93)</f>
        <v>106687.62496875001</v>
      </c>
      <c r="K93" s="4">
        <v>14086.41</v>
      </c>
    </row>
    <row r="94" spans="1:11">
      <c r="A94">
        <v>93</v>
      </c>
      <c r="B94" s="6">
        <v>39326</v>
      </c>
      <c r="C94" s="2">
        <v>6.3456000000000001</v>
      </c>
      <c r="D94" s="2">
        <v>0.84360000000000002</v>
      </c>
      <c r="E94" s="4">
        <v>97.027600000000007</v>
      </c>
      <c r="F94" s="2">
        <v>783.14499999999998</v>
      </c>
      <c r="G94" s="4">
        <v>0.60670000000000002</v>
      </c>
      <c r="H94" s="4">
        <v>0.41770000000000002</v>
      </c>
      <c r="I94" s="3">
        <v>88212.33</v>
      </c>
      <c r="J94" s="3">
        <f>K94*(C94/D94)</f>
        <v>107836.91277382647</v>
      </c>
      <c r="K94" s="4">
        <v>14336.11</v>
      </c>
    </row>
    <row r="95" spans="1:11">
      <c r="A95">
        <v>94</v>
      </c>
      <c r="B95" s="6">
        <v>39356</v>
      </c>
      <c r="C95" s="2">
        <v>6.39</v>
      </c>
      <c r="D95" s="2">
        <v>0.8518</v>
      </c>
      <c r="E95" s="4">
        <v>98.667699999999996</v>
      </c>
      <c r="F95" s="2">
        <v>779.01400000000001</v>
      </c>
      <c r="G95" s="4">
        <v>0.59840000000000004</v>
      </c>
      <c r="H95" s="4">
        <v>0.41670000000000001</v>
      </c>
      <c r="I95" s="3">
        <v>88615.9</v>
      </c>
      <c r="J95" s="3">
        <f>K95*(C95/D95)</f>
        <v>109142.97041559051</v>
      </c>
      <c r="K95" s="4">
        <v>14548.98</v>
      </c>
    </row>
    <row r="96" spans="1:11">
      <c r="A96">
        <v>95</v>
      </c>
      <c r="B96" s="6">
        <v>39387</v>
      </c>
      <c r="C96" s="2">
        <v>6.6063999999999998</v>
      </c>
      <c r="D96" s="2">
        <v>0.89029999999999998</v>
      </c>
      <c r="E96" s="4">
        <v>98.864800000000002</v>
      </c>
      <c r="F96" s="2">
        <v>816.74599999999998</v>
      </c>
      <c r="G96" s="4">
        <v>0.60650000000000004</v>
      </c>
      <c r="H96" s="4">
        <v>0.42959999999999998</v>
      </c>
      <c r="I96" s="3">
        <v>92433.16</v>
      </c>
      <c r="J96" s="3">
        <f>K96*(C96/D96)</f>
        <v>111076.71344939907</v>
      </c>
      <c r="K96" s="4">
        <v>14969.06</v>
      </c>
    </row>
    <row r="97" spans="1:11">
      <c r="A97">
        <v>96</v>
      </c>
      <c r="B97" s="6">
        <v>39417</v>
      </c>
      <c r="C97" s="2">
        <v>6.4659000000000004</v>
      </c>
      <c r="D97" s="2">
        <v>0.87729999999999997</v>
      </c>
      <c r="E97" s="4">
        <v>98.641300000000001</v>
      </c>
      <c r="F97" s="2">
        <v>816.94200000000001</v>
      </c>
      <c r="G97" s="4">
        <v>0.60260000000000002</v>
      </c>
      <c r="H97" s="4">
        <v>0.43490000000000001</v>
      </c>
      <c r="I97" s="3">
        <v>101545.4</v>
      </c>
      <c r="J97" s="3">
        <f>K97*(C97/D97)</f>
        <v>112635.41786276076</v>
      </c>
      <c r="K97" s="4">
        <v>15282.49</v>
      </c>
    </row>
    <row r="98" spans="1:11">
      <c r="A98">
        <v>97</v>
      </c>
      <c r="B98" s="6">
        <v>39448</v>
      </c>
      <c r="C98" s="2">
        <v>6.5712000000000002</v>
      </c>
      <c r="D98" s="2">
        <v>0.90700000000000003</v>
      </c>
      <c r="E98" s="4">
        <v>97.897599999999997</v>
      </c>
      <c r="F98" s="2">
        <v>854.43200000000002</v>
      </c>
      <c r="G98" s="4">
        <v>0.61680000000000001</v>
      </c>
      <c r="H98" s="4">
        <v>0.4607</v>
      </c>
      <c r="I98" s="3">
        <v>109477.69</v>
      </c>
      <c r="J98" s="3">
        <f>K98*(C98/D98)</f>
        <v>115181.47157662625</v>
      </c>
      <c r="K98" s="4">
        <v>15898.1</v>
      </c>
    </row>
    <row r="99" spans="1:11">
      <c r="A99">
        <v>98</v>
      </c>
      <c r="B99" s="6">
        <v>39479</v>
      </c>
      <c r="C99" s="2">
        <v>6.5693000000000001</v>
      </c>
      <c r="D99" s="2">
        <v>0.91639999999999999</v>
      </c>
      <c r="E99" s="4">
        <v>98.211600000000004</v>
      </c>
      <c r="F99" s="2">
        <v>865.31899999999996</v>
      </c>
      <c r="G99" s="4">
        <v>0.62190000000000001</v>
      </c>
      <c r="H99" s="4">
        <v>0.46689999999999998</v>
      </c>
      <c r="I99" s="3">
        <v>107042.77</v>
      </c>
      <c r="J99" s="3">
        <f>K99*(C99/D99)</f>
        <v>118076.35733522479</v>
      </c>
      <c r="K99" s="4">
        <v>16471.34</v>
      </c>
    </row>
    <row r="100" spans="1:11">
      <c r="A100">
        <v>99</v>
      </c>
      <c r="B100" s="6">
        <v>39508</v>
      </c>
      <c r="C100" s="2">
        <v>6.9861000000000004</v>
      </c>
      <c r="D100" s="2">
        <v>0.98760000000000003</v>
      </c>
      <c r="E100" s="4">
        <v>99.5124</v>
      </c>
      <c r="F100" s="2">
        <v>967.86199999999997</v>
      </c>
      <c r="G100" s="4">
        <v>0.63690000000000002</v>
      </c>
      <c r="H100" s="4">
        <v>0.49359999999999998</v>
      </c>
      <c r="I100" s="3">
        <v>104224.18</v>
      </c>
      <c r="J100" s="3">
        <f>K100*(C100/D100)</f>
        <v>118994.09416464156</v>
      </c>
      <c r="K100" s="4">
        <v>16821.77</v>
      </c>
    </row>
    <row r="101" spans="1:11">
      <c r="A101">
        <v>100</v>
      </c>
      <c r="B101" s="6">
        <v>39539</v>
      </c>
      <c r="C101" s="2">
        <v>6.9081999999999999</v>
      </c>
      <c r="D101" s="2">
        <v>0.98670000000000002</v>
      </c>
      <c r="E101" s="4">
        <v>101.208</v>
      </c>
      <c r="F101" s="2">
        <v>974.20600000000002</v>
      </c>
      <c r="G101" s="4">
        <v>0.62629999999999997</v>
      </c>
      <c r="H101" s="4">
        <v>0.49780000000000002</v>
      </c>
      <c r="I101" s="3">
        <v>106467.04</v>
      </c>
      <c r="J101" s="3">
        <f>K101*(C101/D101)</f>
        <v>122988.99433465085</v>
      </c>
      <c r="K101" s="4">
        <v>17566.55</v>
      </c>
    </row>
    <row r="102" spans="1:11">
      <c r="A102">
        <v>101</v>
      </c>
      <c r="B102" s="6">
        <v>39569</v>
      </c>
      <c r="C102" s="2">
        <v>6.6830999999999996</v>
      </c>
      <c r="D102" s="2">
        <v>0.95840000000000003</v>
      </c>
      <c r="E102" s="4">
        <v>99.881200000000007</v>
      </c>
      <c r="F102" s="2">
        <v>992.19799999999998</v>
      </c>
      <c r="G102" s="4">
        <v>0.6159</v>
      </c>
      <c r="H102" s="4">
        <v>0.4874</v>
      </c>
      <c r="I102" s="3">
        <v>108619.45</v>
      </c>
      <c r="J102" s="3">
        <f>K102*(C102/D102)</f>
        <v>125305.40545805509</v>
      </c>
      <c r="K102" s="4">
        <v>17969.61</v>
      </c>
    </row>
    <row r="103" spans="1:11">
      <c r="A103">
        <v>102</v>
      </c>
      <c r="B103" s="6">
        <v>39600</v>
      </c>
      <c r="C103" s="2">
        <v>6.6619999999999999</v>
      </c>
      <c r="D103" s="2">
        <v>0.9657</v>
      </c>
      <c r="E103" s="4">
        <v>103.107</v>
      </c>
      <c r="F103" s="2">
        <v>996.96400000000006</v>
      </c>
      <c r="G103" s="4">
        <v>0.61990000000000001</v>
      </c>
      <c r="H103" s="4">
        <v>0.49080000000000001</v>
      </c>
      <c r="I103" s="3">
        <v>115353.05</v>
      </c>
      <c r="J103" s="3">
        <f>K103*(C103/D103)</f>
        <v>124784.22010976492</v>
      </c>
      <c r="K103" s="4">
        <v>18088.28</v>
      </c>
    </row>
    <row r="104" spans="1:11">
      <c r="A104">
        <v>103</v>
      </c>
      <c r="B104" s="6">
        <v>39630</v>
      </c>
      <c r="C104" s="2">
        <v>6.6604999999999999</v>
      </c>
      <c r="D104" s="2">
        <v>0.97430000000000005</v>
      </c>
      <c r="E104" s="4">
        <v>104.087</v>
      </c>
      <c r="F104" s="2">
        <v>991.20699999999999</v>
      </c>
      <c r="G104" s="4">
        <v>0.61760000000000004</v>
      </c>
      <c r="H104" s="4">
        <v>0.48980000000000001</v>
      </c>
      <c r="I104" s="3">
        <v>116446.8</v>
      </c>
      <c r="J104" s="3">
        <f>K104*(C104/D104)</f>
        <v>126138.91842348351</v>
      </c>
      <c r="K104" s="4">
        <v>18451.64</v>
      </c>
    </row>
    <row r="105" spans="1:11">
      <c r="A105">
        <v>104</v>
      </c>
      <c r="B105" s="6">
        <v>39661</v>
      </c>
      <c r="C105" s="2">
        <v>6.3239000000000001</v>
      </c>
      <c r="D105" s="2">
        <v>0.92300000000000004</v>
      </c>
      <c r="E105" s="4">
        <v>100.94799999999999</v>
      </c>
      <c r="F105" s="2">
        <v>966.32600000000002</v>
      </c>
      <c r="G105" s="4">
        <v>0.61680000000000001</v>
      </c>
      <c r="H105" s="4">
        <v>0.48870000000000002</v>
      </c>
      <c r="I105" s="3">
        <v>117589.81</v>
      </c>
      <c r="J105" s="3">
        <f>K105*(C105/D105)</f>
        <v>129092.03853412782</v>
      </c>
      <c r="K105" s="4">
        <v>18841.53</v>
      </c>
    </row>
    <row r="106" spans="1:11">
      <c r="A106">
        <v>105</v>
      </c>
      <c r="B106" s="6">
        <v>39692</v>
      </c>
      <c r="C106" s="2">
        <v>6.165</v>
      </c>
      <c r="D106" s="2">
        <v>0.90159999999999996</v>
      </c>
      <c r="E106" s="4">
        <v>96.294700000000006</v>
      </c>
      <c r="F106" s="2">
        <v>1021.05</v>
      </c>
      <c r="G106" s="4">
        <v>0.62690000000000001</v>
      </c>
      <c r="H106" s="4">
        <v>0.50039999999999996</v>
      </c>
      <c r="I106" s="3">
        <v>117336.06</v>
      </c>
      <c r="J106" s="3">
        <f>K106*(C106/D106)</f>
        <v>130300.92640860692</v>
      </c>
      <c r="K106" s="4">
        <v>19055.849999999999</v>
      </c>
    </row>
    <row r="107" spans="1:11">
      <c r="A107">
        <v>106</v>
      </c>
      <c r="B107" s="6">
        <v>39722</v>
      </c>
      <c r="C107" s="2">
        <v>5.9878</v>
      </c>
      <c r="D107" s="2">
        <v>0.87580000000000002</v>
      </c>
      <c r="E107" s="4">
        <v>87.830299999999994</v>
      </c>
      <c r="F107" s="2">
        <v>1157.1099999999999</v>
      </c>
      <c r="G107" s="4">
        <v>0.65839999999999999</v>
      </c>
      <c r="H107" s="4">
        <v>0.51759999999999995</v>
      </c>
      <c r="I107" s="3">
        <v>115715.3</v>
      </c>
      <c r="J107" s="3">
        <f>K107*(C107/D107)</f>
        <v>128513.31133135418</v>
      </c>
      <c r="K107" s="4">
        <v>18796.88</v>
      </c>
    </row>
    <row r="108" spans="1:11">
      <c r="A108">
        <v>107</v>
      </c>
      <c r="B108" s="6">
        <v>39753</v>
      </c>
      <c r="C108" s="2">
        <v>5.7333999999999996</v>
      </c>
      <c r="D108" s="2">
        <v>0.83950000000000002</v>
      </c>
      <c r="E108" s="4">
        <v>81.410200000000003</v>
      </c>
      <c r="F108" s="2">
        <v>1172.8800000000001</v>
      </c>
      <c r="G108" s="4">
        <v>0.66069999999999995</v>
      </c>
      <c r="H108" s="4">
        <v>0.54759999999999998</v>
      </c>
      <c r="I108" s="3">
        <v>119332.71</v>
      </c>
      <c r="J108" s="3">
        <f>K108*(C108/D108)</f>
        <v>128717.52766885048</v>
      </c>
      <c r="K108" s="4">
        <v>18847.169999999998</v>
      </c>
    </row>
    <row r="109" spans="1:11">
      <c r="A109">
        <v>108</v>
      </c>
      <c r="B109" s="6">
        <v>39783</v>
      </c>
      <c r="C109" s="2">
        <v>6.0255999999999998</v>
      </c>
      <c r="D109" s="2">
        <v>0.87909999999999999</v>
      </c>
      <c r="E109" s="4">
        <v>80.062200000000004</v>
      </c>
      <c r="F109" s="2">
        <v>1196.8599999999999</v>
      </c>
      <c r="G109" s="4">
        <v>0.65029999999999999</v>
      </c>
      <c r="H109" s="4">
        <v>0.59160000000000001</v>
      </c>
      <c r="I109" s="3">
        <v>129222.33</v>
      </c>
      <c r="J109" s="3">
        <f>K109*(C109/D109)</f>
        <v>133386.39936298487</v>
      </c>
      <c r="K109" s="4">
        <v>19460.3</v>
      </c>
    </row>
    <row r="110" spans="1:11">
      <c r="A110">
        <v>109</v>
      </c>
      <c r="B110" s="6">
        <v>39814</v>
      </c>
      <c r="C110" s="2">
        <v>6.0921000000000003</v>
      </c>
      <c r="D110" s="2">
        <v>0.89119999999999999</v>
      </c>
      <c r="E110" s="4">
        <v>80.561000000000007</v>
      </c>
      <c r="F110" s="2">
        <v>1206.46</v>
      </c>
      <c r="G110" s="4">
        <v>0.66930000000000001</v>
      </c>
      <c r="H110" s="4">
        <v>0.61519999999999997</v>
      </c>
      <c r="I110" s="3">
        <v>129653.44</v>
      </c>
      <c r="J110" s="3">
        <f>K110*(C110/D110)</f>
        <v>130800.77757630164</v>
      </c>
      <c r="K110" s="4">
        <v>19134.560000000001</v>
      </c>
    </row>
    <row r="111" spans="1:11">
      <c r="A111">
        <v>110</v>
      </c>
      <c r="B111" s="6">
        <v>39845</v>
      </c>
      <c r="C111" s="2">
        <v>5.8765999999999998</v>
      </c>
      <c r="D111" s="2">
        <v>0.85960000000000003</v>
      </c>
      <c r="E111" s="4">
        <v>79.569500000000005</v>
      </c>
      <c r="F111" s="2">
        <v>1235.3499999999999</v>
      </c>
      <c r="G111" s="4">
        <v>0.67110000000000003</v>
      </c>
      <c r="H111" s="4">
        <v>0.59560000000000002</v>
      </c>
      <c r="I111" s="3">
        <v>125446.91</v>
      </c>
      <c r="J111" s="3">
        <f>K111*(C111/D111)</f>
        <v>130717.15979060027</v>
      </c>
      <c r="K111" s="4">
        <v>19120.66</v>
      </c>
    </row>
    <row r="112" spans="1:11">
      <c r="A112">
        <v>111</v>
      </c>
      <c r="B112" s="6">
        <v>39873</v>
      </c>
      <c r="C112" s="2">
        <v>5.9194000000000004</v>
      </c>
      <c r="D112" s="2">
        <v>0.8659</v>
      </c>
      <c r="E112" s="4">
        <v>84.581500000000005</v>
      </c>
      <c r="F112" s="2">
        <v>1257.17</v>
      </c>
      <c r="G112" s="4">
        <v>0.66349999999999998</v>
      </c>
      <c r="H112" s="4">
        <v>0.60960000000000003</v>
      </c>
      <c r="I112" s="3">
        <v>124276.66</v>
      </c>
      <c r="J112" s="3">
        <f>K112*(C112/D112)</f>
        <v>133560.16255225777</v>
      </c>
      <c r="K112" s="4">
        <v>19537.41</v>
      </c>
    </row>
    <row r="113" spans="1:11">
      <c r="A113">
        <v>112</v>
      </c>
      <c r="B113" s="6">
        <v>39904</v>
      </c>
      <c r="C113" s="2">
        <v>5.9509999999999996</v>
      </c>
      <c r="D113" s="2">
        <v>0.87109999999999999</v>
      </c>
      <c r="E113" s="4">
        <v>86.218199999999996</v>
      </c>
      <c r="F113" s="2">
        <v>1162.74</v>
      </c>
      <c r="G113" s="4">
        <v>0.65959999999999996</v>
      </c>
      <c r="H113" s="4">
        <v>0.59219999999999995</v>
      </c>
      <c r="I113" s="3">
        <v>124266.38</v>
      </c>
      <c r="J113" s="3">
        <f>K113*(C113/D113)</f>
        <v>137238.49018482378</v>
      </c>
      <c r="K113" s="4">
        <v>20088.8</v>
      </c>
    </row>
    <row r="114" spans="1:11">
      <c r="A114">
        <v>113</v>
      </c>
      <c r="B114" s="6">
        <v>39934</v>
      </c>
      <c r="C114" s="2">
        <v>6.1688000000000001</v>
      </c>
      <c r="D114" s="2">
        <v>0.90400000000000003</v>
      </c>
      <c r="E114" s="4">
        <v>87.316199999999995</v>
      </c>
      <c r="F114" s="2">
        <v>1135.55</v>
      </c>
      <c r="G114" s="4">
        <v>0.66159999999999997</v>
      </c>
      <c r="H114" s="4">
        <v>0.5857</v>
      </c>
      <c r="I114" s="3">
        <v>122777.91</v>
      </c>
      <c r="J114" s="3">
        <f>K114*(C114/D114)</f>
        <v>142584.64691150442</v>
      </c>
      <c r="K114" s="4">
        <v>20894.91</v>
      </c>
    </row>
    <row r="115" spans="1:11">
      <c r="A115">
        <v>114</v>
      </c>
      <c r="B115" s="6">
        <v>39965</v>
      </c>
      <c r="C115" s="2">
        <v>6.3219000000000003</v>
      </c>
      <c r="D115" s="2">
        <v>0.92500000000000004</v>
      </c>
      <c r="E115" s="4">
        <v>89.490499999999997</v>
      </c>
      <c r="F115" s="2">
        <v>1168.69</v>
      </c>
      <c r="G115" s="4">
        <v>0.66020000000000001</v>
      </c>
      <c r="H115" s="4">
        <v>0.56530000000000002</v>
      </c>
      <c r="I115" s="3">
        <v>123929.74</v>
      </c>
      <c r="J115" s="3">
        <f>K115*(C115/D115)</f>
        <v>145684.32401513515</v>
      </c>
      <c r="K115" s="4">
        <v>21316.06</v>
      </c>
    </row>
    <row r="116" spans="1:11">
      <c r="A116">
        <v>115</v>
      </c>
      <c r="B116" s="6">
        <v>39995</v>
      </c>
      <c r="C116" s="2">
        <v>6.3288000000000002</v>
      </c>
      <c r="D116" s="2">
        <v>0.92630000000000001</v>
      </c>
      <c r="E116" s="4">
        <v>87.484800000000007</v>
      </c>
      <c r="F116" s="2">
        <v>1169.94</v>
      </c>
      <c r="G116" s="4">
        <v>0.65820000000000001</v>
      </c>
      <c r="H116" s="4">
        <v>0.56630000000000003</v>
      </c>
      <c r="I116" s="3">
        <v>124745.86</v>
      </c>
      <c r="J116" s="3">
        <f>K116*(C116/D116)</f>
        <v>148577.3766425564</v>
      </c>
      <c r="K116" s="4">
        <v>21746.18</v>
      </c>
    </row>
    <row r="117" spans="1:11">
      <c r="A117">
        <v>116</v>
      </c>
      <c r="B117" s="6">
        <v>40026</v>
      </c>
      <c r="C117" s="2">
        <v>6.3962000000000003</v>
      </c>
      <c r="D117" s="2">
        <v>0.93620000000000003</v>
      </c>
      <c r="E117" s="4">
        <v>88.8643</v>
      </c>
      <c r="F117" s="2">
        <v>1159.6300000000001</v>
      </c>
      <c r="G117" s="4">
        <v>0.65649999999999997</v>
      </c>
      <c r="H117" s="4">
        <v>0.56610000000000005</v>
      </c>
      <c r="I117" s="3">
        <v>124536.07</v>
      </c>
      <c r="J117" s="3">
        <f>K117*(C117/D117)</f>
        <v>151045.62761589405</v>
      </c>
      <c r="K117" s="4">
        <v>22108.27</v>
      </c>
    </row>
    <row r="118" spans="1:11">
      <c r="A118">
        <v>117</v>
      </c>
      <c r="B118" s="6">
        <v>40057</v>
      </c>
      <c r="C118" s="2">
        <v>6.5656999999999996</v>
      </c>
      <c r="D118" s="2">
        <v>0.96160000000000001</v>
      </c>
      <c r="E118" s="4">
        <v>87.843299999999999</v>
      </c>
      <c r="F118" s="2">
        <v>1166.98</v>
      </c>
      <c r="G118" s="4">
        <v>0.66039999999999999</v>
      </c>
      <c r="H118" s="4">
        <v>0.58930000000000005</v>
      </c>
      <c r="I118" s="3">
        <v>133406.64000000001</v>
      </c>
      <c r="J118" s="3">
        <f>K118*(C118/D118)</f>
        <v>155170.30981177202</v>
      </c>
      <c r="K118" s="4">
        <v>22725.95</v>
      </c>
    </row>
    <row r="119" spans="1:11">
      <c r="A119">
        <v>118</v>
      </c>
      <c r="B119" s="6">
        <v>40087</v>
      </c>
      <c r="C119" s="2">
        <v>6.6780999999999997</v>
      </c>
      <c r="D119" s="2">
        <v>0.97819999999999996</v>
      </c>
      <c r="E119" s="4">
        <v>88.412400000000005</v>
      </c>
      <c r="F119" s="2">
        <v>1148.95</v>
      </c>
      <c r="G119" s="4">
        <v>0.66039999999999999</v>
      </c>
      <c r="H119" s="4">
        <v>0.6048</v>
      </c>
      <c r="I119" s="3">
        <v>128776.33</v>
      </c>
      <c r="J119" s="3">
        <f>K119*(C119/D119)</f>
        <v>158949.43000613374</v>
      </c>
      <c r="K119" s="4">
        <v>23282.720000000001</v>
      </c>
    </row>
    <row r="120" spans="1:11">
      <c r="A120">
        <v>119</v>
      </c>
      <c r="B120" s="6">
        <v>40118</v>
      </c>
      <c r="C120" s="2">
        <v>6.7398999999999996</v>
      </c>
      <c r="D120" s="2">
        <v>0.98709999999999998</v>
      </c>
      <c r="E120" s="4">
        <v>87.935100000000006</v>
      </c>
      <c r="F120" s="2">
        <v>1148.18</v>
      </c>
      <c r="G120" s="4">
        <v>0.66220000000000001</v>
      </c>
      <c r="H120" s="4">
        <v>0.59509999999999996</v>
      </c>
      <c r="I120" s="3">
        <v>133674.46</v>
      </c>
      <c r="J120" s="3">
        <f>K120*(C120/D120)</f>
        <v>163105.98967885727</v>
      </c>
      <c r="K120" s="4">
        <v>23887.88</v>
      </c>
    </row>
    <row r="121" spans="1:11">
      <c r="A121">
        <v>120</v>
      </c>
      <c r="B121" s="6">
        <v>40148</v>
      </c>
      <c r="C121" s="2">
        <v>6.6295000000000002</v>
      </c>
      <c r="D121" s="2">
        <v>0.97099999999999997</v>
      </c>
      <c r="E121" s="4">
        <v>87.357699999999994</v>
      </c>
      <c r="F121" s="2">
        <v>1132.73</v>
      </c>
      <c r="G121" s="4">
        <v>0.66590000000000005</v>
      </c>
      <c r="H121" s="4">
        <v>0.59860000000000002</v>
      </c>
      <c r="I121" s="3">
        <v>143985</v>
      </c>
      <c r="J121" s="3">
        <f>K121*(C121/D121)</f>
        <v>163802.04102986614</v>
      </c>
      <c r="K121" s="4">
        <v>23991.52</v>
      </c>
    </row>
    <row r="122" spans="1:11">
      <c r="A122">
        <v>121</v>
      </c>
      <c r="B122" s="6">
        <v>40179</v>
      </c>
      <c r="C122" s="2">
        <v>6.5987999999999998</v>
      </c>
      <c r="D122" s="2">
        <v>0.96650000000000003</v>
      </c>
      <c r="E122" s="4">
        <v>88.255399999999995</v>
      </c>
      <c r="F122" s="2">
        <v>1103.94</v>
      </c>
      <c r="G122" s="4">
        <v>0.67749999999999999</v>
      </c>
      <c r="H122" s="4">
        <v>0.59840000000000004</v>
      </c>
      <c r="I122" s="3">
        <v>142819.57999999999</v>
      </c>
      <c r="J122" s="3">
        <f>K122*(C122/D122)</f>
        <v>164899.74479875839</v>
      </c>
      <c r="K122" s="4">
        <v>24152.21</v>
      </c>
    </row>
    <row r="123" spans="1:11">
      <c r="A123">
        <v>122</v>
      </c>
      <c r="B123" s="6">
        <v>40210</v>
      </c>
      <c r="C123" s="2">
        <v>6.3673000000000002</v>
      </c>
      <c r="D123" s="2">
        <v>0.93240000000000001</v>
      </c>
      <c r="E123" s="4">
        <v>84.022999999999996</v>
      </c>
      <c r="F123" s="2">
        <v>1078.3599999999999</v>
      </c>
      <c r="G123" s="4">
        <v>0.68189999999999995</v>
      </c>
      <c r="H123" s="4">
        <v>0.5978</v>
      </c>
      <c r="I123" s="3">
        <v>152629.41</v>
      </c>
      <c r="J123" s="3">
        <f>K123*(C123/D123)</f>
        <v>165573.76956563705</v>
      </c>
      <c r="K123" s="4">
        <v>24245.91</v>
      </c>
    </row>
    <row r="124" spans="1:11">
      <c r="A124">
        <v>123</v>
      </c>
      <c r="B124" s="6">
        <v>40238</v>
      </c>
      <c r="C124" s="2">
        <v>6.4035000000000002</v>
      </c>
      <c r="D124" s="2">
        <v>0.93799999999999994</v>
      </c>
      <c r="E124" s="4">
        <v>85.105000000000004</v>
      </c>
      <c r="F124" s="2">
        <v>1065.9100000000001</v>
      </c>
      <c r="G124" s="4">
        <v>0.69089999999999996</v>
      </c>
      <c r="H124" s="4">
        <v>0.62309999999999999</v>
      </c>
      <c r="I124" s="3">
        <v>150032.84</v>
      </c>
      <c r="J124" s="3">
        <f>K124*(C124/D124)</f>
        <v>167056.52872068231</v>
      </c>
      <c r="K124" s="4">
        <v>24470.84</v>
      </c>
    </row>
    <row r="125" spans="1:11">
      <c r="A125">
        <v>124</v>
      </c>
      <c r="B125" s="6">
        <v>40269</v>
      </c>
      <c r="C125" s="2">
        <v>6.3941999999999997</v>
      </c>
      <c r="D125" s="2">
        <v>0.93700000000000006</v>
      </c>
      <c r="E125" s="4">
        <v>87.588200000000001</v>
      </c>
      <c r="F125" s="2">
        <v>1045.6400000000001</v>
      </c>
      <c r="G125" s="4">
        <v>0.69730000000000003</v>
      </c>
      <c r="H125" s="4">
        <v>0.61119999999999997</v>
      </c>
      <c r="I125" s="3">
        <v>147027.84</v>
      </c>
      <c r="J125" s="3">
        <f>K125*(C125/D125)</f>
        <v>169955.51579935965</v>
      </c>
      <c r="K125" s="4">
        <v>24905.119999999999</v>
      </c>
    </row>
    <row r="126" spans="1:11">
      <c r="A126">
        <v>125</v>
      </c>
      <c r="B126" s="6">
        <v>40299</v>
      </c>
      <c r="C126" s="2">
        <v>6.0517000000000003</v>
      </c>
      <c r="D126" s="2">
        <v>0.88639999999999997</v>
      </c>
      <c r="E126" s="4">
        <v>81.524699999999996</v>
      </c>
      <c r="F126" s="2">
        <v>1031.42</v>
      </c>
      <c r="G126" s="4">
        <v>0.70409999999999995</v>
      </c>
      <c r="H126" s="4">
        <v>0.60389999999999999</v>
      </c>
      <c r="I126" s="3">
        <v>147128.24</v>
      </c>
      <c r="J126" s="3">
        <f>K126*(C126/D126)</f>
        <v>166551.87793546933</v>
      </c>
      <c r="K126" s="4">
        <v>24395.06</v>
      </c>
    </row>
    <row r="127" spans="1:11">
      <c r="A127">
        <v>126</v>
      </c>
      <c r="B127" s="6">
        <v>40330</v>
      </c>
      <c r="C127" s="2">
        <v>6.0513000000000003</v>
      </c>
      <c r="D127" s="2">
        <v>0.88739999999999997</v>
      </c>
      <c r="E127" s="4">
        <v>80.615600000000001</v>
      </c>
      <c r="F127" s="2">
        <v>1078.3599999999999</v>
      </c>
      <c r="G127" s="4">
        <v>0.72650000000000003</v>
      </c>
      <c r="H127" s="4">
        <v>0.60170000000000001</v>
      </c>
      <c r="I127" s="3">
        <v>154234.48000000001</v>
      </c>
      <c r="J127" s="3">
        <f>K127*(C127/D127)</f>
        <v>167360.31448613931</v>
      </c>
      <c r="K127" s="4">
        <v>24542.75</v>
      </c>
    </row>
    <row r="128" spans="1:11">
      <c r="A128">
        <v>127</v>
      </c>
      <c r="B128" s="6">
        <v>40360</v>
      </c>
      <c r="C128" s="2">
        <v>6.4279999999999999</v>
      </c>
      <c r="D128" s="2">
        <v>0.9486</v>
      </c>
      <c r="E128" s="4">
        <v>83.0411</v>
      </c>
      <c r="F128" s="2">
        <v>1143.19</v>
      </c>
      <c r="G128" s="4">
        <v>0.74209999999999998</v>
      </c>
      <c r="H128" s="4">
        <v>0.62050000000000005</v>
      </c>
      <c r="I128" s="3">
        <v>154338.06</v>
      </c>
      <c r="J128" s="3">
        <f>K128*(C128/D128)</f>
        <v>172043.12283364957</v>
      </c>
      <c r="K128" s="4">
        <v>25388.94</v>
      </c>
    </row>
    <row r="129" spans="1:11">
      <c r="A129">
        <v>128</v>
      </c>
      <c r="B129" s="6">
        <v>40391</v>
      </c>
      <c r="C129" s="2">
        <v>6.5315000000000003</v>
      </c>
      <c r="D129" s="2">
        <v>0.96230000000000004</v>
      </c>
      <c r="E129" s="4">
        <v>82.253900000000002</v>
      </c>
      <c r="F129" s="2">
        <v>1136.25</v>
      </c>
      <c r="G129" s="4">
        <v>0.74609999999999999</v>
      </c>
      <c r="H129" s="4">
        <v>0.61470000000000002</v>
      </c>
      <c r="I129" s="3">
        <v>154473.79999999999</v>
      </c>
      <c r="J129" s="3">
        <f>K129*(C129/D129)</f>
        <v>172931.55873428244</v>
      </c>
      <c r="K129" s="4">
        <v>25478.38</v>
      </c>
    </row>
    <row r="130" spans="1:11">
      <c r="A130">
        <v>129</v>
      </c>
      <c r="B130" s="6">
        <v>40422</v>
      </c>
      <c r="C130" s="2">
        <v>6.7245999999999997</v>
      </c>
      <c r="D130" s="2">
        <v>0.997</v>
      </c>
      <c r="E130" s="4">
        <v>84.199200000000005</v>
      </c>
      <c r="F130" s="2">
        <v>1159.58</v>
      </c>
      <c r="G130" s="4">
        <v>0.76339999999999997</v>
      </c>
      <c r="H130" s="4">
        <v>0.64039999999999997</v>
      </c>
      <c r="I130" s="3">
        <v>161320.34</v>
      </c>
      <c r="J130" s="3">
        <f>K130*(C130/D130)</f>
        <v>178623.6545015045</v>
      </c>
      <c r="K130" s="4">
        <v>26483.03</v>
      </c>
    </row>
    <row r="131" spans="1:11">
      <c r="A131">
        <v>130</v>
      </c>
      <c r="B131" s="6">
        <v>40452</v>
      </c>
      <c r="C131" s="2">
        <v>6.8795000000000002</v>
      </c>
      <c r="D131" s="2">
        <v>1.0318000000000001</v>
      </c>
      <c r="E131" s="4">
        <v>84.360100000000003</v>
      </c>
      <c r="F131" s="2">
        <v>1157.76</v>
      </c>
      <c r="G131" s="4">
        <v>0.74199999999999999</v>
      </c>
      <c r="H131" s="4">
        <v>0.6502</v>
      </c>
      <c r="I131" s="3">
        <v>166138.28</v>
      </c>
      <c r="J131" s="3">
        <f>K131*(C131/D131)</f>
        <v>184082.2317358015</v>
      </c>
      <c r="K131" s="4">
        <v>27608.99</v>
      </c>
    </row>
    <row r="132" spans="1:11">
      <c r="A132">
        <v>131</v>
      </c>
      <c r="B132" s="6">
        <v>40483</v>
      </c>
      <c r="C132" s="2">
        <v>6.7592999999999996</v>
      </c>
      <c r="D132" s="2">
        <v>1.0161</v>
      </c>
      <c r="E132" s="4">
        <v>83.880799999999994</v>
      </c>
      <c r="F132" s="2">
        <v>1148.03</v>
      </c>
      <c r="G132" s="4">
        <v>0.74360000000000004</v>
      </c>
      <c r="H132" s="4">
        <v>0.63629999999999998</v>
      </c>
      <c r="I132" s="3">
        <v>171774.25</v>
      </c>
      <c r="J132" s="3">
        <f>K132*(C132/D132)</f>
        <v>184120.17885739592</v>
      </c>
      <c r="K132" s="4">
        <v>27678.09</v>
      </c>
    </row>
    <row r="133" spans="1:11">
      <c r="A133">
        <v>132</v>
      </c>
      <c r="B133" s="6">
        <v>40513</v>
      </c>
      <c r="C133" s="2">
        <v>6.8602999999999996</v>
      </c>
      <c r="D133" s="2">
        <v>1.0318000000000001</v>
      </c>
      <c r="E133" s="4">
        <v>85.929699999999997</v>
      </c>
      <c r="F133" s="2">
        <v>1181.4100000000001</v>
      </c>
      <c r="G133" s="4">
        <v>0.7802</v>
      </c>
      <c r="H133" s="4">
        <v>0.66120000000000001</v>
      </c>
      <c r="I133" s="3">
        <v>185311.08</v>
      </c>
      <c r="J133" s="3">
        <f>K133*(C133/D133)</f>
        <v>189315.68987594493</v>
      </c>
      <c r="K133" s="4">
        <v>28473.38</v>
      </c>
    </row>
    <row r="134" spans="1:11">
      <c r="A134">
        <v>133</v>
      </c>
      <c r="B134" s="6">
        <v>40544</v>
      </c>
      <c r="C134" s="2">
        <v>6.9051999999999998</v>
      </c>
      <c r="D134" s="2">
        <v>1.0467</v>
      </c>
      <c r="E134" s="4">
        <v>86.374799999999993</v>
      </c>
      <c r="F134" s="2">
        <v>1171.1500000000001</v>
      </c>
      <c r="G134" s="4">
        <v>0.7833</v>
      </c>
      <c r="H134" s="4">
        <v>0.66379999999999995</v>
      </c>
      <c r="I134" s="3">
        <v>194084.48000000001</v>
      </c>
      <c r="J134" s="3">
        <f>K134*(C134/D134)</f>
        <v>193405.89762873796</v>
      </c>
      <c r="K134" s="4">
        <v>29316.74</v>
      </c>
    </row>
    <row r="135" spans="1:11">
      <c r="A135">
        <v>134</v>
      </c>
      <c r="B135" s="6">
        <v>40575</v>
      </c>
      <c r="C135" s="2">
        <v>6.9222999999999999</v>
      </c>
      <c r="D135" s="2">
        <v>1.0527</v>
      </c>
      <c r="E135" s="4">
        <v>86.940799999999996</v>
      </c>
      <c r="F135" s="2">
        <v>1177.46</v>
      </c>
      <c r="G135" s="4">
        <v>0.77110000000000001</v>
      </c>
      <c r="H135" s="4">
        <v>0.65269999999999995</v>
      </c>
      <c r="I135" s="3">
        <v>191229.92</v>
      </c>
      <c r="J135" s="3">
        <f>K135*(C135/D135)</f>
        <v>196706.29151515153</v>
      </c>
      <c r="K135" s="4">
        <v>29913.86</v>
      </c>
    </row>
    <row r="136" spans="1:11">
      <c r="A136">
        <v>135</v>
      </c>
      <c r="B136" s="6">
        <v>40603</v>
      </c>
      <c r="C136" s="2">
        <v>7.1451000000000002</v>
      </c>
      <c r="D136" s="2">
        <v>1.0881000000000001</v>
      </c>
      <c r="E136" s="4">
        <v>88.852900000000005</v>
      </c>
      <c r="F136" s="2">
        <v>1219.0899999999999</v>
      </c>
      <c r="G136" s="4">
        <v>0.77639999999999998</v>
      </c>
      <c r="H136" s="4">
        <v>0.67330000000000001</v>
      </c>
      <c r="I136" s="3">
        <v>192565.38</v>
      </c>
      <c r="J136" s="3">
        <f>K136*(C136/D136)</f>
        <v>199931.07432588917</v>
      </c>
      <c r="K136" s="4">
        <v>30446.74</v>
      </c>
    </row>
    <row r="137" spans="1:11">
      <c r="A137">
        <v>136</v>
      </c>
      <c r="B137" s="6">
        <v>40634</v>
      </c>
      <c r="C137" s="2">
        <v>7.2697000000000003</v>
      </c>
      <c r="D137" s="2">
        <v>1.1141000000000001</v>
      </c>
      <c r="E137" s="4">
        <v>92.7072</v>
      </c>
      <c r="F137" s="2">
        <v>1207.1199999999999</v>
      </c>
      <c r="G137" s="4">
        <v>0.77049999999999996</v>
      </c>
      <c r="H137" s="4">
        <v>0.68049999999999999</v>
      </c>
      <c r="I137" s="3">
        <v>193309.49</v>
      </c>
      <c r="J137" s="3">
        <f>K137*(C137/D137)</f>
        <v>205271.83248451664</v>
      </c>
      <c r="K137" s="4">
        <v>31458.43</v>
      </c>
    </row>
    <row r="138" spans="1:11">
      <c r="A138">
        <v>137</v>
      </c>
      <c r="B138" s="6">
        <v>40664</v>
      </c>
      <c r="C138" s="2">
        <v>7.4362000000000004</v>
      </c>
      <c r="D138" s="2">
        <v>1.1448</v>
      </c>
      <c r="E138" s="4">
        <v>92.853700000000003</v>
      </c>
      <c r="F138" s="2">
        <v>1241.68</v>
      </c>
      <c r="G138" s="4">
        <v>0.79910000000000003</v>
      </c>
      <c r="H138" s="4">
        <v>0.70009999999999994</v>
      </c>
      <c r="I138" s="3">
        <v>196186.05</v>
      </c>
      <c r="J138" s="3">
        <f>K138*(C138/D138)</f>
        <v>205651.5277026555</v>
      </c>
      <c r="K138" s="4">
        <v>31659.97</v>
      </c>
    </row>
    <row r="139" spans="1:11">
      <c r="A139">
        <v>138</v>
      </c>
      <c r="B139" s="6">
        <v>40695</v>
      </c>
      <c r="C139" s="2">
        <v>7.7058999999999997</v>
      </c>
      <c r="D139" s="2">
        <v>1.19</v>
      </c>
      <c r="E139" s="4">
        <v>95.691699999999997</v>
      </c>
      <c r="F139" s="2">
        <v>1287.1600000000001</v>
      </c>
      <c r="G139" s="4">
        <v>0.82709999999999995</v>
      </c>
      <c r="H139" s="4">
        <v>0.73380000000000001</v>
      </c>
      <c r="I139" s="3">
        <v>203469.88</v>
      </c>
      <c r="J139" s="3">
        <f>K139*(C139/D139)</f>
        <v>207055.00753697479</v>
      </c>
      <c r="K139" s="4">
        <v>31974.91</v>
      </c>
    </row>
    <row r="140" spans="1:11">
      <c r="A140">
        <v>139</v>
      </c>
      <c r="B140" s="6">
        <v>40725</v>
      </c>
      <c r="C140" s="2">
        <v>7.8452000000000002</v>
      </c>
      <c r="D140" s="2">
        <v>1.2159</v>
      </c>
      <c r="E140" s="4">
        <v>96.418599999999998</v>
      </c>
      <c r="F140" s="2">
        <v>1286.24</v>
      </c>
      <c r="G140" s="4">
        <v>0.85</v>
      </c>
      <c r="H140" s="4">
        <v>0.75249999999999995</v>
      </c>
      <c r="I140" s="3">
        <v>202490.07</v>
      </c>
      <c r="J140" s="3">
        <f>K140*(C140/D140)</f>
        <v>209391.34954848263</v>
      </c>
      <c r="K140" s="4">
        <v>32452.83</v>
      </c>
    </row>
    <row r="141" spans="1:11">
      <c r="A141">
        <v>140</v>
      </c>
      <c r="B141" s="6">
        <v>40756</v>
      </c>
      <c r="C141" s="2">
        <v>8.1877999999999993</v>
      </c>
      <c r="D141" s="2">
        <v>1.2802</v>
      </c>
      <c r="E141" s="4">
        <v>98.669399999999996</v>
      </c>
      <c r="F141" s="2">
        <v>1375.59</v>
      </c>
      <c r="G141" s="4">
        <v>0.89249999999999996</v>
      </c>
      <c r="H141" s="4">
        <v>0.7823</v>
      </c>
      <c r="I141" s="3">
        <v>205141.33</v>
      </c>
      <c r="J141" s="3">
        <f>K141*(C141/D141)</f>
        <v>208660.2820824871</v>
      </c>
      <c r="K141" s="4">
        <v>32624.99</v>
      </c>
    </row>
    <row r="142" spans="1:11">
      <c r="A142">
        <v>141</v>
      </c>
      <c r="B142" s="6">
        <v>40787</v>
      </c>
      <c r="C142" s="2">
        <v>7.3665000000000003</v>
      </c>
      <c r="D142" s="2">
        <v>1.153</v>
      </c>
      <c r="E142" s="4">
        <v>88.611199999999997</v>
      </c>
      <c r="F142" s="2">
        <v>1284.19</v>
      </c>
      <c r="G142" s="4">
        <v>0.83650000000000002</v>
      </c>
      <c r="H142" s="4">
        <v>0.72929999999999995</v>
      </c>
      <c r="I142" s="10">
        <v>212204.15</v>
      </c>
      <c r="J142" s="3">
        <f>K142*(C142/D142)</f>
        <v>204555.05480919342</v>
      </c>
      <c r="K142" s="11">
        <v>32016.83</v>
      </c>
    </row>
    <row r="143" spans="1:11">
      <c r="A143">
        <v>142</v>
      </c>
      <c r="B143" s="6">
        <v>40817</v>
      </c>
      <c r="C143" s="2">
        <v>7.1151</v>
      </c>
      <c r="D143" s="2">
        <v>1.1158999999999999</v>
      </c>
      <c r="E143" s="4">
        <v>85.534400000000005</v>
      </c>
      <c r="F143" s="2">
        <v>1286.93</v>
      </c>
      <c r="G143" s="4">
        <v>0.81340000000000001</v>
      </c>
      <c r="H143" s="4">
        <v>0.70760000000000001</v>
      </c>
      <c r="I143" s="3">
        <v>212819.83</v>
      </c>
      <c r="J143" s="3">
        <f>K143*(C143/D143)</f>
        <v>208740.80042656153</v>
      </c>
      <c r="K143" s="4">
        <v>32737.96</v>
      </c>
    </row>
    <row r="144" spans="1:11">
      <c r="A144">
        <v>143</v>
      </c>
      <c r="B144" s="6">
        <v>40848</v>
      </c>
      <c r="C144" s="2">
        <v>7.0034000000000001</v>
      </c>
      <c r="D144" s="2">
        <v>1.1017999999999999</v>
      </c>
      <c r="E144" s="4">
        <v>85.412000000000006</v>
      </c>
      <c r="F144" s="2">
        <v>1250.06</v>
      </c>
      <c r="G144" s="4">
        <v>0.81200000000000006</v>
      </c>
      <c r="H144" s="4">
        <v>0.6966</v>
      </c>
      <c r="I144" s="3">
        <v>216624.49</v>
      </c>
      <c r="J144" s="3">
        <f>K144*(C144/D144)</f>
        <v>204731.34946269743</v>
      </c>
      <c r="K144" s="4">
        <v>32209.07</v>
      </c>
    </row>
    <row r="145" spans="1:11">
      <c r="A145">
        <v>144</v>
      </c>
      <c r="B145" s="6">
        <v>40878</v>
      </c>
      <c r="C145" s="2">
        <v>6.8266</v>
      </c>
      <c r="D145" s="2">
        <v>1.0731999999999999</v>
      </c>
      <c r="E145" s="4">
        <v>83.506600000000006</v>
      </c>
      <c r="F145" s="2">
        <v>1232.3</v>
      </c>
      <c r="G145" s="4">
        <v>0.81459999999999999</v>
      </c>
      <c r="H145" s="4">
        <v>0.68810000000000004</v>
      </c>
      <c r="I145" s="3">
        <v>224641.76</v>
      </c>
      <c r="J145" s="3">
        <f>K145*(C145/D145)</f>
        <v>202352.07730898249</v>
      </c>
      <c r="K145" s="4">
        <v>31811.48</v>
      </c>
    </row>
    <row r="146" spans="1:11">
      <c r="A146">
        <v>145</v>
      </c>
      <c r="B146" s="6">
        <v>40909</v>
      </c>
      <c r="C146" s="2">
        <v>6.7252999999999998</v>
      </c>
      <c r="D146" s="2">
        <v>1.0657000000000001</v>
      </c>
      <c r="E146" s="4">
        <v>81.994600000000005</v>
      </c>
      <c r="F146" s="2">
        <v>1217.97</v>
      </c>
      <c r="G146" s="4">
        <v>0.82599999999999996</v>
      </c>
      <c r="H146" s="4">
        <v>0.68700000000000006</v>
      </c>
      <c r="I146" s="3">
        <v>237391.7</v>
      </c>
      <c r="J146" s="3">
        <f>K146*(C146/D146)</f>
        <v>205326.49492633948</v>
      </c>
      <c r="K146" s="4">
        <v>32536.31</v>
      </c>
    </row>
    <row r="147" spans="1:11">
      <c r="A147">
        <v>146</v>
      </c>
      <c r="B147" s="6">
        <v>40940</v>
      </c>
      <c r="C147" s="2">
        <v>6.8994</v>
      </c>
      <c r="D147" s="2">
        <v>1.0960000000000001</v>
      </c>
      <c r="E147" s="4">
        <v>86.086699999999993</v>
      </c>
      <c r="F147" s="2">
        <v>1230.54</v>
      </c>
      <c r="G147" s="4">
        <v>0.82830000000000004</v>
      </c>
      <c r="H147" s="4">
        <v>0.69340000000000002</v>
      </c>
      <c r="I147" s="3">
        <v>223343.11</v>
      </c>
      <c r="J147" s="3">
        <f>K147*(C147/D147)</f>
        <v>208345.32395802918</v>
      </c>
      <c r="K147" s="4">
        <v>33096.57</v>
      </c>
    </row>
    <row r="148" spans="1:11">
      <c r="A148">
        <v>147</v>
      </c>
      <c r="B148" s="6">
        <v>40969</v>
      </c>
      <c r="C148" s="2">
        <v>6.9204999999999997</v>
      </c>
      <c r="D148" s="2">
        <v>1.0953999999999999</v>
      </c>
      <c r="E148" s="4">
        <v>90.358800000000002</v>
      </c>
      <c r="F148" s="2">
        <v>1233.03</v>
      </c>
      <c r="G148" s="4">
        <v>0.82920000000000005</v>
      </c>
      <c r="H148" s="4">
        <v>0.69210000000000005</v>
      </c>
      <c r="I148" s="3">
        <v>226684.28</v>
      </c>
      <c r="J148" s="3">
        <f>K148*(C148/D148)</f>
        <v>208800.91113291949</v>
      </c>
      <c r="K148" s="4">
        <v>33049.71</v>
      </c>
    </row>
    <row r="149" spans="1:11">
      <c r="A149">
        <v>148</v>
      </c>
      <c r="B149" s="6">
        <v>41000</v>
      </c>
      <c r="C149" s="2">
        <v>6.9161000000000001</v>
      </c>
      <c r="D149" s="2">
        <v>1.0953999999999999</v>
      </c>
      <c r="E149" s="4">
        <v>89.091800000000006</v>
      </c>
      <c r="F149" s="2">
        <v>1243.17</v>
      </c>
      <c r="G149" s="4">
        <v>0.83189999999999997</v>
      </c>
      <c r="H149" s="4">
        <v>0.68430000000000002</v>
      </c>
      <c r="I149" s="3">
        <v>224365.65</v>
      </c>
      <c r="J149" s="3">
        <f>K149*(C149/D149)</f>
        <v>208285.66915555959</v>
      </c>
      <c r="K149" s="4">
        <v>32989.129999999997</v>
      </c>
    </row>
    <row r="150" spans="1:11">
      <c r="A150">
        <v>149</v>
      </c>
      <c r="B150" s="6">
        <v>41030</v>
      </c>
      <c r="C150" s="2">
        <v>6.7431999999999999</v>
      </c>
      <c r="D150" s="2">
        <v>1.0667</v>
      </c>
      <c r="E150" s="4">
        <v>85.024100000000004</v>
      </c>
      <c r="F150" s="2">
        <v>1235.23</v>
      </c>
      <c r="G150" s="4">
        <v>0.83240000000000003</v>
      </c>
      <c r="H150" s="4">
        <v>0.66969999999999996</v>
      </c>
      <c r="I150" s="3">
        <v>221952.79</v>
      </c>
      <c r="J150" s="3">
        <f>K150*(C150/D150)</f>
        <v>202675.86208680979</v>
      </c>
      <c r="K150" s="4">
        <v>32061.09</v>
      </c>
    </row>
    <row r="151" spans="1:11">
      <c r="A151">
        <v>150</v>
      </c>
      <c r="B151" s="6">
        <v>41061</v>
      </c>
      <c r="C151" s="2">
        <v>6.6039000000000003</v>
      </c>
      <c r="D151" s="2">
        <v>1.0445</v>
      </c>
      <c r="E151" s="4">
        <v>82.803799999999995</v>
      </c>
      <c r="F151" s="2">
        <v>1216.4100000000001</v>
      </c>
      <c r="G151" s="4">
        <v>0.83260000000000001</v>
      </c>
      <c r="H151" s="4">
        <v>0.67169999999999996</v>
      </c>
      <c r="I151" s="3">
        <v>228050.85</v>
      </c>
      <c r="J151" s="3">
        <f>K151*(C151/D151)</f>
        <v>204850.82833413116</v>
      </c>
      <c r="K151" s="4">
        <v>32400.05</v>
      </c>
    </row>
    <row r="152" spans="1:11">
      <c r="A152">
        <v>151</v>
      </c>
      <c r="B152" s="6">
        <v>41091</v>
      </c>
      <c r="C152" s="2">
        <v>6.4661999999999997</v>
      </c>
      <c r="D152" s="2">
        <v>1.0239</v>
      </c>
      <c r="E152" s="4">
        <v>80.899799999999999</v>
      </c>
      <c r="F152" s="2">
        <v>1169.95</v>
      </c>
      <c r="G152" s="4">
        <v>0.83260000000000001</v>
      </c>
      <c r="H152" s="4">
        <v>0.65629999999999999</v>
      </c>
      <c r="I152" s="3">
        <v>225528.76</v>
      </c>
      <c r="J152" s="3">
        <f>K152*(C152/D152)</f>
        <v>204611.55994140051</v>
      </c>
      <c r="K152" s="4">
        <v>32399.52</v>
      </c>
    </row>
    <row r="153" spans="1:11">
      <c r="A153">
        <v>152</v>
      </c>
      <c r="B153" s="6">
        <v>41122</v>
      </c>
      <c r="C153" s="2">
        <v>6.5320999999999998</v>
      </c>
      <c r="D153" s="2">
        <v>1.0318000000000001</v>
      </c>
      <c r="E153" s="4">
        <v>81.197299999999998</v>
      </c>
      <c r="F153" s="2">
        <v>1168.0899999999999</v>
      </c>
      <c r="G153" s="4">
        <v>0.83260000000000001</v>
      </c>
      <c r="H153" s="4">
        <v>0.65669999999999995</v>
      </c>
      <c r="I153" s="3">
        <v>228487.35</v>
      </c>
      <c r="J153" s="3">
        <f>K153*(C153/D153)</f>
        <v>207200.19986528394</v>
      </c>
      <c r="K153" s="4">
        <v>32729.01</v>
      </c>
    </row>
    <row r="154" spans="1:11">
      <c r="A154">
        <v>153</v>
      </c>
      <c r="B154" s="6">
        <v>41153</v>
      </c>
      <c r="C154" s="2">
        <v>6.7369000000000003</v>
      </c>
      <c r="D154" s="2">
        <v>1.0640000000000001</v>
      </c>
      <c r="E154" s="4">
        <v>83.188599999999994</v>
      </c>
      <c r="F154" s="2">
        <v>1194.98</v>
      </c>
      <c r="G154" s="4">
        <v>0.82709999999999995</v>
      </c>
      <c r="H154" s="4">
        <v>0.66069999999999995</v>
      </c>
      <c r="I154" s="3">
        <v>236032.58</v>
      </c>
      <c r="J154" s="3">
        <f>K154*(C154/D154)</f>
        <v>208001.47091635337</v>
      </c>
      <c r="K154" s="4">
        <v>32850.949999999997</v>
      </c>
    </row>
    <row r="155" spans="1:11">
      <c r="A155">
        <v>154</v>
      </c>
      <c r="B155" s="6">
        <v>41183</v>
      </c>
      <c r="C155" s="2">
        <v>6.7601000000000004</v>
      </c>
      <c r="D155" s="2">
        <v>1.0724</v>
      </c>
      <c r="E155" s="4">
        <v>84.696100000000001</v>
      </c>
      <c r="F155" s="2">
        <v>1186.04</v>
      </c>
      <c r="G155" s="4">
        <v>0.8266</v>
      </c>
      <c r="H155" s="4">
        <v>0.66710000000000003</v>
      </c>
      <c r="I155" s="3">
        <v>234515.97</v>
      </c>
      <c r="J155" s="3">
        <f>K155*(C155/D155)</f>
        <v>207229.84429876914</v>
      </c>
      <c r="K155" s="4">
        <v>32874.26</v>
      </c>
    </row>
    <row r="156" spans="1:11">
      <c r="A156">
        <v>155</v>
      </c>
      <c r="B156" s="6">
        <v>41214</v>
      </c>
      <c r="C156" s="2">
        <v>6.6845999999999997</v>
      </c>
      <c r="D156" s="2">
        <v>1.0644</v>
      </c>
      <c r="E156" s="4">
        <v>86.179599999999994</v>
      </c>
      <c r="F156" s="2">
        <v>1157.24</v>
      </c>
      <c r="G156" s="4">
        <v>0.82969999999999999</v>
      </c>
      <c r="H156" s="4">
        <v>0.66679999999999995</v>
      </c>
      <c r="I156" s="3">
        <v>234898.2</v>
      </c>
      <c r="J156" s="3">
        <f>K156*(C156/D156)</f>
        <v>207098.94369222096</v>
      </c>
      <c r="K156" s="4">
        <v>32976.71</v>
      </c>
    </row>
    <row r="157" spans="1:11">
      <c r="A157">
        <v>156</v>
      </c>
      <c r="B157" s="6">
        <v>41244</v>
      </c>
      <c r="C157" s="2">
        <v>6.8296999999999999</v>
      </c>
      <c r="D157" s="2">
        <v>1.0852999999999999</v>
      </c>
      <c r="E157" s="4">
        <v>90.907300000000006</v>
      </c>
      <c r="F157" s="2">
        <v>1167.0899999999999</v>
      </c>
      <c r="G157" s="4">
        <v>0.8276</v>
      </c>
      <c r="H157" s="4">
        <v>0.67279999999999995</v>
      </c>
      <c r="I157" s="3">
        <v>252345.17</v>
      </c>
      <c r="J157" s="3">
        <f>K157*(C157/D157)</f>
        <v>208395.46110107805</v>
      </c>
      <c r="K157" s="4">
        <v>33115.89</v>
      </c>
    </row>
    <row r="158" spans="1:11">
      <c r="A158">
        <v>157</v>
      </c>
      <c r="B158" s="6">
        <v>41275</v>
      </c>
      <c r="C158" s="2">
        <v>6.7950999999999997</v>
      </c>
      <c r="D158" s="2">
        <v>1.0819000000000001</v>
      </c>
      <c r="E158" s="4">
        <v>96.393900000000002</v>
      </c>
      <c r="F158" s="2">
        <v>1151.76</v>
      </c>
      <c r="G158" s="4">
        <v>0.81410000000000005</v>
      </c>
      <c r="H158" s="4">
        <v>0.67720000000000002</v>
      </c>
      <c r="I158" s="3">
        <v>252943.96</v>
      </c>
      <c r="J158" s="3">
        <f>K158*(C158/D158)</f>
        <v>214176.03753674089</v>
      </c>
      <c r="K158" s="4">
        <v>34100.61</v>
      </c>
    </row>
    <row r="159" spans="1:11">
      <c r="A159">
        <v>158</v>
      </c>
      <c r="B159" s="6">
        <v>41306</v>
      </c>
      <c r="C159" s="2">
        <v>6.8331999999999997</v>
      </c>
      <c r="D159" s="2">
        <v>1.0867</v>
      </c>
      <c r="E159" s="4">
        <v>101.17400000000001</v>
      </c>
      <c r="F159" s="2">
        <v>1181.6199999999999</v>
      </c>
      <c r="G159" s="4">
        <v>0.81289999999999996</v>
      </c>
      <c r="H159" s="4">
        <v>0.70089999999999997</v>
      </c>
      <c r="I159" s="3">
        <v>251965.27</v>
      </c>
      <c r="J159" s="3">
        <f>K159*(C159/D159)</f>
        <v>213504.83369467192</v>
      </c>
      <c r="K159" s="4">
        <v>33954.18</v>
      </c>
    </row>
    <row r="160" spans="1:11">
      <c r="A160">
        <v>159</v>
      </c>
      <c r="B160" s="6">
        <v>41334</v>
      </c>
      <c r="C160" s="2">
        <v>6.6351000000000004</v>
      </c>
      <c r="D160" s="2">
        <v>1.0573999999999999</v>
      </c>
      <c r="E160" s="4">
        <v>100.202</v>
      </c>
      <c r="F160" s="2">
        <v>1166.5899999999999</v>
      </c>
      <c r="G160" s="4">
        <v>0.8155</v>
      </c>
      <c r="H160" s="4">
        <v>0.70079999999999998</v>
      </c>
      <c r="I160" s="3">
        <v>253649.82</v>
      </c>
      <c r="J160" s="3">
        <f>K160*(C160/D160)</f>
        <v>216023.4573472669</v>
      </c>
      <c r="K160" s="4">
        <v>34426.49</v>
      </c>
    </row>
    <row r="161" spans="1:11">
      <c r="A161">
        <v>160</v>
      </c>
      <c r="B161" s="6">
        <v>41365</v>
      </c>
      <c r="C161" s="2">
        <v>6.6669</v>
      </c>
      <c r="D161" s="2">
        <v>1.0678000000000001</v>
      </c>
      <c r="E161" s="4">
        <v>104.542</v>
      </c>
      <c r="F161" s="2">
        <v>1197.73</v>
      </c>
      <c r="G161" s="4">
        <v>0.81989999999999996</v>
      </c>
      <c r="H161" s="4">
        <v>0.69730000000000003</v>
      </c>
      <c r="I161" s="3">
        <v>251510.58</v>
      </c>
      <c r="J161" s="3">
        <f>K161*(C161/D161)</f>
        <v>220678.3858943622</v>
      </c>
      <c r="K161" s="4">
        <v>35344.82</v>
      </c>
    </row>
    <row r="162" spans="1:11">
      <c r="A162">
        <v>161</v>
      </c>
      <c r="B162" s="6">
        <v>41395</v>
      </c>
      <c r="C162" s="2">
        <v>6.4837999999999996</v>
      </c>
      <c r="D162" s="2">
        <v>1.0464</v>
      </c>
      <c r="E162" s="4">
        <v>105.633</v>
      </c>
      <c r="F162" s="2">
        <v>1163.44</v>
      </c>
      <c r="G162" s="4">
        <v>0.80610000000000004</v>
      </c>
      <c r="H162" s="4">
        <v>0.68389999999999995</v>
      </c>
      <c r="I162" s="3">
        <v>249455.52</v>
      </c>
      <c r="J162" s="3">
        <f>K162*(C162/D162)</f>
        <v>217787.70667622323</v>
      </c>
      <c r="K162" s="4">
        <v>35148.07</v>
      </c>
    </row>
    <row r="163" spans="1:11">
      <c r="A163">
        <v>162</v>
      </c>
      <c r="B163" s="6">
        <v>41426</v>
      </c>
      <c r="C163" s="2">
        <v>6.6047000000000002</v>
      </c>
      <c r="D163" s="2">
        <v>1.0692999999999999</v>
      </c>
      <c r="E163" s="4">
        <v>104.27</v>
      </c>
      <c r="F163" s="2">
        <v>1214.22</v>
      </c>
      <c r="G163" s="4">
        <v>0.8115</v>
      </c>
      <c r="H163" s="4">
        <v>0.69140000000000001</v>
      </c>
      <c r="I163" s="3">
        <v>257776.47</v>
      </c>
      <c r="J163" s="3">
        <f>K163*(C163/D163)</f>
        <v>215978.32249321989</v>
      </c>
      <c r="K163" s="4">
        <v>34966.86</v>
      </c>
    </row>
    <row r="164" spans="1:11">
      <c r="A164">
        <v>163</v>
      </c>
      <c r="B164" s="6">
        <v>41456</v>
      </c>
      <c r="C164" s="2">
        <v>6.5374999999999996</v>
      </c>
      <c r="D164" s="2">
        <v>1.0583</v>
      </c>
      <c r="E164" s="4">
        <v>105.509</v>
      </c>
      <c r="F164" s="2">
        <v>1191.3399999999999</v>
      </c>
      <c r="G164" s="4">
        <v>0.80889999999999995</v>
      </c>
      <c r="H164" s="4">
        <v>0.69730000000000003</v>
      </c>
      <c r="I164" s="3">
        <v>254421.13</v>
      </c>
      <c r="J164" s="3">
        <f>K164*(C164/D164)</f>
        <v>219160.99286591701</v>
      </c>
      <c r="K164" s="4">
        <v>35478.1</v>
      </c>
    </row>
    <row r="165" spans="1:11">
      <c r="A165">
        <v>164</v>
      </c>
      <c r="B165" s="6">
        <v>41487</v>
      </c>
      <c r="C165" s="2">
        <v>6.6584000000000003</v>
      </c>
      <c r="D165" s="2">
        <v>1.0802</v>
      </c>
      <c r="E165" s="4">
        <v>105.68899999999999</v>
      </c>
      <c r="F165" s="2">
        <v>1205.48</v>
      </c>
      <c r="G165" s="4">
        <v>0.81100000000000005</v>
      </c>
      <c r="H165" s="4">
        <v>0.69710000000000005</v>
      </c>
      <c r="I165" s="3">
        <v>257316.7</v>
      </c>
      <c r="J165" s="3">
        <f>K165*(C165/D165)</f>
        <v>219011.12304388077</v>
      </c>
      <c r="K165" s="4">
        <v>35530.43</v>
      </c>
    </row>
    <row r="166" spans="1:11">
      <c r="A166">
        <v>165</v>
      </c>
      <c r="B166" s="6">
        <v>41518</v>
      </c>
      <c r="C166" s="2">
        <v>6.6638999999999999</v>
      </c>
      <c r="D166" s="2">
        <v>1.083</v>
      </c>
      <c r="E166" s="4">
        <v>107.34699999999999</v>
      </c>
      <c r="F166" s="2">
        <v>1173.83</v>
      </c>
      <c r="G166" s="4">
        <v>0.81100000000000005</v>
      </c>
      <c r="H166" s="4">
        <v>0.68289999999999995</v>
      </c>
      <c r="I166" s="3">
        <v>263137.87</v>
      </c>
      <c r="J166" s="3">
        <f>K166*(C166/D166)</f>
        <v>225370.39059833798</v>
      </c>
      <c r="K166" s="4">
        <v>36626.620000000003</v>
      </c>
    </row>
    <row r="167" spans="1:11">
      <c r="A167">
        <v>166</v>
      </c>
      <c r="B167" s="6">
        <v>41548</v>
      </c>
      <c r="C167" s="2">
        <v>6.7874999999999996</v>
      </c>
      <c r="D167" s="2">
        <v>1.1073999999999999</v>
      </c>
      <c r="E167" s="4">
        <v>108.312</v>
      </c>
      <c r="F167" s="2">
        <v>1181.49</v>
      </c>
      <c r="G167" s="4">
        <v>0.81179999999999997</v>
      </c>
      <c r="H167" s="4">
        <v>0.68820000000000003</v>
      </c>
      <c r="I167" s="3">
        <v>258407.14</v>
      </c>
      <c r="J167" s="3">
        <f>K167*(C167/D167)</f>
        <v>229023.69751219073</v>
      </c>
      <c r="K167" s="4">
        <v>37365.870000000003</v>
      </c>
    </row>
    <row r="168" spans="1:11">
      <c r="A168">
        <v>167</v>
      </c>
      <c r="B168" s="6">
        <v>41579</v>
      </c>
      <c r="C168" s="2">
        <v>6.7159000000000004</v>
      </c>
      <c r="D168" s="2">
        <v>1.0953999999999999</v>
      </c>
      <c r="E168" s="4">
        <v>109.592</v>
      </c>
      <c r="F168" s="2">
        <v>1163.6400000000001</v>
      </c>
      <c r="G168" s="4">
        <v>0.81179999999999997</v>
      </c>
      <c r="H168" s="4">
        <v>0.68030000000000002</v>
      </c>
      <c r="I168" s="3">
        <v>260121.97</v>
      </c>
      <c r="J168" s="3">
        <f>K168*(C168/D168)</f>
        <v>232331.33075497541</v>
      </c>
      <c r="K168" s="4">
        <v>37894.51</v>
      </c>
    </row>
    <row r="169" spans="1:11">
      <c r="A169">
        <v>168</v>
      </c>
      <c r="B169" s="6">
        <v>41609</v>
      </c>
      <c r="C169" s="2">
        <v>6.843</v>
      </c>
      <c r="D169" s="2">
        <v>1.1187</v>
      </c>
      <c r="E169" s="4">
        <v>115.85299999999999</v>
      </c>
      <c r="F169" s="2">
        <v>1182.18</v>
      </c>
      <c r="G169" s="4">
        <v>0.8165</v>
      </c>
      <c r="H169" s="4">
        <v>0.68310000000000004</v>
      </c>
      <c r="I169" s="3">
        <v>271023.09000000003</v>
      </c>
      <c r="J169" s="3">
        <f>K169*(C169/D169)</f>
        <v>233746.83601501741</v>
      </c>
      <c r="K169" s="4">
        <v>38213.15</v>
      </c>
    </row>
    <row r="170" spans="1:11">
      <c r="A170">
        <v>169</v>
      </c>
      <c r="B170" s="6">
        <v>41640</v>
      </c>
      <c r="C170" s="2">
        <v>6.7538999999999998</v>
      </c>
      <c r="D170" s="2">
        <v>1.1072</v>
      </c>
      <c r="E170" s="4">
        <v>115.10299999999999</v>
      </c>
      <c r="F170" s="2">
        <v>1180.31</v>
      </c>
      <c r="G170" s="4">
        <v>0.8125</v>
      </c>
      <c r="H170" s="4">
        <v>0.67230000000000001</v>
      </c>
      <c r="I170" s="3">
        <v>287732.11</v>
      </c>
      <c r="J170" s="3">
        <f>K170*(C170/D170)</f>
        <v>235864.40254606216</v>
      </c>
      <c r="K170" s="4">
        <v>38666.410000000003</v>
      </c>
    </row>
    <row r="171" spans="1:11">
      <c r="A171">
        <v>170</v>
      </c>
      <c r="B171" s="6">
        <v>41671</v>
      </c>
      <c r="C171" s="2">
        <v>6.8284000000000002</v>
      </c>
      <c r="D171" s="2">
        <v>1.1176999999999999</v>
      </c>
      <c r="E171" s="4">
        <v>114.119</v>
      </c>
      <c r="F171" s="2">
        <v>1197.8900000000001</v>
      </c>
      <c r="G171" s="4">
        <v>0.81859999999999999</v>
      </c>
      <c r="H171" s="4">
        <v>0.67510000000000003</v>
      </c>
      <c r="I171" s="3">
        <v>273997.48</v>
      </c>
      <c r="J171" s="3">
        <f>K171*(C171/D171)</f>
        <v>239103.29594345533</v>
      </c>
      <c r="K171" s="4">
        <v>39137.39</v>
      </c>
    </row>
    <row r="172" spans="1:11">
      <c r="A172">
        <v>171</v>
      </c>
      <c r="B172" s="6">
        <v>41699</v>
      </c>
      <c r="C172" s="2">
        <v>6.9790999999999999</v>
      </c>
      <c r="D172" s="2">
        <v>1.1357999999999999</v>
      </c>
      <c r="E172" s="4">
        <v>116.205</v>
      </c>
      <c r="F172" s="2">
        <v>1216.07</v>
      </c>
      <c r="G172" s="4">
        <v>0.8216</v>
      </c>
      <c r="H172" s="4">
        <v>0.68310000000000004</v>
      </c>
      <c r="I172" s="3">
        <v>274741.06</v>
      </c>
      <c r="J172" s="3">
        <f>K172*(C172/D172)</f>
        <v>242596.96929653108</v>
      </c>
      <c r="K172" s="4">
        <v>39480.97</v>
      </c>
    </row>
    <row r="173" spans="1:11">
      <c r="A173">
        <v>172</v>
      </c>
      <c r="B173" s="6">
        <v>41730</v>
      </c>
      <c r="C173" s="2">
        <v>6.9894999999999996</v>
      </c>
      <c r="D173" s="2">
        <v>1.1325000000000001</v>
      </c>
      <c r="E173" s="4">
        <v>116.06699999999999</v>
      </c>
      <c r="F173" s="2">
        <v>1181.1500000000001</v>
      </c>
      <c r="G173" s="4">
        <v>0.82020000000000004</v>
      </c>
      <c r="H173" s="4">
        <v>0.67659999999999998</v>
      </c>
      <c r="I173" s="3">
        <v>272963.09000000003</v>
      </c>
      <c r="J173" s="3">
        <f>K173*(C173/D173)</f>
        <v>245561.03887417217</v>
      </c>
      <c r="K173" s="4">
        <v>39787.949999999997</v>
      </c>
    </row>
    <row r="174" spans="1:11">
      <c r="A174">
        <v>173</v>
      </c>
      <c r="B174" s="6">
        <v>41760</v>
      </c>
      <c r="C174" s="2">
        <v>6.9398</v>
      </c>
      <c r="D174" s="2">
        <v>1.1255999999999999</v>
      </c>
      <c r="E174" s="4">
        <v>114.616</v>
      </c>
      <c r="F174" s="2">
        <v>1153.92</v>
      </c>
      <c r="G174" s="4">
        <v>0.81940000000000002</v>
      </c>
      <c r="H174" s="4">
        <v>0.66820000000000002</v>
      </c>
      <c r="I174" s="3">
        <v>273929.23</v>
      </c>
      <c r="J174" s="3">
        <f>K174*(C174/D174)</f>
        <v>245623.66579601992</v>
      </c>
      <c r="K174" s="4">
        <v>39838.9</v>
      </c>
    </row>
    <row r="175" spans="1:11">
      <c r="A175">
        <v>174</v>
      </c>
      <c r="B175" s="6">
        <v>41791</v>
      </c>
      <c r="C175" s="2">
        <v>6.8773999999999997</v>
      </c>
      <c r="D175" s="2">
        <v>1.1166</v>
      </c>
      <c r="E175" s="4">
        <v>113.923</v>
      </c>
      <c r="F175" s="2">
        <v>1137.81</v>
      </c>
      <c r="G175" s="4">
        <v>0.82099999999999995</v>
      </c>
      <c r="H175" s="4">
        <v>0.66020000000000001</v>
      </c>
      <c r="I175" s="3">
        <v>279898.65999999997</v>
      </c>
      <c r="J175" s="3">
        <f>K175*(C175/D175)</f>
        <v>245951.30831273505</v>
      </c>
      <c r="K175" s="4">
        <v>39932.129999999997</v>
      </c>
    </row>
    <row r="176" spans="1:11">
      <c r="A176">
        <v>175</v>
      </c>
      <c r="B176" s="6">
        <v>41821</v>
      </c>
      <c r="C176" s="2">
        <v>6.8760000000000003</v>
      </c>
      <c r="D176" s="2">
        <v>1.1146</v>
      </c>
      <c r="E176" s="4">
        <v>113.355</v>
      </c>
      <c r="F176" s="2">
        <v>1137.7</v>
      </c>
      <c r="G176" s="4">
        <v>0.82299999999999995</v>
      </c>
      <c r="H176" s="4">
        <v>0.65259999999999996</v>
      </c>
      <c r="I176" s="3">
        <v>276652.23</v>
      </c>
      <c r="J176" s="3">
        <f>K176*(C176/D176)</f>
        <v>244680.17129014895</v>
      </c>
      <c r="K176" s="4">
        <v>39662.67</v>
      </c>
    </row>
    <row r="177" spans="1:11">
      <c r="A177">
        <v>176</v>
      </c>
      <c r="B177" s="6">
        <v>41852</v>
      </c>
      <c r="C177" s="2">
        <v>6.7709000000000001</v>
      </c>
      <c r="D177" s="2">
        <v>1.0993999999999999</v>
      </c>
      <c r="E177" s="4">
        <v>113.19199999999999</v>
      </c>
      <c r="F177" s="2">
        <v>1127.25</v>
      </c>
      <c r="G177" s="4">
        <v>0.82530000000000003</v>
      </c>
      <c r="H177" s="4">
        <v>0.65820000000000001</v>
      </c>
      <c r="I177" s="3">
        <v>277957.39</v>
      </c>
      <c r="J177" s="3">
        <f>K177*(C177/D177)</f>
        <v>244428.93571493542</v>
      </c>
      <c r="K177" s="4">
        <v>39688.25</v>
      </c>
    </row>
    <row r="178" spans="1:11">
      <c r="A178">
        <v>177</v>
      </c>
      <c r="B178" s="6">
        <v>41883</v>
      </c>
      <c r="C178" s="2">
        <v>6.5681000000000003</v>
      </c>
      <c r="D178" s="2">
        <v>1.0677000000000001</v>
      </c>
      <c r="E178" s="4">
        <v>114.61799999999999</v>
      </c>
      <c r="F178" s="2">
        <v>1105.49</v>
      </c>
      <c r="G178" s="4">
        <v>0.82799999999999996</v>
      </c>
      <c r="H178" s="4">
        <v>0.65490000000000004</v>
      </c>
      <c r="I178" s="3">
        <v>285299.18</v>
      </c>
      <c r="J178" s="3">
        <f>K178*(C178/D178)</f>
        <v>239157.08878898565</v>
      </c>
      <c r="K178" s="4">
        <v>38877</v>
      </c>
    </row>
    <row r="179" spans="1:11">
      <c r="A179">
        <v>178</v>
      </c>
      <c r="B179" s="6">
        <v>41913</v>
      </c>
      <c r="C179" s="2">
        <v>6.4394</v>
      </c>
      <c r="D179" s="2">
        <v>1.0488</v>
      </c>
      <c r="E179" s="4">
        <v>113.28100000000001</v>
      </c>
      <c r="F179" s="2">
        <v>1114.1400000000001</v>
      </c>
      <c r="G179" s="4">
        <v>0.82779999999999998</v>
      </c>
      <c r="H179" s="4">
        <v>0.65259999999999996</v>
      </c>
      <c r="I179" s="3">
        <v>279382.15999999997</v>
      </c>
      <c r="J179" s="3">
        <f>K179*(C179/D179)</f>
        <v>236560.64234553778</v>
      </c>
      <c r="K179" s="4">
        <v>38529.18</v>
      </c>
    </row>
    <row r="180" spans="1:11">
      <c r="A180">
        <v>179</v>
      </c>
      <c r="B180" s="6">
        <v>41944</v>
      </c>
      <c r="C180" s="2">
        <v>6.3685</v>
      </c>
      <c r="D180" s="2">
        <v>1.0369999999999999</v>
      </c>
      <c r="E180" s="4">
        <v>120.41200000000001</v>
      </c>
      <c r="F180" s="2">
        <v>1138.42</v>
      </c>
      <c r="G180" s="4">
        <v>0.83140000000000003</v>
      </c>
      <c r="H180" s="4">
        <v>0.65739999999999998</v>
      </c>
      <c r="I180" s="3">
        <v>280045.59000000003</v>
      </c>
      <c r="J180" s="3">
        <f>K180*(C180/D180)</f>
        <v>236276.50866923819</v>
      </c>
      <c r="K180" s="4">
        <v>38473.54</v>
      </c>
    </row>
    <row r="181" spans="1:11">
      <c r="A181">
        <v>180</v>
      </c>
      <c r="B181" s="6">
        <v>41974</v>
      </c>
      <c r="C181" s="2">
        <v>6.2813999999999997</v>
      </c>
      <c r="D181" s="2">
        <v>1.0237000000000001</v>
      </c>
      <c r="E181" s="4">
        <v>122.408</v>
      </c>
      <c r="F181" s="2">
        <v>1130.95</v>
      </c>
      <c r="G181" s="4">
        <v>0.83160000000000001</v>
      </c>
      <c r="H181" s="4">
        <v>0.65500000000000003</v>
      </c>
      <c r="I181" s="3">
        <v>294093.02</v>
      </c>
      <c r="J181" s="3">
        <f>K181*(C181/D181)</f>
        <v>235806.71354107649</v>
      </c>
      <c r="K181" s="4">
        <v>38430.18</v>
      </c>
    </row>
  </sheetData>
  <conditionalFormatting sqref="C2:H18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{3BF770B6-70CA-E048-A121-5629E94496B6}</x14:id>
        </ext>
      </extLst>
    </cfRule>
  </conditionalFormatting>
  <conditionalFormatting sqref="C1:C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{0F6BF121-598F-CA4E-A5E2-30B9CD4C84D8}</x14:id>
        </ext>
      </extLst>
    </cfRule>
  </conditionalFormatting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{A5137404-BAF4-CB4B-AA49-78EF838D3EE3}</x14:id>
        </ext>
      </extLst>
    </cfRule>
  </conditionalFormatting>
  <conditionalFormatting sqref="F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{D05E4151-45C0-8846-90E4-21B1F5FAFD84}</x14:id>
        </ext>
      </extLst>
    </cfRule>
  </conditionalFormatting>
  <conditionalFormatting sqref="F1:F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{B6BC77FD-2521-164C-B4CE-F75D93331EB9}</x14:id>
        </ext>
      </extLst>
    </cfRule>
  </conditionalFormatting>
  <conditionalFormatting sqref="E1:E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{1B36ED67-7832-BA4E-BF86-8D714BE07416}</x14:id>
        </ext>
      </extLst>
    </cfRule>
  </conditionalFormatting>
  <conditionalFormatting sqref="G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{D8B92C30-BE82-7343-B501-52931C00F1B6}</x14:id>
        </ext>
      </extLst>
    </cfRule>
  </conditionalFormatting>
  <conditionalFormatting sqref="H1:H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{759295DC-B33B-9B48-B0D0-4FCFF6C0DA7D}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F770B6-70CA-E048-A121-5629E9449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C2:H181</xm:sqref>
        </x14:conditionalFormatting>
        <x14:conditionalFormatting xmlns:xm="http://schemas.microsoft.com/office/excel/2006/main">
          <x14:cfRule type="dataBar" id="{0F6BF121-598F-CA4E-A5E2-30B9CD4C8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A5137404-BAF4-CB4B-AA49-78EF838D3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05E4151-45C0-8846-90E4-21B1F5FAF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B6BC77FD-2521-164C-B4CE-F75D93331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B36ED67-7832-BA4E-BF86-8D714BE07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8B92C30-BE82-7343-B501-52931C00F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759295DC-B33B-9B48-B0D0-4FCFF6C0D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D88C-650C-5540-8AF3-CA23F9051507}">
  <dimension ref="A1:M180"/>
  <sheetViews>
    <sheetView zoomScale="116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" defaultRowHeight="16"/>
  <cols>
    <col min="2" max="2" width="11.6640625" style="5" bestFit="1" customWidth="1"/>
    <col min="3" max="3" width="17.5" customWidth="1"/>
    <col min="4" max="9" width="15.1640625" customWidth="1"/>
  </cols>
  <sheetData>
    <row r="1" spans="1:13" ht="26" customHeight="1">
      <c r="A1" s="8" t="s">
        <v>6</v>
      </c>
      <c r="B1" s="9" t="s">
        <v>4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35</v>
      </c>
      <c r="I1" s="8" t="s">
        <v>31</v>
      </c>
    </row>
    <row r="2" spans="1:13">
      <c r="A2">
        <v>1</v>
      </c>
      <c r="B2" s="6">
        <v>36526</v>
      </c>
      <c r="C2" s="2">
        <v>-2.55100971878435E-2</v>
      </c>
      <c r="D2" s="2">
        <v>-2.5472923321017402E-2</v>
      </c>
      <c r="E2" s="2">
        <v>1.4300580827697499E-2</v>
      </c>
      <c r="F2" s="2">
        <v>-2.5906246580277102E-2</v>
      </c>
      <c r="G2" s="2">
        <v>1.76920030064015E-3</v>
      </c>
      <c r="H2" s="2">
        <v>-1.82600807226063E-3</v>
      </c>
      <c r="I2" s="2">
        <v>-2.83128921156608E-2</v>
      </c>
      <c r="J2" s="1"/>
      <c r="K2" s="1"/>
      <c r="L2" s="1"/>
      <c r="M2" s="1"/>
    </row>
    <row r="3" spans="1:13">
      <c r="A3">
        <v>2</v>
      </c>
      <c r="B3" s="6">
        <v>36557</v>
      </c>
      <c r="C3" s="2">
        <v>-1.7108036117939901E-2</v>
      </c>
      <c r="D3" s="2">
        <v>-1.7128218474707701E-2</v>
      </c>
      <c r="E3" s="2">
        <v>-4.4936286265933503E-2</v>
      </c>
      <c r="F3" s="2">
        <v>-2.86560041416726E-2</v>
      </c>
      <c r="G3" s="2">
        <v>1.9264735449191499E-3</v>
      </c>
      <c r="H3" s="2">
        <v>-3.4000294294619401E-3</v>
      </c>
      <c r="I3" s="2">
        <v>-1.70493934122691E-2</v>
      </c>
      <c r="J3" s="1"/>
      <c r="K3" s="1"/>
      <c r="L3" s="1"/>
      <c r="M3" s="1"/>
    </row>
    <row r="4" spans="1:13">
      <c r="A4">
        <v>3</v>
      </c>
      <c r="B4" s="6">
        <v>36586</v>
      </c>
      <c r="C4" s="2">
        <v>-1.5662339299427101E-3</v>
      </c>
      <c r="D4" s="2">
        <v>-1.66251077361346E-3</v>
      </c>
      <c r="E4" s="2">
        <v>-1.0707835150039801E-2</v>
      </c>
      <c r="F4" s="2">
        <v>-7.5625741399019102E-3</v>
      </c>
      <c r="G4" s="2">
        <v>1.9535283356611099E-2</v>
      </c>
      <c r="H4" s="2">
        <v>-3.4116290799488498E-3</v>
      </c>
      <c r="I4" s="2">
        <v>-3.2026178073682999E-3</v>
      </c>
      <c r="J4" s="1"/>
      <c r="K4" s="1"/>
      <c r="L4" s="1"/>
      <c r="M4" s="1"/>
    </row>
    <row r="5" spans="1:13">
      <c r="A5">
        <v>4</v>
      </c>
      <c r="B5" s="6">
        <v>36617</v>
      </c>
      <c r="C5" s="2">
        <v>-2.91577733841932E-2</v>
      </c>
      <c r="D5" s="2">
        <v>-2.9036476115193201E-2</v>
      </c>
      <c r="E5" s="2">
        <v>-3.1930796421368898E-3</v>
      </c>
      <c r="F5" s="2">
        <v>-1.9678853611838899E-2</v>
      </c>
      <c r="G5" s="2">
        <v>9.7042552132587893E-3</v>
      </c>
      <c r="H5" s="2">
        <v>1.7976255849471202E-2</v>
      </c>
      <c r="I5" s="2">
        <v>-1.4400322725783199E-2</v>
      </c>
      <c r="J5" s="1"/>
      <c r="K5" s="1"/>
      <c r="L5" s="1"/>
      <c r="M5" s="1"/>
    </row>
    <row r="6" spans="1:13">
      <c r="A6">
        <v>5</v>
      </c>
      <c r="B6" s="6">
        <v>36647</v>
      </c>
      <c r="C6" s="2">
        <v>4.17782532064832E-2</v>
      </c>
      <c r="D6" s="2">
        <v>4.1931348127461701E-2</v>
      </c>
      <c r="E6" s="2">
        <v>2.5741611851676002E-2</v>
      </c>
      <c r="F6" s="2">
        <v>4.0221594380302997E-2</v>
      </c>
      <c r="G6" s="2">
        <v>-2.18306651490352E-3</v>
      </c>
      <c r="H6" s="2">
        <v>4.0233130236452502E-2</v>
      </c>
      <c r="I6" s="2">
        <v>3.0817542201549399E-2</v>
      </c>
      <c r="J6" s="1"/>
      <c r="K6" s="1"/>
      <c r="L6" s="1"/>
      <c r="M6" s="1"/>
    </row>
    <row r="7" spans="1:13">
      <c r="A7">
        <v>6</v>
      </c>
      <c r="B7" s="6">
        <v>36678</v>
      </c>
      <c r="C7" s="2">
        <v>-4.3153659952603904E-3</v>
      </c>
      <c r="D7" s="2">
        <v>-4.6098204781616602E-3</v>
      </c>
      <c r="E7" s="2">
        <v>9.3851590675839702E-3</v>
      </c>
      <c r="F7" s="2">
        <v>-7.3137143466910403E-3</v>
      </c>
      <c r="G7" s="2">
        <v>6.6900288412740701E-3</v>
      </c>
      <c r="H7" s="2">
        <v>-3.7271753919223601E-3</v>
      </c>
      <c r="I7" s="2">
        <v>-7.2799997429501802E-3</v>
      </c>
      <c r="J7" s="1"/>
      <c r="K7" s="1"/>
      <c r="L7" s="1"/>
      <c r="M7" s="1"/>
    </row>
    <row r="8" spans="1:13">
      <c r="A8">
        <v>7</v>
      </c>
      <c r="B8" s="6">
        <v>36708</v>
      </c>
      <c r="C8" s="2">
        <v>-3.8270131756999601E-2</v>
      </c>
      <c r="D8" s="2">
        <v>-3.8349805374866E-2</v>
      </c>
      <c r="E8" s="2">
        <v>-3.7903329566613998E-2</v>
      </c>
      <c r="F8" s="2">
        <v>-3.8770615335965701E-2</v>
      </c>
      <c r="G8" s="7">
        <v>-1.5507482391313699E-4</v>
      </c>
      <c r="H8" s="7">
        <v>-2.5464630708881199E-2</v>
      </c>
      <c r="I8" s="2">
        <v>-4.3357321337572002E-2</v>
      </c>
      <c r="J8" s="1"/>
      <c r="K8" s="1"/>
      <c r="L8" s="1"/>
      <c r="M8" s="1"/>
    </row>
    <row r="9" spans="1:13">
      <c r="A9">
        <v>8</v>
      </c>
      <c r="B9" s="6">
        <v>36739</v>
      </c>
      <c r="C9" s="2">
        <v>-2.36769357417983E-2</v>
      </c>
      <c r="D9" s="2">
        <v>-2.3420274208098599E-2</v>
      </c>
      <c r="E9" s="2">
        <v>-3.54992548791042E-2</v>
      </c>
      <c r="F9" s="2">
        <v>-2.1707595187022501E-2</v>
      </c>
      <c r="G9" s="2">
        <v>1.26369380840125E-2</v>
      </c>
      <c r="H9" s="2">
        <v>1.36953700308351E-2</v>
      </c>
      <c r="I9" s="2">
        <v>-2.8285135723741601E-2</v>
      </c>
      <c r="J9" s="1"/>
      <c r="K9" s="1"/>
      <c r="L9" s="1"/>
      <c r="M9" s="1"/>
    </row>
    <row r="10" spans="1:13">
      <c r="A10">
        <v>9</v>
      </c>
      <c r="B10" s="6">
        <v>36770</v>
      </c>
      <c r="C10" s="2">
        <v>-9.5657812622018702E-3</v>
      </c>
      <c r="D10" s="2">
        <v>-9.5238815112554907E-3</v>
      </c>
      <c r="E10" s="2">
        <v>5.4510874053708101E-3</v>
      </c>
      <c r="F10" s="2">
        <v>8.9890047901963798E-4</v>
      </c>
      <c r="G10" s="2">
        <v>1.1419994685948801E-2</v>
      </c>
      <c r="H10" s="2">
        <v>-2.1385743743850699E-2</v>
      </c>
      <c r="I10" s="2">
        <v>-4.5401029644744897E-3</v>
      </c>
      <c r="J10" s="1"/>
      <c r="K10" s="1"/>
      <c r="L10" s="1"/>
      <c r="M10" s="1"/>
    </row>
    <row r="11" spans="1:13">
      <c r="A11">
        <v>10</v>
      </c>
      <c r="B11" s="6">
        <v>36800</v>
      </c>
      <c r="C11" s="2">
        <v>-3.7747224505293398E-3</v>
      </c>
      <c r="D11" s="2">
        <v>-3.7283665026628401E-3</v>
      </c>
      <c r="E11" s="2">
        <v>7.6790739216381397E-4</v>
      </c>
      <c r="F11" s="2">
        <v>2.0002221951235001E-2</v>
      </c>
      <c r="G11" s="2">
        <v>-4.2482236550747104E-3</v>
      </c>
      <c r="H11" s="2">
        <v>1.4815085785140601E-2</v>
      </c>
      <c r="I11" s="2">
        <v>5.4774339442729102E-3</v>
      </c>
      <c r="J11" s="1"/>
      <c r="K11" s="1"/>
      <c r="L11" s="1"/>
      <c r="M11" s="1"/>
    </row>
    <row r="12" spans="1:13">
      <c r="A12">
        <v>11</v>
      </c>
      <c r="B12" s="6">
        <v>36831</v>
      </c>
      <c r="C12" s="2">
        <v>5.93775511953352E-2</v>
      </c>
      <c r="D12" s="2">
        <v>5.9389213608216598E-2</v>
      </c>
      <c r="E12" s="2">
        <v>9.0397288433146997E-2</v>
      </c>
      <c r="F12" s="2">
        <v>0.113069213726732</v>
      </c>
      <c r="G12" s="2">
        <v>4.2482236550747104E-3</v>
      </c>
      <c r="H12" s="2">
        <v>3.0956041445924599E-2</v>
      </c>
      <c r="I12" s="2">
        <v>2.9109363951476602E-2</v>
      </c>
      <c r="J12" s="1"/>
      <c r="K12" s="1"/>
      <c r="L12" s="1"/>
      <c r="M12" s="1"/>
    </row>
    <row r="13" spans="1:13">
      <c r="A13">
        <v>12</v>
      </c>
      <c r="B13" s="6">
        <v>36861</v>
      </c>
      <c r="C13" s="2">
        <v>2.9115387072331699E-2</v>
      </c>
      <c r="D13" s="2">
        <v>2.9073735926073801E-2</v>
      </c>
      <c r="E13" s="2">
        <v>6.8887626245048003E-2</v>
      </c>
      <c r="F13" s="2">
        <v>7.2279408305141707E-2</v>
      </c>
      <c r="G13" s="2">
        <v>-1.0042689395149599E-2</v>
      </c>
      <c r="H13" s="2">
        <v>2.1642182084187001E-2</v>
      </c>
      <c r="I13" s="2">
        <v>3.2174918503415598E-2</v>
      </c>
      <c r="J13" s="1"/>
      <c r="K13" s="1"/>
      <c r="L13" s="1"/>
      <c r="M13" s="1"/>
    </row>
    <row r="14" spans="1:13">
      <c r="A14">
        <v>13</v>
      </c>
      <c r="B14" s="6">
        <v>36892</v>
      </c>
      <c r="C14" s="2">
        <v>-2.33811253928204E-2</v>
      </c>
      <c r="D14" s="2">
        <v>-2.3390952790575601E-2</v>
      </c>
      <c r="E14" s="2">
        <v>-2.9316398687209099E-2</v>
      </c>
      <c r="F14" s="2">
        <v>-3.9958109838680797E-2</v>
      </c>
      <c r="G14" s="2">
        <v>-4.5984139888886099E-3</v>
      </c>
      <c r="H14" s="2">
        <v>-6.75841336654726E-3</v>
      </c>
      <c r="I14" s="2">
        <v>4.4688147428184602E-3</v>
      </c>
      <c r="J14" s="1"/>
      <c r="K14" s="1"/>
      <c r="L14" s="1"/>
      <c r="M14" s="1"/>
    </row>
    <row r="15" spans="1:13">
      <c r="A15">
        <v>14</v>
      </c>
      <c r="B15" s="6">
        <v>36923</v>
      </c>
      <c r="C15" s="2">
        <v>-1.3662743951820201E-2</v>
      </c>
      <c r="D15" s="2">
        <v>-1.35919535194671E-2</v>
      </c>
      <c r="E15" s="2">
        <v>3.0854185037593899E-2</v>
      </c>
      <c r="F15" s="2">
        <v>1.6432851033864701E-2</v>
      </c>
      <c r="G15" s="2">
        <v>4.6079410998883802E-4</v>
      </c>
      <c r="H15" s="2">
        <v>-7.7802483392191996E-3</v>
      </c>
      <c r="I15" s="2">
        <v>-1.1679418540154101E-2</v>
      </c>
      <c r="J15" s="1"/>
      <c r="K15" s="1"/>
      <c r="L15" s="1"/>
      <c r="M15" s="1"/>
    </row>
    <row r="16" spans="1:13">
      <c r="A16">
        <v>15</v>
      </c>
      <c r="B16" s="6">
        <v>36951</v>
      </c>
      <c r="C16" s="2">
        <v>-1.3107263004877899E-2</v>
      </c>
      <c r="D16" s="2">
        <v>-1.30943117430385E-2</v>
      </c>
      <c r="E16" s="2">
        <v>5.3713128642236497E-3</v>
      </c>
      <c r="F16" s="2">
        <v>1.52195696188606E-2</v>
      </c>
      <c r="G16" s="2">
        <v>4.2905367688682002E-3</v>
      </c>
      <c r="H16" s="2">
        <v>-6.8577295451811597E-3</v>
      </c>
      <c r="I16" s="7">
        <v>-9.6558370463351002E-5</v>
      </c>
      <c r="J16" s="1"/>
      <c r="K16" s="1"/>
      <c r="L16" s="1"/>
      <c r="M16" s="1"/>
    </row>
    <row r="17" spans="1:13">
      <c r="A17">
        <v>16</v>
      </c>
      <c r="B17" s="6">
        <v>36982</v>
      </c>
      <c r="C17" s="2">
        <v>-2.3221829222350499E-2</v>
      </c>
      <c r="D17" s="2">
        <v>-2.3204504350959401E-2</v>
      </c>
      <c r="E17" s="2">
        <v>-3.9277755600871898E-2</v>
      </c>
      <c r="F17" s="2">
        <v>-4.5975962818631401E-2</v>
      </c>
      <c r="G17" s="2">
        <v>-3.0627895305457798E-3</v>
      </c>
      <c r="H17" s="2">
        <v>-1.7603032941344601E-2</v>
      </c>
      <c r="I17" s="2">
        <v>-2.2817189623998899E-2</v>
      </c>
      <c r="J17" s="1"/>
      <c r="K17" s="1"/>
      <c r="L17" s="1"/>
      <c r="M17" s="1"/>
    </row>
    <row r="18" spans="1:13">
      <c r="A18">
        <v>17</v>
      </c>
      <c r="B18" s="6">
        <v>37012</v>
      </c>
      <c r="C18" s="2">
        <v>-1.8434587681253702E-2</v>
      </c>
      <c r="D18" s="2">
        <v>-1.83880711398293E-2</v>
      </c>
      <c r="E18" s="2">
        <v>-1.3798397032974001E-2</v>
      </c>
      <c r="F18" s="2">
        <v>-2.1139244885532999E-2</v>
      </c>
      <c r="G18" s="2">
        <v>6.7257972892828498E-3</v>
      </c>
      <c r="H18" s="2">
        <v>-1.2514079971240901E-3</v>
      </c>
      <c r="I18" s="2">
        <v>-1.9848035308608101E-2</v>
      </c>
      <c r="J18" s="1"/>
      <c r="K18" s="1"/>
      <c r="L18" s="1"/>
      <c r="M18" s="1"/>
    </row>
    <row r="19" spans="1:13">
      <c r="A19">
        <v>18</v>
      </c>
      <c r="B19" s="6">
        <v>37043</v>
      </c>
      <c r="C19" s="2">
        <v>1.57005214414929E-2</v>
      </c>
      <c r="D19" s="2">
        <v>1.5581051752845399E-2</v>
      </c>
      <c r="E19" s="2">
        <v>3.2602171343747897E-2</v>
      </c>
      <c r="F19" s="2">
        <v>2.0617795189559199E-2</v>
      </c>
      <c r="G19" s="2">
        <v>6.6808629908325897E-3</v>
      </c>
      <c r="H19" s="2">
        <v>6.9877998340527299E-3</v>
      </c>
      <c r="I19" s="2">
        <v>2.5434256671115901E-2</v>
      </c>
      <c r="J19" s="1"/>
      <c r="K19" s="1"/>
      <c r="L19" s="1"/>
      <c r="M19" s="1"/>
    </row>
    <row r="20" spans="1:13">
      <c r="A20">
        <v>19</v>
      </c>
      <c r="B20" s="6">
        <v>37073</v>
      </c>
      <c r="C20" s="2">
        <v>4.5005260971516803E-2</v>
      </c>
      <c r="D20" s="2">
        <v>4.5001582365978697E-2</v>
      </c>
      <c r="E20" s="2">
        <v>1.9760024653389299E-2</v>
      </c>
      <c r="F20" s="2">
        <v>2.9321936669560102E-2</v>
      </c>
      <c r="G20" s="2">
        <v>-1.21138718629715E-3</v>
      </c>
      <c r="H20" s="2">
        <v>2.96481350582555E-2</v>
      </c>
      <c r="I20" s="2">
        <v>5.1445275526659701E-2</v>
      </c>
      <c r="J20" s="1"/>
      <c r="K20" s="1"/>
      <c r="L20" s="1"/>
      <c r="M20" s="1"/>
    </row>
    <row r="21" spans="1:13">
      <c r="A21">
        <v>20</v>
      </c>
      <c r="B21" s="6">
        <v>37104</v>
      </c>
      <c r="C21" s="2">
        <v>2.8423334484170899E-2</v>
      </c>
      <c r="D21" s="2">
        <v>2.8478745816998802E-2</v>
      </c>
      <c r="E21" s="2">
        <v>5.6368736880747497E-3</v>
      </c>
      <c r="F21" s="2">
        <v>3.8998773294538901E-2</v>
      </c>
      <c r="G21" s="2">
        <v>1.6678322143722401E-2</v>
      </c>
      <c r="H21" s="2">
        <v>9.6108380330494105E-3</v>
      </c>
      <c r="I21" s="2">
        <v>4.5321458812729497E-2</v>
      </c>
      <c r="J21" s="1"/>
      <c r="K21" s="1"/>
      <c r="L21" s="1"/>
      <c r="M21" s="1"/>
    </row>
    <row r="22" spans="1:13">
      <c r="A22">
        <v>21</v>
      </c>
      <c r="B22" s="6">
        <v>37135</v>
      </c>
      <c r="C22" s="2">
        <v>-9.0756640342171103E-4</v>
      </c>
      <c r="D22" s="2">
        <v>-8.1652654165081896E-4</v>
      </c>
      <c r="E22" s="2">
        <v>2.2302326751848501E-2</v>
      </c>
      <c r="F22" s="2">
        <v>5.5488332095840996E-3</v>
      </c>
      <c r="G22" s="2">
        <v>6.9790171159958602E-3</v>
      </c>
      <c r="H22" s="2">
        <v>8.3343737579810694E-3</v>
      </c>
      <c r="I22" s="2">
        <v>1.0687542571529001E-2</v>
      </c>
      <c r="J22" s="1"/>
      <c r="K22" s="1"/>
      <c r="L22" s="1"/>
      <c r="M22" s="1"/>
    </row>
    <row r="23" spans="1:13">
      <c r="A23">
        <v>22</v>
      </c>
      <c r="B23" s="6">
        <v>37165</v>
      </c>
      <c r="C23" s="2">
        <v>-9.5994390456148899E-3</v>
      </c>
      <c r="D23" s="2">
        <v>-9.6857032333214597E-3</v>
      </c>
      <c r="E23" s="2">
        <v>-1.65964186066514E-3</v>
      </c>
      <c r="F23" s="2">
        <v>-2.5936250691147598E-2</v>
      </c>
      <c r="G23" s="2">
        <v>9.4256957043558597E-3</v>
      </c>
      <c r="H23" s="2">
        <v>7.11153283497579E-4</v>
      </c>
      <c r="I23" s="2">
        <v>-1.5742780946973199E-2</v>
      </c>
      <c r="J23" s="1"/>
      <c r="K23" s="1"/>
      <c r="L23" s="1"/>
      <c r="M23" s="1"/>
    </row>
    <row r="24" spans="1:13">
      <c r="A24">
        <v>23</v>
      </c>
      <c r="B24" s="6">
        <v>37196</v>
      </c>
      <c r="C24" s="2">
        <v>-3.13376637460938E-3</v>
      </c>
      <c r="D24" s="2">
        <v>-3.1392012561899398E-3</v>
      </c>
      <c r="E24" s="2">
        <v>3.8898486037843398E-2</v>
      </c>
      <c r="F24" s="7">
        <v>-1.5972671308706101E-4</v>
      </c>
      <c r="G24" s="2">
        <v>-6.7657266467007803E-3</v>
      </c>
      <c r="H24" s="2">
        <v>-6.8957591049860802E-3</v>
      </c>
      <c r="I24" s="2">
        <v>-2.1457720760743801E-2</v>
      </c>
      <c r="J24" s="1"/>
      <c r="K24" s="1"/>
      <c r="L24" s="1"/>
      <c r="M24" s="1"/>
    </row>
    <row r="25" spans="1:13">
      <c r="A25">
        <v>24</v>
      </c>
      <c r="B25" s="6">
        <v>37226</v>
      </c>
      <c r="C25" s="2">
        <v>-8.8957303057319893E-3</v>
      </c>
      <c r="D25" s="2">
        <v>-8.8091652520634299E-3</v>
      </c>
      <c r="E25" s="2">
        <v>3.0027061545919099E-2</v>
      </c>
      <c r="F25" s="2">
        <v>1.24437674761362E-2</v>
      </c>
      <c r="G25" s="2">
        <v>7.3762635195190297E-4</v>
      </c>
      <c r="H25" s="2">
        <v>-3.1067058085603198E-3</v>
      </c>
      <c r="I25" s="2">
        <v>-3.4380754726126599E-4</v>
      </c>
      <c r="J25" s="1"/>
      <c r="K25" s="1"/>
      <c r="L25" s="1"/>
      <c r="M25" s="1"/>
    </row>
    <row r="26" spans="1:13">
      <c r="A26">
        <v>25</v>
      </c>
      <c r="B26" s="6">
        <v>37257</v>
      </c>
      <c r="C26" s="2">
        <v>-1.65548512442024E-2</v>
      </c>
      <c r="D26" s="2">
        <v>-1.6495913526974201E-2</v>
      </c>
      <c r="E26" s="2">
        <v>-9.8935016303274299E-3</v>
      </c>
      <c r="F26" s="2">
        <v>-1.4649056159940201E-2</v>
      </c>
      <c r="G26" s="2">
        <v>-2.0667264516167098E-3</v>
      </c>
      <c r="H26" s="2">
        <v>-9.3784503677787397E-3</v>
      </c>
      <c r="I26" s="2">
        <v>-1.33607017425432E-2</v>
      </c>
    </row>
    <row r="27" spans="1:13">
      <c r="A27">
        <v>26</v>
      </c>
      <c r="B27" s="6">
        <v>37288</v>
      </c>
      <c r="C27" s="2">
        <v>1.2654398657190801E-2</v>
      </c>
      <c r="D27" s="2">
        <v>1.24811874921731E-2</v>
      </c>
      <c r="E27" s="2">
        <v>-5.2973251832879598E-3</v>
      </c>
      <c r="F27" s="2">
        <v>1.51476697193305E-2</v>
      </c>
      <c r="G27" s="2">
        <v>6.9214619886864299E-3</v>
      </c>
      <c r="H27" s="2">
        <v>1.2723734252145799E-2</v>
      </c>
      <c r="I27" s="2">
        <v>1.72863649238044E-2</v>
      </c>
    </row>
    <row r="28" spans="1:13">
      <c r="A28">
        <v>27</v>
      </c>
      <c r="B28" s="6">
        <v>37316</v>
      </c>
      <c r="C28" s="2">
        <v>1.4533941621854601E-2</v>
      </c>
      <c r="D28" s="2">
        <v>1.4642524506970201E-2</v>
      </c>
      <c r="E28" s="2">
        <v>1.08069181453176E-2</v>
      </c>
      <c r="F28" s="2">
        <v>1.15508829690505E-2</v>
      </c>
      <c r="G28" s="2">
        <v>1.6130218322486E-3</v>
      </c>
      <c r="H28" s="2">
        <v>4.7698546098706702E-4</v>
      </c>
      <c r="I28" s="2">
        <v>3.5102146223969802E-2</v>
      </c>
    </row>
    <row r="29" spans="1:13">
      <c r="A29">
        <v>28</v>
      </c>
      <c r="B29" s="6">
        <v>37347</v>
      </c>
      <c r="C29" s="2">
        <v>4.0518603726637202E-2</v>
      </c>
      <c r="D29" s="2">
        <v>4.0465141956050901E-2</v>
      </c>
      <c r="E29" s="2">
        <v>6.4292860694905602E-3</v>
      </c>
      <c r="F29" s="2">
        <v>-1.67579670995455E-3</v>
      </c>
      <c r="G29" s="2">
        <v>6.2806019642056002E-3</v>
      </c>
      <c r="H29" s="2">
        <v>2.8442392055662999E-2</v>
      </c>
      <c r="I29" s="2">
        <v>5.2451493257141803E-2</v>
      </c>
    </row>
    <row r="30" spans="1:13">
      <c r="A30">
        <v>29</v>
      </c>
      <c r="B30" s="6">
        <v>37377</v>
      </c>
      <c r="C30" s="2">
        <v>3.1465982999829598E-2</v>
      </c>
      <c r="D30" s="2">
        <v>3.1540475495581699E-2</v>
      </c>
      <c r="E30" s="2">
        <v>5.4443833722652704E-3</v>
      </c>
      <c r="F30" s="2">
        <v>-5.6836020333053102E-3</v>
      </c>
      <c r="G30" s="2">
        <v>-1.0097400490906501E-2</v>
      </c>
      <c r="H30" s="2">
        <v>1.49513998529636E-2</v>
      </c>
      <c r="I30" s="2">
        <v>3.7353427797261501E-2</v>
      </c>
    </row>
    <row r="31" spans="1:13">
      <c r="A31">
        <v>30</v>
      </c>
      <c r="B31" s="6">
        <v>37408</v>
      </c>
      <c r="C31" s="2">
        <v>4.2787080746636397E-2</v>
      </c>
      <c r="D31" s="2">
        <v>4.2726113519445198E-2</v>
      </c>
      <c r="E31" s="2">
        <v>5.70649763282027E-4</v>
      </c>
      <c r="F31" s="2">
        <v>1.38910334982247E-2</v>
      </c>
      <c r="G31" s="2">
        <v>6.4506894260381604E-3</v>
      </c>
      <c r="H31" s="2">
        <v>-4.3473355277253703E-3</v>
      </c>
      <c r="I31" s="2">
        <v>4.2783837236325298E-2</v>
      </c>
    </row>
    <row r="32" spans="1:13">
      <c r="A32">
        <v>31</v>
      </c>
      <c r="B32" s="6">
        <v>37438</v>
      </c>
      <c r="C32" s="2">
        <v>-1.5745532692587098E-2</v>
      </c>
      <c r="D32" s="2">
        <v>-1.57343308374575E-2</v>
      </c>
      <c r="E32" s="2">
        <v>-6.7939707041420102E-3</v>
      </c>
      <c r="F32" s="2">
        <v>-4.43581263366522E-3</v>
      </c>
      <c r="G32" s="2">
        <v>-1.1697617944478301E-3</v>
      </c>
      <c r="H32" s="2">
        <v>-4.5871560437382697E-4</v>
      </c>
      <c r="I32" s="2">
        <v>-6.04211830981211E-3</v>
      </c>
    </row>
    <row r="33" spans="1:9">
      <c r="A33">
        <v>32</v>
      </c>
      <c r="B33" s="6">
        <v>37469</v>
      </c>
      <c r="C33" s="2">
        <v>1.62545864682184E-3</v>
      </c>
      <c r="D33" s="2">
        <v>1.64436840998849E-3</v>
      </c>
      <c r="E33" s="2">
        <v>1.78230926229919E-2</v>
      </c>
      <c r="F33" s="2">
        <v>1.24327256619559E-2</v>
      </c>
      <c r="G33" s="2">
        <v>-4.3901368964405202E-4</v>
      </c>
      <c r="H33" s="2">
        <v>-1.2930219399793001E-2</v>
      </c>
      <c r="I33" s="2">
        <v>3.3466996213325897E-2</v>
      </c>
    </row>
    <row r="34" spans="1:9">
      <c r="A34">
        <v>33</v>
      </c>
      <c r="B34" s="6">
        <v>37500</v>
      </c>
      <c r="C34" s="7">
        <v>-1.80461439909241E-5</v>
      </c>
      <c r="D34" s="2">
        <v>0</v>
      </c>
      <c r="E34" s="2">
        <v>2.4685566094914801E-2</v>
      </c>
      <c r="F34" s="2">
        <v>2.5353736046402502E-2</v>
      </c>
      <c r="G34" s="2">
        <v>-1.0251154152453601E-3</v>
      </c>
      <c r="H34" s="2">
        <v>-6.97431156945871E-4</v>
      </c>
      <c r="I34" s="2">
        <v>1.0986702835589E-2</v>
      </c>
    </row>
    <row r="35" spans="1:9">
      <c r="A35">
        <v>34</v>
      </c>
      <c r="B35" s="6">
        <v>37530</v>
      </c>
      <c r="C35" s="2">
        <v>2.0010315180602801E-2</v>
      </c>
      <c r="D35" s="2">
        <v>1.9963694439563001E-2</v>
      </c>
      <c r="E35" s="2">
        <v>-5.2410934240842998E-4</v>
      </c>
      <c r="F35" s="2">
        <v>-4.3094123101381498E-3</v>
      </c>
      <c r="G35" s="2">
        <v>-1.46627592252752E-3</v>
      </c>
      <c r="H35" s="2">
        <v>9.7200487565833899E-3</v>
      </c>
      <c r="I35" s="2">
        <v>2.7763743562433701E-2</v>
      </c>
    </row>
    <row r="36" spans="1:9">
      <c r="A36">
        <v>35</v>
      </c>
      <c r="B36" s="6">
        <v>37561</v>
      </c>
      <c r="C36" s="2">
        <v>2.06752399526384E-2</v>
      </c>
      <c r="D36" s="2">
        <v>2.0720874656174899E-2</v>
      </c>
      <c r="E36" s="2">
        <v>2.13784495859821E-2</v>
      </c>
      <c r="F36" s="2">
        <v>1.95666355015085E-2</v>
      </c>
      <c r="G36" s="2">
        <v>1.1731926847906599E-3</v>
      </c>
      <c r="H36" s="2">
        <v>1.0766339249996801E-2</v>
      </c>
      <c r="I36" s="2">
        <v>-9.9028318381182406E-3</v>
      </c>
    </row>
    <row r="37" spans="1:9">
      <c r="A37">
        <v>36</v>
      </c>
      <c r="B37" s="6">
        <v>37591</v>
      </c>
      <c r="C37" s="2">
        <v>4.1939988730869598E-2</v>
      </c>
      <c r="D37" s="2">
        <v>4.1848285429045999E-2</v>
      </c>
      <c r="E37" s="2">
        <v>1.8181181919560498E-2</v>
      </c>
      <c r="F37" s="2">
        <v>1.7170162601085601E-2</v>
      </c>
      <c r="G37" s="2">
        <v>2.7808287221263699E-3</v>
      </c>
      <c r="H37" s="2">
        <v>2.4086701885293101E-2</v>
      </c>
      <c r="I37" s="2">
        <v>6.3546066119487293E-2</v>
      </c>
    </row>
    <row r="38" spans="1:9">
      <c r="A38">
        <v>37</v>
      </c>
      <c r="B38" s="6">
        <v>37622</v>
      </c>
      <c r="C38" s="2">
        <v>1.03802584941211E-2</v>
      </c>
      <c r="D38" s="2">
        <v>1.02621137295559E-2</v>
      </c>
      <c r="E38" s="2">
        <v>1.68694586591682E-2</v>
      </c>
      <c r="F38" s="2">
        <v>2.0469263303881199E-2</v>
      </c>
      <c r="G38" s="2">
        <v>-3.9540214069170299E-3</v>
      </c>
      <c r="H38" s="2">
        <v>1.4792189353875501E-2</v>
      </c>
      <c r="I38" s="2">
        <v>3.0269642563525399E-2</v>
      </c>
    </row>
    <row r="39" spans="1:9">
      <c r="A39">
        <v>38</v>
      </c>
      <c r="B39" s="6">
        <v>37653</v>
      </c>
      <c r="C39" s="2">
        <v>-5.5923813487712703E-4</v>
      </c>
      <c r="D39" s="2">
        <v>-4.08468928002226E-4</v>
      </c>
      <c r="E39" s="2">
        <v>-6.5320496964487197E-3</v>
      </c>
      <c r="F39" s="2">
        <v>3.8166978152793803E-2</v>
      </c>
      <c r="G39" s="2">
        <v>-1.4684290450665599E-3</v>
      </c>
      <c r="H39" s="2">
        <v>1.6949558313773299E-2</v>
      </c>
      <c r="I39" s="2">
        <v>2.5751126332758299E-2</v>
      </c>
    </row>
    <row r="40" spans="1:9">
      <c r="A40">
        <v>39</v>
      </c>
      <c r="B40" s="6">
        <v>37681</v>
      </c>
      <c r="C40" s="2">
        <v>-1.2099891890656101E-2</v>
      </c>
      <c r="D40" s="2">
        <v>-1.20565921333222E-2</v>
      </c>
      <c r="E40" s="2">
        <v>-2.6381483524859899E-3</v>
      </c>
      <c r="F40" s="2">
        <v>-1.58033743546886E-2</v>
      </c>
      <c r="G40" s="2">
        <v>-1.8839094581966701E-2</v>
      </c>
      <c r="H40" s="2">
        <v>-7.13593686544867E-3</v>
      </c>
      <c r="I40" s="2">
        <v>2.3683295498233399E-2</v>
      </c>
    </row>
    <row r="41" spans="1:9">
      <c r="A41">
        <v>40</v>
      </c>
      <c r="B41" s="6">
        <v>37712</v>
      </c>
      <c r="C41" s="2">
        <v>5.1080112412611699E-2</v>
      </c>
      <c r="D41" s="2">
        <v>5.10520523344445E-2</v>
      </c>
      <c r="E41" s="2">
        <v>3.0199758277236199E-2</v>
      </c>
      <c r="F41" s="2">
        <v>2.4991205317618E-2</v>
      </c>
      <c r="G41" s="2">
        <v>-1.26583968719234E-2</v>
      </c>
      <c r="H41" s="2">
        <v>2.1256839025415201E-2</v>
      </c>
      <c r="I41" s="2">
        <v>8.60389947265493E-2</v>
      </c>
    </row>
    <row r="42" spans="1:9">
      <c r="A42">
        <v>41</v>
      </c>
      <c r="B42" s="6">
        <v>37742</v>
      </c>
      <c r="C42" s="2">
        <v>-8.0071602187810099E-3</v>
      </c>
      <c r="D42" s="2">
        <v>-8.0216091909926495E-3</v>
      </c>
      <c r="E42" s="7">
        <v>4.3823189189495798E-4</v>
      </c>
      <c r="F42" s="2">
        <v>-1.13803300969337E-2</v>
      </c>
      <c r="G42" s="2">
        <v>-1.5127494526976501E-2</v>
      </c>
      <c r="H42" s="2">
        <v>-3.1289638556809003E-2</v>
      </c>
      <c r="I42" s="2">
        <v>-7.95847263006089E-3</v>
      </c>
    </row>
    <row r="43" spans="1:9">
      <c r="A43">
        <v>42</v>
      </c>
      <c r="B43" s="6">
        <v>37773</v>
      </c>
      <c r="C43" s="2">
        <v>-2.9132044594813999E-2</v>
      </c>
      <c r="D43" s="2">
        <v>-2.9069088529475699E-2</v>
      </c>
      <c r="E43" s="2">
        <v>-2.7833612218795899E-2</v>
      </c>
      <c r="F43" s="2">
        <v>-4.07276895460029E-2</v>
      </c>
      <c r="G43" s="2">
        <v>-4.3203276581069696E-3</v>
      </c>
      <c r="H43" s="2">
        <v>-7.4807829613144899E-3</v>
      </c>
      <c r="I43" s="2">
        <v>-1.92737734737694E-2</v>
      </c>
    </row>
    <row r="44" spans="1:9">
      <c r="A44">
        <v>43</v>
      </c>
      <c r="B44" s="6">
        <v>37803</v>
      </c>
      <c r="C44" s="2">
        <v>-1.61248423822122E-2</v>
      </c>
      <c r="D44" s="2">
        <v>-1.6169165639123E-2</v>
      </c>
      <c r="E44" s="2">
        <v>-1.56824186937632E-2</v>
      </c>
      <c r="F44" s="2">
        <v>-1.8266175517727998E-2</v>
      </c>
      <c r="G44" s="2">
        <v>4.0123510618938502E-3</v>
      </c>
      <c r="H44" s="2">
        <v>3.3072458763844198E-3</v>
      </c>
      <c r="I44" s="2">
        <v>-1.4101562751544399E-2</v>
      </c>
    </row>
    <row r="45" spans="1:9">
      <c r="A45">
        <v>44</v>
      </c>
      <c r="B45" s="6">
        <v>37834</v>
      </c>
      <c r="C45" s="2">
        <v>6.5872884414654997E-3</v>
      </c>
      <c r="D45" s="2">
        <v>6.60886337714078E-3</v>
      </c>
      <c r="E45" s="2">
        <v>-2.52274638953605E-2</v>
      </c>
      <c r="F45" s="2">
        <v>-5.5630023717068199E-3</v>
      </c>
      <c r="G45" s="2">
        <v>-4.3216613025289204E-3</v>
      </c>
      <c r="H45" s="2">
        <v>-7.2904332626792002E-3</v>
      </c>
      <c r="I45" s="2">
        <v>1.08394056689735E-2</v>
      </c>
    </row>
    <row r="46" spans="1:9">
      <c r="A46">
        <v>45</v>
      </c>
      <c r="B46" s="6">
        <v>37865</v>
      </c>
      <c r="C46" s="2">
        <v>3.6769625904767803E-2</v>
      </c>
      <c r="D46" s="2">
        <v>3.6779251503296501E-2</v>
      </c>
      <c r="E46" s="2">
        <v>-1.12610299967049E-2</v>
      </c>
      <c r="F46" s="2">
        <v>4.0508455104820498E-2</v>
      </c>
      <c r="G46" s="2">
        <v>-1.2381985794907601E-3</v>
      </c>
      <c r="H46" s="2">
        <v>-8.8731150453436102E-4</v>
      </c>
      <c r="I46" s="2">
        <v>4.6891104154995401E-2</v>
      </c>
    </row>
    <row r="47" spans="1:9">
      <c r="A47">
        <v>46</v>
      </c>
      <c r="B47" s="6">
        <v>37895</v>
      </c>
      <c r="C47" s="2">
        <v>-4.2279975219978701E-3</v>
      </c>
      <c r="D47" s="2">
        <v>-4.2417879083631004E-3</v>
      </c>
      <c r="E47" s="2">
        <v>-7.4879748218599201E-3</v>
      </c>
      <c r="F47" s="2">
        <v>1.0921404293354101E-2</v>
      </c>
      <c r="G47" s="2">
        <v>-6.0582709566648404E-3</v>
      </c>
      <c r="H47" s="2">
        <v>-1.29552850617715E-2</v>
      </c>
      <c r="I47" s="2">
        <v>2.0617361210816299E-2</v>
      </c>
    </row>
    <row r="48" spans="1:9">
      <c r="A48">
        <v>47</v>
      </c>
      <c r="B48" s="6">
        <v>37926</v>
      </c>
      <c r="C48" s="2">
        <v>5.1134396209649997E-2</v>
      </c>
      <c r="D48" s="2">
        <v>5.1140519700026303E-2</v>
      </c>
      <c r="E48" s="2">
        <v>3.74096683797394E-2</v>
      </c>
      <c r="F48" s="2">
        <v>5.5632466751765398E-2</v>
      </c>
      <c r="G48" s="2">
        <v>2.33444974119812E-3</v>
      </c>
      <c r="H48" s="2">
        <v>1.5614861097530301E-2</v>
      </c>
      <c r="I48" s="2">
        <v>-3.20936112990639E-2</v>
      </c>
    </row>
    <row r="49" spans="1:9">
      <c r="A49">
        <v>48</v>
      </c>
      <c r="B49" s="6">
        <v>37956</v>
      </c>
      <c r="C49" s="2">
        <v>1.58696269484997E-2</v>
      </c>
      <c r="D49" s="2">
        <v>1.59021694473672E-2</v>
      </c>
      <c r="E49" s="2">
        <v>5.0157358078823898E-3</v>
      </c>
      <c r="F49" s="2">
        <v>1.06400178214683E-2</v>
      </c>
      <c r="G49" s="2">
        <v>-6.70672403941985E-3</v>
      </c>
      <c r="H49" s="2">
        <v>-2.1025153825777899E-2</v>
      </c>
      <c r="I49" s="2">
        <v>2.97187958827013E-2</v>
      </c>
    </row>
    <row r="50" spans="1:9">
      <c r="A50">
        <v>49</v>
      </c>
      <c r="B50" s="6">
        <v>37987</v>
      </c>
      <c r="C50" s="2">
        <v>-3.8195535157923301E-3</v>
      </c>
      <c r="D50" s="2">
        <v>-3.8583656055804802E-3</v>
      </c>
      <c r="E50" s="2">
        <v>-9.8129079691133803E-4</v>
      </c>
      <c r="F50" s="2">
        <v>-1.8337086899036199E-2</v>
      </c>
      <c r="G50" s="2">
        <v>-5.3350197149737997E-3</v>
      </c>
      <c r="H50" s="2">
        <v>-2.8661826705889099E-2</v>
      </c>
      <c r="I50" s="2">
        <v>3.3833269298557497E-2</v>
      </c>
    </row>
    <row r="51" spans="1:9">
      <c r="A51">
        <v>50</v>
      </c>
      <c r="B51" s="6">
        <v>38018</v>
      </c>
      <c r="C51" s="2">
        <v>-2.3737860821053398E-2</v>
      </c>
      <c r="D51" s="2">
        <v>-2.3723510056090899E-2</v>
      </c>
      <c r="E51" s="2">
        <v>-6.77036381609941E-3</v>
      </c>
      <c r="F51" s="2">
        <v>-2.51143968920573E-2</v>
      </c>
      <c r="G51" s="2">
        <v>4.7088456181205197E-3</v>
      </c>
      <c r="H51" s="2">
        <v>-3.0285404627592399E-3</v>
      </c>
      <c r="I51" s="2">
        <v>1.4527744111449499E-2</v>
      </c>
    </row>
    <row r="52" spans="1:9">
      <c r="A52">
        <v>51</v>
      </c>
      <c r="B52" s="6">
        <v>38047</v>
      </c>
      <c r="C52" s="2">
        <v>-1.44052838702813E-2</v>
      </c>
      <c r="D52" s="2">
        <v>-1.4405393801083801E-2</v>
      </c>
      <c r="E52" s="2">
        <v>-2.57990806368831E-2</v>
      </c>
      <c r="F52" s="2">
        <v>-2.3769914671914801E-2</v>
      </c>
      <c r="G52" s="2">
        <v>7.17743758407508E-3</v>
      </c>
      <c r="H52" s="2">
        <v>-2.56979466266172E-3</v>
      </c>
      <c r="I52" s="2">
        <v>-5.9786853716278197E-3</v>
      </c>
    </row>
    <row r="53" spans="1:9">
      <c r="A53">
        <v>52</v>
      </c>
      <c r="B53" s="6">
        <v>38078</v>
      </c>
      <c r="C53" s="2">
        <v>1.00760050446196E-2</v>
      </c>
      <c r="D53" s="2">
        <v>1.0054222359746E-2</v>
      </c>
      <c r="E53" s="2">
        <v>5.1651603199133901E-2</v>
      </c>
      <c r="F53" s="2">
        <v>2.7208471267099001E-2</v>
      </c>
      <c r="G53" s="2">
        <v>9.59314180398896E-3</v>
      </c>
      <c r="H53" s="2">
        <v>1.9229134133704601E-2</v>
      </c>
      <c r="I53" s="2">
        <v>4.0956040051504397E-2</v>
      </c>
    </row>
    <row r="54" spans="1:9">
      <c r="A54">
        <v>53</v>
      </c>
      <c r="B54" s="6">
        <v>38108</v>
      </c>
      <c r="C54" s="2">
        <v>2.6212257231658501E-2</v>
      </c>
      <c r="D54" s="2">
        <v>2.62023723940241E-2</v>
      </c>
      <c r="E54" s="2">
        <v>3.0898811045663201E-3</v>
      </c>
      <c r="F54" s="2">
        <v>1.13653424216853E-2</v>
      </c>
      <c r="G54" s="2">
        <v>1.4522918251028701E-2</v>
      </c>
      <c r="H54" s="2">
        <v>3.8932832871495498E-3</v>
      </c>
      <c r="I54" s="2">
        <v>2.47749698288229E-2</v>
      </c>
    </row>
    <row r="55" spans="1:9">
      <c r="A55">
        <v>54</v>
      </c>
      <c r="B55" s="6">
        <v>38139</v>
      </c>
      <c r="C55" s="2">
        <v>4.02208922311464E-3</v>
      </c>
      <c r="D55" s="2">
        <v>4.1144625090943597E-3</v>
      </c>
      <c r="E55" s="2">
        <v>3.2613327632198298E-3</v>
      </c>
      <c r="F55" s="2">
        <v>4.0703750095945103E-3</v>
      </c>
      <c r="G55" s="2">
        <v>-5.9365422845222802E-3</v>
      </c>
      <c r="H55" s="2">
        <v>-3.8932832871495498E-3</v>
      </c>
      <c r="I55" s="2">
        <v>3.6248213844299999E-2</v>
      </c>
    </row>
    <row r="56" spans="1:9">
      <c r="A56">
        <v>55</v>
      </c>
      <c r="B56" s="6">
        <v>38169</v>
      </c>
      <c r="C56" s="2">
        <v>-1.31961177033726E-2</v>
      </c>
      <c r="D56" s="2">
        <v>-1.32767481293987E-2</v>
      </c>
      <c r="E56" s="2">
        <v>-5.2774786086144899E-3</v>
      </c>
      <c r="F56" s="2">
        <v>-1.49984145037054E-2</v>
      </c>
      <c r="G56" s="2">
        <v>-7.8167307349487104E-3</v>
      </c>
      <c r="H56" s="2">
        <v>-4.5903145171422E-4</v>
      </c>
      <c r="I56" s="2">
        <v>-8.5494242614018202E-3</v>
      </c>
    </row>
    <row r="57" spans="1:9">
      <c r="A57">
        <v>56</v>
      </c>
      <c r="B57" s="6">
        <v>38200</v>
      </c>
      <c r="C57" s="2">
        <v>-2.0128401556409599E-3</v>
      </c>
      <c r="D57" s="2">
        <v>-2.01943776820715E-3</v>
      </c>
      <c r="E57" s="2">
        <v>-2.73009637832988E-3</v>
      </c>
      <c r="F57" s="2">
        <v>-8.8837977450157996E-3</v>
      </c>
      <c r="G57" s="2">
        <v>-2.7734994666329701E-3</v>
      </c>
      <c r="H57" s="2">
        <v>1.34536289852093E-2</v>
      </c>
      <c r="I57" s="2">
        <v>3.1284854199566899E-3</v>
      </c>
    </row>
    <row r="58" spans="1:9">
      <c r="A58">
        <v>57</v>
      </c>
      <c r="B58" s="6">
        <v>38231</v>
      </c>
      <c r="C58" s="2">
        <v>2.5826356318690499E-2</v>
      </c>
      <c r="D58" s="2">
        <v>2.5939850735841399E-2</v>
      </c>
      <c r="E58" s="2">
        <v>1.2513273769871901E-2</v>
      </c>
      <c r="F58" s="2">
        <v>1.8487711796576701E-2</v>
      </c>
      <c r="G58" s="2">
        <v>7.7118843954720995E-4</v>
      </c>
      <c r="H58" s="2">
        <v>1.6844867698239702E-2</v>
      </c>
      <c r="I58" s="2">
        <v>7.6928008071503406E-2</v>
      </c>
    </row>
    <row r="59" spans="1:9">
      <c r="A59">
        <v>58</v>
      </c>
      <c r="B59" s="6">
        <v>38261</v>
      </c>
      <c r="C59" s="2">
        <v>5.29556779084559E-2</v>
      </c>
      <c r="D59" s="2">
        <v>5.2867826658619603E-2</v>
      </c>
      <c r="E59" s="2">
        <v>1.43675186082026E-2</v>
      </c>
      <c r="F59" s="2">
        <v>2.4396911473010298E-3</v>
      </c>
      <c r="G59" s="2">
        <v>1.3932706434087699E-2</v>
      </c>
      <c r="H59" s="2">
        <v>2.3986186803623698E-2</v>
      </c>
      <c r="I59" s="2">
        <v>8.0478795197300002E-2</v>
      </c>
    </row>
    <row r="60" spans="1:9">
      <c r="A60">
        <v>59</v>
      </c>
      <c r="B60" s="6">
        <v>38292</v>
      </c>
      <c r="C60" s="2">
        <v>1.9074014490918501E-2</v>
      </c>
      <c r="D60" s="2">
        <v>1.9083445025776299E-2</v>
      </c>
      <c r="E60" s="2">
        <v>1.14428333091468E-2</v>
      </c>
      <c r="F60" s="2">
        <v>-1.10976787689134E-2</v>
      </c>
      <c r="G60" s="2">
        <v>-1.03928797289635E-2</v>
      </c>
      <c r="H60" s="2">
        <v>-1.7105680245318701E-2</v>
      </c>
      <c r="I60" s="2">
        <v>-3.1111693727918798E-3</v>
      </c>
    </row>
    <row r="61" spans="1:9">
      <c r="A61">
        <v>60</v>
      </c>
      <c r="B61" s="6">
        <v>38322</v>
      </c>
      <c r="C61" s="2">
        <v>-2.82009326250321E-2</v>
      </c>
      <c r="D61" s="2">
        <v>-2.8115234765672899E-2</v>
      </c>
      <c r="E61" s="2">
        <v>-3.3297684417844302E-2</v>
      </c>
      <c r="F61" s="2">
        <v>-3.9514464827247402E-2</v>
      </c>
      <c r="G61" s="2">
        <v>-6.7828223664295802E-3</v>
      </c>
      <c r="H61" s="2">
        <v>-1.7710874676040199E-3</v>
      </c>
      <c r="I61" s="2">
        <v>-8.8499264048814696E-3</v>
      </c>
    </row>
    <row r="62" spans="1:9">
      <c r="A62">
        <v>61</v>
      </c>
      <c r="B62" s="6">
        <v>38353</v>
      </c>
      <c r="C62" s="2">
        <v>-1.05337952166951E-2</v>
      </c>
      <c r="D62" s="2">
        <v>-1.05419987255383E-2</v>
      </c>
      <c r="E62" s="2">
        <v>6.8730825630627396E-3</v>
      </c>
      <c r="F62" s="2">
        <v>-2.7142880211525399E-2</v>
      </c>
      <c r="G62" s="2">
        <v>-2.0128519608583798E-3</v>
      </c>
      <c r="H62" s="2">
        <v>-1.49573053028592E-2</v>
      </c>
      <c r="I62" s="2">
        <v>1.6160916928580099E-2</v>
      </c>
    </row>
    <row r="63" spans="1:9">
      <c r="A63">
        <v>62</v>
      </c>
      <c r="B63" s="6">
        <v>38384</v>
      </c>
      <c r="C63" s="2">
        <v>1.3732023993444401E-2</v>
      </c>
      <c r="D63" s="2">
        <v>1.37182851439591E-2</v>
      </c>
      <c r="E63" s="2">
        <v>1.5437316355327199E-2</v>
      </c>
      <c r="F63" s="2">
        <v>-1.05428652922157E-3</v>
      </c>
      <c r="G63" s="2">
        <v>0</v>
      </c>
      <c r="H63" s="2">
        <v>5.1598544093096601E-3</v>
      </c>
      <c r="I63" s="2">
        <v>5.7237679133936001E-2</v>
      </c>
    </row>
    <row r="64" spans="1:9">
      <c r="A64">
        <v>63</v>
      </c>
      <c r="B64" s="6">
        <v>38412</v>
      </c>
      <c r="C64" s="2">
        <v>-1.7479884174492099E-2</v>
      </c>
      <c r="D64" s="2">
        <v>-1.7535994385954001E-2</v>
      </c>
      <c r="E64" s="7">
        <v>4.3525620536577503E-4</v>
      </c>
      <c r="F64" s="2">
        <v>-1.5698109134936199E-2</v>
      </c>
      <c r="G64" s="2">
        <v>1.7034460177959799E-3</v>
      </c>
      <c r="H64" s="2">
        <v>-1.2836568560058499E-2</v>
      </c>
      <c r="I64" s="2">
        <v>2.2760116284288499E-2</v>
      </c>
    </row>
    <row r="65" spans="1:9">
      <c r="A65">
        <v>64</v>
      </c>
      <c r="B65" s="6">
        <v>38443</v>
      </c>
      <c r="C65" s="2">
        <v>-1.9600750010024402E-2</v>
      </c>
      <c r="D65" s="2">
        <v>-1.9554032809872501E-2</v>
      </c>
      <c r="E65" s="2">
        <v>-2.31258365993403E-2</v>
      </c>
      <c r="F65" s="2">
        <v>-2.6648887049636201E-2</v>
      </c>
      <c r="G65" s="2">
        <v>1.23704979437067E-3</v>
      </c>
      <c r="H65" s="2">
        <v>3.1681402376019202E-3</v>
      </c>
      <c r="I65" s="2">
        <v>3.4872979597387901E-3</v>
      </c>
    </row>
    <row r="66" spans="1:9">
      <c r="A66">
        <v>65</v>
      </c>
      <c r="B66" s="6">
        <v>38473</v>
      </c>
      <c r="C66" s="2">
        <v>-3.77590210804215E-2</v>
      </c>
      <c r="D66" s="2">
        <v>-3.7759080737158397E-2</v>
      </c>
      <c r="E66" s="2">
        <v>-1.9689425424042301E-2</v>
      </c>
      <c r="F66" s="2">
        <v>-2.7781036997785301E-2</v>
      </c>
      <c r="G66" s="2">
        <v>4.1637811717795698E-3</v>
      </c>
      <c r="H66" s="2">
        <v>-1.8470482911502401E-2</v>
      </c>
      <c r="I66" s="2">
        <v>-2.2528628897882999E-2</v>
      </c>
    </row>
    <row r="67" spans="1:9">
      <c r="A67">
        <v>66</v>
      </c>
      <c r="B67" s="6">
        <v>38504</v>
      </c>
      <c r="C67" s="2">
        <v>-2.85297065044459E-2</v>
      </c>
      <c r="D67" s="2">
        <v>-2.2012662562758901E-2</v>
      </c>
      <c r="E67" s="2">
        <v>7.4778783263260698E-3</v>
      </c>
      <c r="F67" s="2">
        <v>1.35434842693805E-3</v>
      </c>
      <c r="G67" s="2">
        <v>-1.2543718478530299E-2</v>
      </c>
      <c r="H67" s="2">
        <v>1.53023426739005E-2</v>
      </c>
      <c r="I67" s="2">
        <v>-2.04191415247796E-2</v>
      </c>
    </row>
    <row r="68" spans="1:9">
      <c r="A68">
        <v>67</v>
      </c>
      <c r="B68" s="6">
        <v>38534</v>
      </c>
      <c r="C68" s="2">
        <v>1.02550549197846E-2</v>
      </c>
      <c r="D68" s="2">
        <v>2.5046031926087599E-2</v>
      </c>
      <c r="E68" s="2">
        <v>1.28998777518961E-2</v>
      </c>
      <c r="F68" s="2">
        <v>1.0508599699661199E-2</v>
      </c>
      <c r="G68" s="2">
        <v>3.7330887963752898E-3</v>
      </c>
      <c r="H68" s="2">
        <v>4.53206443288723E-4</v>
      </c>
      <c r="I68" s="2">
        <v>1.44381311001456E-2</v>
      </c>
    </row>
    <row r="69" spans="1:9">
      <c r="A69">
        <v>68</v>
      </c>
      <c r="B69" s="6">
        <v>38565</v>
      </c>
      <c r="C69" s="2">
        <v>-2.41728711080769E-3</v>
      </c>
      <c r="D69" s="2">
        <v>-1.13643550332904E-3</v>
      </c>
      <c r="E69" s="2">
        <v>2.8783162931622602E-3</v>
      </c>
      <c r="F69" s="2">
        <v>6.45561589219579E-3</v>
      </c>
      <c r="G69" s="2">
        <v>2.9455102297568599E-3</v>
      </c>
      <c r="H69" s="2">
        <v>-9.3320354037610392E-3</v>
      </c>
      <c r="I69" s="2">
        <v>-1.6650272520090301E-2</v>
      </c>
    </row>
    <row r="70" spans="1:9">
      <c r="A70">
        <v>69</v>
      </c>
      <c r="B70" s="6">
        <v>38596</v>
      </c>
      <c r="C70" s="2">
        <v>-1.8517150708779798E-2</v>
      </c>
      <c r="D70" s="2">
        <v>-1.8232161817781801E-2</v>
      </c>
      <c r="E70" s="2">
        <v>1.46263709911452E-2</v>
      </c>
      <c r="F70" s="2">
        <v>-2.5934931416173898E-3</v>
      </c>
      <c r="G70" s="2">
        <v>-4.6450415018051101E-4</v>
      </c>
      <c r="H70" s="2">
        <v>6.6097106734862602E-3</v>
      </c>
      <c r="I70" s="2">
        <v>1.8593513688331301E-2</v>
      </c>
    </row>
    <row r="71" spans="1:9">
      <c r="A71">
        <v>70</v>
      </c>
      <c r="B71" s="6">
        <v>38626</v>
      </c>
      <c r="C71" s="2">
        <v>-1.9596187552392501E-2</v>
      </c>
      <c r="D71" s="2">
        <v>-1.8832948333092001E-2</v>
      </c>
      <c r="E71" s="2">
        <v>1.3374922180085E-2</v>
      </c>
      <c r="F71" s="2">
        <v>-2.3176722551897701E-2</v>
      </c>
      <c r="G71" s="2">
        <v>2.47486591904311E-3</v>
      </c>
      <c r="H71" s="2">
        <v>-6.8174073768711995E-4</v>
      </c>
      <c r="I71" s="2">
        <v>4.9614372304909197E-3</v>
      </c>
    </row>
    <row r="72" spans="1:9">
      <c r="A72">
        <v>71</v>
      </c>
      <c r="B72" s="6">
        <v>38657</v>
      </c>
      <c r="C72" s="2">
        <v>3.1742459483372599E-3</v>
      </c>
      <c r="D72" s="2">
        <v>4.0562698730012298E-3</v>
      </c>
      <c r="E72" s="2">
        <v>3.8462499041784799E-3</v>
      </c>
      <c r="F72" s="2">
        <v>-1.36050826492813E-2</v>
      </c>
      <c r="G72" s="2">
        <v>-2.0103617688625999E-3</v>
      </c>
      <c r="H72" s="2">
        <v>-2.73162018250583E-3</v>
      </c>
      <c r="I72" s="2">
        <v>-5.4608817565091602E-2</v>
      </c>
    </row>
    <row r="73" spans="1:9">
      <c r="A73">
        <v>72</v>
      </c>
      <c r="B73" s="6">
        <v>38687</v>
      </c>
      <c r="C73" s="2">
        <v>1.8027167673678301E-2</v>
      </c>
      <c r="D73" s="2">
        <v>1.9269914083050999E-2</v>
      </c>
      <c r="E73" s="2">
        <v>-5.1704029332366704E-3</v>
      </c>
      <c r="F73" s="2">
        <v>-1.92942890873775E-2</v>
      </c>
      <c r="G73" s="2">
        <v>-1.0841788408078601E-3</v>
      </c>
      <c r="H73" s="2">
        <v>8.8506194447809401E-3</v>
      </c>
      <c r="I73" s="2">
        <v>-6.5199737609760201E-3</v>
      </c>
    </row>
    <row r="74" spans="1:9">
      <c r="A74">
        <v>73</v>
      </c>
      <c r="B74" s="6">
        <v>38718</v>
      </c>
      <c r="C74" s="2">
        <v>-2.0585210709607199E-2</v>
      </c>
      <c r="D74" s="2">
        <v>-1.8747720859696601E-2</v>
      </c>
      <c r="E74" s="2">
        <v>9.4679307243161802E-4</v>
      </c>
      <c r="F74" s="2">
        <v>-3.2180670594767598E-2</v>
      </c>
      <c r="G74" s="2">
        <v>-5.9061408861029703E-3</v>
      </c>
      <c r="H74" s="2">
        <v>-9.9910004555831006E-3</v>
      </c>
      <c r="I74" s="2">
        <v>5.8278292757624597E-2</v>
      </c>
    </row>
    <row r="75" spans="1:9">
      <c r="A75">
        <v>74</v>
      </c>
      <c r="B75" s="6">
        <v>38749</v>
      </c>
      <c r="C75" s="2">
        <v>-1.55745582188804E-3</v>
      </c>
      <c r="D75" s="2">
        <v>3.91466045320144E-4</v>
      </c>
      <c r="E75" s="2">
        <v>-5.2056950614236498E-3</v>
      </c>
      <c r="F75" s="2">
        <v>4.1546466104502898E-3</v>
      </c>
      <c r="G75" s="2">
        <v>-6.7256060197975996E-3</v>
      </c>
      <c r="H75" s="2">
        <v>2.7347327891437101E-3</v>
      </c>
      <c r="I75" s="2">
        <v>4.0456214318188098E-2</v>
      </c>
    </row>
    <row r="76" spans="1:9">
      <c r="A76">
        <v>75</v>
      </c>
      <c r="B76" s="6">
        <v>38777</v>
      </c>
      <c r="C76" s="2">
        <v>1.35141550361151E-2</v>
      </c>
      <c r="D76" s="2">
        <v>1.6047969614034201E-2</v>
      </c>
      <c r="E76" s="2">
        <v>1.43526881366318E-2</v>
      </c>
      <c r="F76" s="2">
        <v>-5.8243128297252901E-3</v>
      </c>
      <c r="G76" s="2">
        <v>-3.14366810296751E-3</v>
      </c>
      <c r="H76" s="2">
        <v>3.40793241338211E-3</v>
      </c>
      <c r="I76" s="2">
        <v>6.4530732737796401E-2</v>
      </c>
    </row>
    <row r="77" spans="1:9">
      <c r="A77">
        <v>76</v>
      </c>
      <c r="B77" s="6">
        <v>38808</v>
      </c>
      <c r="C77" s="2">
        <v>5.2088281766064601E-2</v>
      </c>
      <c r="D77" s="2">
        <v>5.2153112082182797E-2</v>
      </c>
      <c r="E77" s="2">
        <v>5.9780727539600099E-3</v>
      </c>
      <c r="F77" s="2">
        <v>3.9353183575103798E-2</v>
      </c>
      <c r="G77" s="2">
        <v>1.14269068364489E-2</v>
      </c>
      <c r="H77" s="2">
        <v>-4.09091479622026E-3</v>
      </c>
      <c r="I77" s="2">
        <v>8.9499024329645002E-2</v>
      </c>
    </row>
    <row r="78" spans="1:9">
      <c r="A78">
        <v>77</v>
      </c>
      <c r="B78" s="6">
        <v>38838</v>
      </c>
      <c r="C78" s="2">
        <v>-1.1161854056847E-2</v>
      </c>
      <c r="D78" s="2">
        <v>-1.02891647558883E-2</v>
      </c>
      <c r="E78" s="2">
        <v>1.38959918090942E-2</v>
      </c>
      <c r="F78" s="2">
        <v>3.4144502272708301E-3</v>
      </c>
      <c r="G78" s="2">
        <v>-2.1813657761631799E-3</v>
      </c>
      <c r="H78" s="2">
        <v>2.5019915246895499E-3</v>
      </c>
      <c r="I78" s="2">
        <v>-2.9341068792176701E-2</v>
      </c>
    </row>
    <row r="79" spans="1:9">
      <c r="A79">
        <v>78</v>
      </c>
      <c r="B79" s="6">
        <v>38869</v>
      </c>
      <c r="C79" s="2">
        <v>-4.7470150636739197E-3</v>
      </c>
      <c r="D79" s="2">
        <v>-2.3420657855178499E-3</v>
      </c>
      <c r="E79" s="2">
        <v>5.9430824160058302E-3</v>
      </c>
      <c r="F79" s="2">
        <v>-6.2094718297949197E-3</v>
      </c>
      <c r="G79" s="2">
        <v>-5.3174976719856399E-3</v>
      </c>
      <c r="H79" s="2">
        <v>-3.1854406912860101E-3</v>
      </c>
      <c r="I79" s="2">
        <v>1.8667800966689001E-2</v>
      </c>
    </row>
    <row r="80" spans="1:9">
      <c r="A80">
        <v>79</v>
      </c>
      <c r="B80" s="6">
        <v>38899</v>
      </c>
      <c r="C80" s="2">
        <v>-3.55390740403694E-4</v>
      </c>
      <c r="D80" s="2">
        <v>1.35660130566725E-3</v>
      </c>
      <c r="E80" s="2">
        <v>5.10013727897363E-3</v>
      </c>
      <c r="F80" s="2">
        <v>1.25908879009939E-2</v>
      </c>
      <c r="G80" s="2">
        <v>-6.4501128210098201E-3</v>
      </c>
      <c r="H80" s="2">
        <v>-2.3053118644482999E-2</v>
      </c>
      <c r="I80" s="2">
        <v>-1.07248668581725E-2</v>
      </c>
    </row>
    <row r="81" spans="1:9">
      <c r="A81">
        <v>80</v>
      </c>
      <c r="B81" s="6">
        <v>38930</v>
      </c>
      <c r="C81" s="2">
        <v>-1.3975358571038E-2</v>
      </c>
      <c r="D81" s="2">
        <v>-8.9131563091731907E-3</v>
      </c>
      <c r="E81" s="2">
        <v>1.4546925423539699E-3</v>
      </c>
      <c r="F81" s="2">
        <v>-1.7339296076308099E-2</v>
      </c>
      <c r="G81" s="2">
        <v>-3.31989870967042E-3</v>
      </c>
      <c r="H81" s="2">
        <v>-5.8472859854274998E-3</v>
      </c>
      <c r="I81" s="2">
        <v>-3.7082237395067899E-2</v>
      </c>
    </row>
    <row r="82" spans="1:9">
      <c r="A82">
        <v>81</v>
      </c>
      <c r="B82" s="6">
        <v>38961</v>
      </c>
      <c r="C82" s="2">
        <v>-1.7150367808463698E-2</v>
      </c>
      <c r="D82" s="2">
        <v>-1.3142438366343901E-2</v>
      </c>
      <c r="E82" s="7">
        <v>4.5657324796444202E-5</v>
      </c>
      <c r="F82" s="2">
        <v>-1.33477566425961E-2</v>
      </c>
      <c r="G82" s="2">
        <v>-3.9666850901052299E-3</v>
      </c>
      <c r="H82" s="2">
        <v>-7.2984432270750696E-3</v>
      </c>
      <c r="I82" s="2">
        <v>2.1661299815330499E-2</v>
      </c>
    </row>
    <row r="83" spans="1:9">
      <c r="A83">
        <v>82</v>
      </c>
      <c r="B83" s="6">
        <v>38991</v>
      </c>
      <c r="C83" s="2">
        <v>1.40896454435424E-2</v>
      </c>
      <c r="D83" s="2">
        <v>1.8969743927076999E-2</v>
      </c>
      <c r="E83" s="2">
        <v>7.3701531167173996E-3</v>
      </c>
      <c r="F83" s="7">
        <v>-1.7185003837738601E-5</v>
      </c>
      <c r="G83" s="2">
        <v>-1.4318672401054701E-3</v>
      </c>
      <c r="H83" s="2">
        <v>2.3626698278844701E-4</v>
      </c>
      <c r="I83" s="2">
        <v>-2.2545611491688902E-2</v>
      </c>
    </row>
    <row r="84" spans="1:9">
      <c r="A84">
        <v>83</v>
      </c>
      <c r="B84" s="6">
        <v>39022</v>
      </c>
      <c r="C84" s="2">
        <v>1.59691502702803E-2</v>
      </c>
      <c r="D84" s="2">
        <v>2.1282603683231802E-2</v>
      </c>
      <c r="E84" s="2">
        <v>2.2030298249886102E-2</v>
      </c>
      <c r="F84" s="2">
        <v>1.2407064666900801E-2</v>
      </c>
      <c r="G84" s="2">
        <v>-3.3490183602365399E-3</v>
      </c>
      <c r="H84" s="2">
        <v>-5.4483138444967301E-3</v>
      </c>
      <c r="I84" s="2">
        <v>-9.7765401182319703E-2</v>
      </c>
    </row>
    <row r="85" spans="1:9">
      <c r="A85">
        <v>84</v>
      </c>
      <c r="B85" s="6">
        <v>39052</v>
      </c>
      <c r="C85" s="2">
        <v>-3.0632912626171498E-2</v>
      </c>
      <c r="D85" s="2">
        <v>-2.6488366555051601E-2</v>
      </c>
      <c r="E85" s="2">
        <v>-1.5931506162338801E-3</v>
      </c>
      <c r="F85" s="2">
        <v>-1.54388865311246E-2</v>
      </c>
      <c r="G85" s="2">
        <v>-1.07605631560834E-2</v>
      </c>
      <c r="H85" s="2">
        <v>-2.4039619186146801E-2</v>
      </c>
      <c r="I85" s="2">
        <v>6.9368249516152697E-2</v>
      </c>
    </row>
    <row r="86" spans="1:9">
      <c r="A86">
        <v>85</v>
      </c>
      <c r="B86" s="6">
        <v>39083</v>
      </c>
      <c r="C86" s="2">
        <v>-2.74756167159773E-3</v>
      </c>
      <c r="D86" s="2">
        <v>2.2343604131764001E-3</v>
      </c>
      <c r="E86" s="2">
        <v>4.4665723282459897E-3</v>
      </c>
      <c r="F86" s="2">
        <v>2.0451719760909998E-3</v>
      </c>
      <c r="G86" s="2">
        <v>-4.0449856948954199E-3</v>
      </c>
      <c r="H86" s="2">
        <v>2.18738694580045E-3</v>
      </c>
      <c r="I86" s="2">
        <v>-6.6269498194922796E-2</v>
      </c>
    </row>
    <row r="87" spans="1:9">
      <c r="A87">
        <v>86</v>
      </c>
      <c r="B87" s="6">
        <v>39114</v>
      </c>
      <c r="C87" s="2">
        <v>1.60270012592649E-2</v>
      </c>
      <c r="D87" s="2">
        <v>1.7697401788956901E-2</v>
      </c>
      <c r="E87" s="2">
        <v>-9.4034736874499796E-3</v>
      </c>
      <c r="F87" s="2">
        <v>2.4244514898934501E-2</v>
      </c>
      <c r="G87" s="2">
        <v>5.01335245875401E-3</v>
      </c>
      <c r="H87" s="2">
        <v>2.3276395785117501E-2</v>
      </c>
      <c r="I87" s="2">
        <v>0.114992498485708</v>
      </c>
    </row>
    <row r="88" spans="1:9">
      <c r="A88">
        <v>87</v>
      </c>
      <c r="B88" s="6">
        <v>39142</v>
      </c>
      <c r="C88" s="2">
        <v>2.6882370517336E-3</v>
      </c>
      <c r="D88" s="2">
        <v>4.4971209185792104E-3</v>
      </c>
      <c r="E88" s="2">
        <v>1.7561635687575201E-2</v>
      </c>
      <c r="F88" s="2">
        <v>-8.5099279883262807E-3</v>
      </c>
      <c r="G88" s="2">
        <v>-1.5279881157114299E-2</v>
      </c>
      <c r="H88" s="2">
        <v>-1.5537542168159399E-2</v>
      </c>
      <c r="I88" s="2">
        <v>4.8471070965618597E-2</v>
      </c>
    </row>
    <row r="89" spans="1:9">
      <c r="A89">
        <v>88</v>
      </c>
      <c r="B89" s="6">
        <v>39173</v>
      </c>
      <c r="C89" s="2">
        <v>-1.3195826647275101E-2</v>
      </c>
      <c r="D89" s="2">
        <v>-6.9364439966571297E-3</v>
      </c>
      <c r="E89" s="2">
        <v>8.2913867827176801E-3</v>
      </c>
      <c r="F89" s="2">
        <v>-1.01621010012263E-2</v>
      </c>
      <c r="G89" s="2">
        <v>-7.7283949576224496E-3</v>
      </c>
      <c r="H89" s="2">
        <v>-5.5562408916400904E-3</v>
      </c>
      <c r="I89" s="2">
        <v>7.3157934199086202E-3</v>
      </c>
    </row>
    <row r="90" spans="1:9">
      <c r="A90">
        <v>89</v>
      </c>
      <c r="B90" s="6">
        <v>39203</v>
      </c>
      <c r="C90" s="2">
        <v>-1.52603746894038E-2</v>
      </c>
      <c r="D90" s="2">
        <v>-9.5706251998434206E-3</v>
      </c>
      <c r="E90" s="2">
        <v>6.2805158256908902E-3</v>
      </c>
      <c r="F90" s="2">
        <v>-9.8344474496903107E-3</v>
      </c>
      <c r="G90" s="2">
        <v>-2.64462964056544E-3</v>
      </c>
      <c r="H90" s="2">
        <v>-1.04712998672956E-2</v>
      </c>
      <c r="I90" s="2">
        <v>-5.9274881495911903E-2</v>
      </c>
    </row>
    <row r="91" spans="1:9">
      <c r="A91">
        <v>90</v>
      </c>
      <c r="B91" s="6">
        <v>39234</v>
      </c>
      <c r="C91" s="2">
        <v>1.2839413086472601E-2</v>
      </c>
      <c r="D91" s="2">
        <v>2.0259418815051E-2</v>
      </c>
      <c r="E91" s="2">
        <v>1.09888195415842E-2</v>
      </c>
      <c r="F91" s="2">
        <v>1.03120001786783E-2</v>
      </c>
      <c r="G91" s="2">
        <v>-8.2788315019100001E-4</v>
      </c>
      <c r="H91" s="2">
        <v>-2.94189964569058E-3</v>
      </c>
      <c r="I91" s="2">
        <v>4.2778133436530703E-2</v>
      </c>
    </row>
    <row r="92" spans="1:9">
      <c r="A92">
        <v>91</v>
      </c>
      <c r="B92" s="6">
        <v>39264</v>
      </c>
      <c r="C92" s="2">
        <v>4.8519459182991796E-3</v>
      </c>
      <c r="D92" s="2">
        <v>5.1816709298584699E-3</v>
      </c>
      <c r="E92" s="2">
        <v>-3.4867879779807397E-2</v>
      </c>
      <c r="F92" s="2">
        <v>2.2727837288380601E-2</v>
      </c>
      <c r="G92" s="2">
        <v>1.1037094167866799E-2</v>
      </c>
      <c r="H92" s="2">
        <v>1.53493085398525E-2</v>
      </c>
      <c r="I92" s="2">
        <v>2.00108832206587E-2</v>
      </c>
    </row>
    <row r="93" spans="1:9">
      <c r="A93">
        <v>92</v>
      </c>
      <c r="B93" s="6">
        <v>39295</v>
      </c>
      <c r="C93" s="2">
        <v>6.9898284113309997E-3</v>
      </c>
      <c r="D93" s="2">
        <v>1.3846007783411E-2</v>
      </c>
      <c r="E93" s="2">
        <v>-1.3584838569080701E-3</v>
      </c>
      <c r="F93" s="2">
        <v>6.8677276589239602E-3</v>
      </c>
      <c r="G93" s="2">
        <v>-6.0800450219951098E-3</v>
      </c>
      <c r="H93" s="2">
        <v>9.8641483089102495E-3</v>
      </c>
      <c r="I93" s="2">
        <v>-4.6107999662740498E-2</v>
      </c>
    </row>
    <row r="94" spans="1:9">
      <c r="A94">
        <v>93</v>
      </c>
      <c r="B94" s="6">
        <v>39326</v>
      </c>
      <c r="C94" s="2">
        <v>6.9726090461037504E-3</v>
      </c>
      <c r="D94" s="2">
        <v>9.6733088844935498E-3</v>
      </c>
      <c r="E94" s="2">
        <v>1.67621644609399E-2</v>
      </c>
      <c r="F94" s="2">
        <v>-5.2888465634053396E-3</v>
      </c>
      <c r="G94" s="2">
        <v>-1.37750082879847E-2</v>
      </c>
      <c r="H94" s="2">
        <v>-2.3969330747218901E-3</v>
      </c>
      <c r="I94" s="2">
        <v>1.61437114013319E-2</v>
      </c>
    </row>
    <row r="95" spans="1:9">
      <c r="A95">
        <v>94</v>
      </c>
      <c r="B95" s="6">
        <v>39356</v>
      </c>
      <c r="C95" s="2">
        <v>3.33046077602452E-2</v>
      </c>
      <c r="D95" s="2">
        <v>4.4206727090512397E-2</v>
      </c>
      <c r="E95" s="2">
        <v>1.9956216360608198E-3</v>
      </c>
      <c r="F95" s="2">
        <v>4.7299135541821101E-2</v>
      </c>
      <c r="G95" s="2">
        <v>1.34453017238374E-2</v>
      </c>
      <c r="H95" s="2">
        <v>3.04880047662471E-2</v>
      </c>
      <c r="I95" s="2">
        <v>3.3613421338545301E-3</v>
      </c>
    </row>
    <row r="96" spans="1:9">
      <c r="A96">
        <v>95</v>
      </c>
      <c r="B96" s="6">
        <v>39387</v>
      </c>
      <c r="C96" s="2">
        <v>-2.1496662477948E-2</v>
      </c>
      <c r="D96" s="2">
        <v>-1.47094754452873E-2</v>
      </c>
      <c r="E96" s="2">
        <v>-2.2632222032683601E-3</v>
      </c>
      <c r="F96" s="7">
        <v>2.3994789817915999E-4</v>
      </c>
      <c r="G96" s="2">
        <v>-6.4511016879039698E-3</v>
      </c>
      <c r="H96" s="2">
        <v>1.2261576408937901E-2</v>
      </c>
      <c r="I96" s="2">
        <v>-0.11398192726741101</v>
      </c>
    </row>
    <row r="97" spans="1:9">
      <c r="A97">
        <v>96</v>
      </c>
      <c r="B97" s="6">
        <v>39417</v>
      </c>
      <c r="C97" s="2">
        <v>1.6154250548416502E-2</v>
      </c>
      <c r="D97" s="2">
        <v>3.3293440980798499E-2</v>
      </c>
      <c r="E97" s="2">
        <v>-7.5680035819347697E-3</v>
      </c>
      <c r="F97" s="2">
        <v>4.4868819780174499E-2</v>
      </c>
      <c r="G97" s="2">
        <v>2.3291195552918802E-2</v>
      </c>
      <c r="H97" s="2">
        <v>5.7630952338278502E-2</v>
      </c>
      <c r="I97" s="2">
        <v>-4.0958214961158902E-2</v>
      </c>
    </row>
    <row r="98" spans="1:9">
      <c r="A98">
        <v>97</v>
      </c>
      <c r="B98" s="6">
        <v>39448</v>
      </c>
      <c r="C98" s="2">
        <v>-2.8918230101449E-4</v>
      </c>
      <c r="D98" s="2">
        <v>1.0310500464203801E-2</v>
      </c>
      <c r="E98" s="2">
        <v>3.2023002320329401E-3</v>
      </c>
      <c r="F98" s="2">
        <v>1.26613043860591E-2</v>
      </c>
      <c r="G98" s="2">
        <v>8.2344858607238999E-3</v>
      </c>
      <c r="H98" s="2">
        <v>1.336803003502E-2</v>
      </c>
      <c r="I98" s="2">
        <v>5.0687310137861999E-2</v>
      </c>
    </row>
    <row r="99" spans="1:9">
      <c r="A99">
        <v>98</v>
      </c>
      <c r="B99" s="6">
        <v>39479</v>
      </c>
      <c r="C99" s="2">
        <v>6.1515178706020003E-2</v>
      </c>
      <c r="D99" s="2">
        <v>7.4824806891683998E-2</v>
      </c>
      <c r="E99" s="2">
        <v>1.31579248583362E-2</v>
      </c>
      <c r="F99" s="2">
        <v>0.111991290056023</v>
      </c>
      <c r="G99" s="2">
        <v>2.3833349267476499E-2</v>
      </c>
      <c r="H99" s="2">
        <v>5.5610370614286801E-2</v>
      </c>
      <c r="I99" s="2">
        <v>0.100151674036585</v>
      </c>
    </row>
    <row r="100" spans="1:9">
      <c r="A100">
        <v>99</v>
      </c>
      <c r="B100" s="6">
        <v>39508</v>
      </c>
      <c r="C100" s="2">
        <v>-1.1213348820049899E-2</v>
      </c>
      <c r="D100" s="2">
        <v>-9.1171560790347301E-4</v>
      </c>
      <c r="E100" s="2">
        <v>1.6895545597059001E-2</v>
      </c>
      <c r="F100" s="2">
        <v>6.53326512290597E-3</v>
      </c>
      <c r="G100" s="2">
        <v>-1.6783167845953E-2</v>
      </c>
      <c r="H100" s="2">
        <v>8.4729173423135906E-3</v>
      </c>
      <c r="I100" s="2">
        <v>2.2574671495207998E-3</v>
      </c>
    </row>
    <row r="101" spans="1:9">
      <c r="A101">
        <v>100</v>
      </c>
      <c r="B101" s="6">
        <v>39539</v>
      </c>
      <c r="C101" s="2">
        <v>-3.3127160048311802E-2</v>
      </c>
      <c r="D101" s="2">
        <v>-2.9100814501936099E-2</v>
      </c>
      <c r="E101" s="2">
        <v>-1.3196325355667501E-2</v>
      </c>
      <c r="F101" s="2">
        <v>1.8299903889194401E-2</v>
      </c>
      <c r="G101" s="2">
        <v>-1.6744876838369602E-2</v>
      </c>
      <c r="H101" s="2">
        <v>-2.1113248742385699E-2</v>
      </c>
      <c r="I101" s="2">
        <v>-3.4692422330660402E-2</v>
      </c>
    </row>
    <row r="102" spans="1:9">
      <c r="A102">
        <v>101</v>
      </c>
      <c r="B102" s="6">
        <v>39569</v>
      </c>
      <c r="C102" s="2">
        <v>-3.1622119853129699E-3</v>
      </c>
      <c r="D102" s="2">
        <v>7.5879996116872397E-3</v>
      </c>
      <c r="E102" s="2">
        <v>3.1785804208768198E-2</v>
      </c>
      <c r="F102" s="2">
        <v>4.7919768426618603E-3</v>
      </c>
      <c r="G102" s="2">
        <v>6.4735620148761398E-3</v>
      </c>
      <c r="H102" s="2">
        <v>6.9515716456505202E-3</v>
      </c>
      <c r="I102" s="2">
        <v>-7.5021523772489204E-2</v>
      </c>
    </row>
    <row r="103" spans="1:9">
      <c r="A103">
        <v>102</v>
      </c>
      <c r="B103" s="6">
        <v>39600</v>
      </c>
      <c r="C103" s="7">
        <v>-2.25182962107606E-4</v>
      </c>
      <c r="D103" s="2">
        <v>8.8660374584234401E-3</v>
      </c>
      <c r="E103" s="2">
        <v>9.4598039341562395E-3</v>
      </c>
      <c r="F103" s="2">
        <v>-5.7912685480543402E-3</v>
      </c>
      <c r="G103" s="2">
        <v>-3.7171759973072499E-3</v>
      </c>
      <c r="H103" s="2">
        <v>-2.0395683186890099E-3</v>
      </c>
      <c r="I103" s="2">
        <v>1.2478005542653199E-3</v>
      </c>
    </row>
    <row r="104" spans="1:9">
      <c r="A104">
        <v>103</v>
      </c>
      <c r="B104" s="6">
        <v>39630</v>
      </c>
      <c r="C104" s="2">
        <v>-5.18584503639015E-2</v>
      </c>
      <c r="D104" s="2">
        <v>-5.4090029928443403E-2</v>
      </c>
      <c r="E104" s="2">
        <v>-3.0621555125049101E-2</v>
      </c>
      <c r="F104" s="2">
        <v>-2.54221410358699E-2</v>
      </c>
      <c r="G104" s="2">
        <v>-1.29617646144675E-3</v>
      </c>
      <c r="H104" s="2">
        <v>-2.2483402419581902E-3</v>
      </c>
      <c r="I104" s="2">
        <v>-3.7274066546546802E-2</v>
      </c>
    </row>
    <row r="105" spans="1:9">
      <c r="A105">
        <v>104</v>
      </c>
      <c r="B105" s="6">
        <v>39661</v>
      </c>
      <c r="C105" s="2">
        <v>-2.5447969829171201E-2</v>
      </c>
      <c r="D105" s="2">
        <v>-2.34582717772857E-2</v>
      </c>
      <c r="E105" s="2">
        <v>-4.7192251829807602E-2</v>
      </c>
      <c r="F105" s="2">
        <v>5.5085537161051697E-2</v>
      </c>
      <c r="G105" s="2">
        <v>1.62422160308031E-2</v>
      </c>
      <c r="H105" s="2">
        <v>2.3658974316646798E-2</v>
      </c>
      <c r="I105" s="2">
        <v>-1.27710585548879E-2</v>
      </c>
    </row>
    <row r="106" spans="1:9">
      <c r="A106">
        <v>105</v>
      </c>
      <c r="B106" s="6">
        <v>39692</v>
      </c>
      <c r="C106" s="2">
        <v>-2.9164070750323099E-2</v>
      </c>
      <c r="D106" s="2">
        <v>-2.90332083582685E-2</v>
      </c>
      <c r="E106" s="2">
        <v>-9.2006737332176194E-2</v>
      </c>
      <c r="F106" s="2">
        <v>0.12509400757827099</v>
      </c>
      <c r="G106" s="2">
        <v>4.9025611082937202E-2</v>
      </c>
      <c r="H106" s="2">
        <v>3.3794964593934697E-2</v>
      </c>
      <c r="I106" s="2">
        <v>-2.9058395084920401E-2</v>
      </c>
    </row>
    <row r="107" spans="1:9">
      <c r="A107">
        <v>106</v>
      </c>
      <c r="B107" s="6">
        <v>39722</v>
      </c>
      <c r="C107" s="2">
        <v>-4.3415342875313699E-2</v>
      </c>
      <c r="D107" s="2">
        <v>-4.2331277849702503E-2</v>
      </c>
      <c r="E107" s="2">
        <v>-7.5905971329072799E-2</v>
      </c>
      <c r="F107" s="2">
        <v>1.3536745489668401E-2</v>
      </c>
      <c r="G107" s="2">
        <v>3.4872296729799301E-3</v>
      </c>
      <c r="H107" s="2">
        <v>5.6342350227603102E-2</v>
      </c>
      <c r="I107" s="2">
        <v>-7.5370337074679203E-2</v>
      </c>
    </row>
    <row r="108" spans="1:9">
      <c r="A108">
        <v>107</v>
      </c>
      <c r="B108" s="6">
        <v>39753</v>
      </c>
      <c r="C108" s="2">
        <v>4.9708336490025297E-2</v>
      </c>
      <c r="D108" s="2">
        <v>4.6092180339537402E-2</v>
      </c>
      <c r="E108" s="2">
        <v>-1.6696739706186601E-2</v>
      </c>
      <c r="F108" s="2">
        <v>2.0239198023391601E-2</v>
      </c>
      <c r="G108" s="2">
        <v>-1.58660841607338E-2</v>
      </c>
      <c r="H108" s="2">
        <v>7.7285637422351006E-2</v>
      </c>
      <c r="I108" s="2">
        <v>3.2882718689044598E-3</v>
      </c>
    </row>
    <row r="109" spans="1:9">
      <c r="A109">
        <v>108</v>
      </c>
      <c r="B109" s="6">
        <v>39783</v>
      </c>
      <c r="C109" s="2">
        <v>1.09757903879482E-2</v>
      </c>
      <c r="D109" s="2">
        <v>1.36702123158867E-2</v>
      </c>
      <c r="E109" s="2">
        <v>6.21082886417401E-3</v>
      </c>
      <c r="F109" s="2">
        <v>7.9889911115698098E-3</v>
      </c>
      <c r="G109" s="2">
        <v>2.87985952314904E-2</v>
      </c>
      <c r="H109" s="2">
        <v>3.9116687354789403E-2</v>
      </c>
      <c r="I109" s="2">
        <v>-1.23990148262634E-2</v>
      </c>
    </row>
    <row r="110" spans="1:9">
      <c r="A110">
        <v>109</v>
      </c>
      <c r="B110" s="6">
        <v>39814</v>
      </c>
      <c r="C110" s="2">
        <v>-3.6014486490811598E-2</v>
      </c>
      <c r="D110" s="2">
        <v>-3.6101704404664203E-2</v>
      </c>
      <c r="E110" s="2">
        <v>-1.23838078470992E-2</v>
      </c>
      <c r="F110" s="2">
        <v>2.3663878956399199E-2</v>
      </c>
      <c r="G110" s="2">
        <v>2.6857670575971002E-3</v>
      </c>
      <c r="H110" s="2">
        <v>-3.2378117381580203E-2</v>
      </c>
      <c r="I110" s="2">
        <v>-2.85195653571391E-3</v>
      </c>
    </row>
    <row r="111" spans="1:9">
      <c r="A111">
        <v>110</v>
      </c>
      <c r="B111" s="6">
        <v>39845</v>
      </c>
      <c r="C111" s="2">
        <v>7.2567290303351397E-3</v>
      </c>
      <c r="D111" s="2">
        <v>7.3022636854001002E-3</v>
      </c>
      <c r="E111" s="2">
        <v>6.1084712981728899E-2</v>
      </c>
      <c r="F111" s="2">
        <v>1.7508832365624699E-2</v>
      </c>
      <c r="G111" s="2">
        <v>-1.1389303391931499E-2</v>
      </c>
      <c r="H111" s="2">
        <v>2.32337035625826E-2</v>
      </c>
      <c r="I111" s="2">
        <v>3.9945224714480698E-2</v>
      </c>
    </row>
    <row r="112" spans="1:9">
      <c r="A112">
        <v>111</v>
      </c>
      <c r="B112" s="6">
        <v>39873</v>
      </c>
      <c r="C112" s="2">
        <v>5.3241802545471702E-3</v>
      </c>
      <c r="D112" s="2">
        <v>5.9873523710908001E-3</v>
      </c>
      <c r="E112" s="2">
        <v>1.9165725698205599E-2</v>
      </c>
      <c r="F112" s="2">
        <v>-7.8083874320781496E-2</v>
      </c>
      <c r="G112" s="2">
        <v>-5.8952630868183697E-3</v>
      </c>
      <c r="H112" s="2">
        <v>-2.8958588704945699E-2</v>
      </c>
      <c r="I112" s="2">
        <v>3.5013429684264602E-2</v>
      </c>
    </row>
    <row r="113" spans="1:9">
      <c r="A113">
        <v>112</v>
      </c>
      <c r="B113" s="6">
        <v>39904</v>
      </c>
      <c r="C113" s="2">
        <v>3.5945056873898797E-2</v>
      </c>
      <c r="D113" s="2">
        <v>3.7072579567330198E-2</v>
      </c>
      <c r="E113" s="2">
        <v>1.2654720366095201E-2</v>
      </c>
      <c r="F113" s="2">
        <v>-2.36621737246114E-2</v>
      </c>
      <c r="G113" s="2">
        <v>3.0275530240377298E-3</v>
      </c>
      <c r="H113" s="2">
        <v>-1.1036702571754301E-2</v>
      </c>
      <c r="I113" s="2">
        <v>9.2877182730705596E-2</v>
      </c>
    </row>
    <row r="114" spans="1:9">
      <c r="A114">
        <v>113</v>
      </c>
      <c r="B114" s="6">
        <v>39934</v>
      </c>
      <c r="C114" s="2">
        <v>2.4515466352526001E-2</v>
      </c>
      <c r="D114" s="2">
        <v>2.2964377120248701E-2</v>
      </c>
      <c r="E114" s="2">
        <v>2.4596461755169101E-2</v>
      </c>
      <c r="F114" s="2">
        <v>2.8766348345115499E-2</v>
      </c>
      <c r="G114" s="2">
        <v>-2.11832429038888E-3</v>
      </c>
      <c r="H114" s="2">
        <v>-3.5451149414491498E-2</v>
      </c>
      <c r="I114" s="2">
        <v>3.87334576902858E-2</v>
      </c>
    </row>
    <row r="115" spans="1:9">
      <c r="A115">
        <v>114</v>
      </c>
      <c r="B115" s="6">
        <v>39965</v>
      </c>
      <c r="C115" s="2">
        <v>1.09084883590982E-3</v>
      </c>
      <c r="D115" s="2">
        <v>1.4044187475565899E-3</v>
      </c>
      <c r="E115" s="2">
        <v>-2.2667410407826199E-2</v>
      </c>
      <c r="F115" s="2">
        <v>1.0690020388333099E-3</v>
      </c>
      <c r="G115" s="2">
        <v>-3.0339829098530698E-3</v>
      </c>
      <c r="H115" s="2">
        <v>1.76740943851417E-3</v>
      </c>
      <c r="I115" s="2">
        <v>1.6591733617105801E-2</v>
      </c>
    </row>
    <row r="116" spans="1:9">
      <c r="A116">
        <v>115</v>
      </c>
      <c r="B116" s="6">
        <v>39995</v>
      </c>
      <c r="C116" s="2">
        <v>1.05934193012409E-2</v>
      </c>
      <c r="D116" s="2">
        <v>1.0630972605988401E-2</v>
      </c>
      <c r="E116" s="2">
        <v>1.5645423076174201E-2</v>
      </c>
      <c r="F116" s="2">
        <v>-8.8514767227021503E-3</v>
      </c>
      <c r="G116" s="2">
        <v>-2.5861427663887398E-3</v>
      </c>
      <c r="H116" s="2">
        <v>-3.5323207714499399E-4</v>
      </c>
      <c r="I116" s="2">
        <v>3.24193799930792E-2</v>
      </c>
    </row>
    <row r="117" spans="1:9">
      <c r="A117">
        <v>116</v>
      </c>
      <c r="B117" s="6">
        <v>40026</v>
      </c>
      <c r="C117" s="2">
        <v>2.6155064091536E-2</v>
      </c>
      <c r="D117" s="2">
        <v>2.6769434914972901E-2</v>
      </c>
      <c r="E117" s="2">
        <v>-1.15559417023947E-2</v>
      </c>
      <c r="F117" s="2">
        <v>6.3182264762682303E-3</v>
      </c>
      <c r="G117" s="2">
        <v>5.9230183031221397E-3</v>
      </c>
      <c r="H117" s="2">
        <v>4.01646508012534E-2</v>
      </c>
      <c r="I117" s="2">
        <v>-2.35736076773287E-2</v>
      </c>
    </row>
    <row r="118" spans="1:9">
      <c r="A118">
        <v>117</v>
      </c>
      <c r="B118" s="6">
        <v>40057</v>
      </c>
      <c r="C118" s="2">
        <v>1.6974387834795199E-2</v>
      </c>
      <c r="D118" s="2">
        <v>1.71155843243136E-2</v>
      </c>
      <c r="E118" s="2">
        <v>6.4576859381242401E-3</v>
      </c>
      <c r="F118" s="2">
        <v>-1.5570733378171799E-2</v>
      </c>
      <c r="G118" s="2">
        <v>0</v>
      </c>
      <c r="H118" s="2">
        <v>2.5962433021455501E-2</v>
      </c>
      <c r="I118" s="2">
        <v>8.8142815463408505E-2</v>
      </c>
    </row>
    <row r="119" spans="1:9">
      <c r="A119">
        <v>118</v>
      </c>
      <c r="B119" s="6">
        <v>40087</v>
      </c>
      <c r="C119" s="2">
        <v>9.2115720662753198E-3</v>
      </c>
      <c r="D119" s="2">
        <v>9.0572033185854894E-3</v>
      </c>
      <c r="E119" s="2">
        <v>-5.4131889083874904E-3</v>
      </c>
      <c r="F119" s="7">
        <v>-6.7040178730692901E-4</v>
      </c>
      <c r="G119" s="2">
        <v>2.7219130671729502E-3</v>
      </c>
      <c r="H119" s="2">
        <v>-1.6168366214516901E-2</v>
      </c>
      <c r="I119" s="2">
        <v>-4.92151542821584E-3</v>
      </c>
    </row>
    <row r="120" spans="1:9">
      <c r="A120">
        <v>119</v>
      </c>
      <c r="B120" s="6">
        <v>40118</v>
      </c>
      <c r="C120" s="2">
        <v>-1.6515701446260699E-2</v>
      </c>
      <c r="D120" s="2">
        <v>-1.64448831325174E-2</v>
      </c>
      <c r="E120" s="2">
        <v>-6.58785858011335E-3</v>
      </c>
      <c r="F120" s="2">
        <v>-1.35474317688082E-2</v>
      </c>
      <c r="G120" s="2">
        <v>5.5718840034308399E-3</v>
      </c>
      <c r="H120" s="2">
        <v>5.8641367677922896E-3</v>
      </c>
      <c r="I120" s="2">
        <v>-9.9056194767121797E-2</v>
      </c>
    </row>
    <row r="121" spans="1:9">
      <c r="A121">
        <v>120</v>
      </c>
      <c r="B121" s="6">
        <v>40148</v>
      </c>
      <c r="C121" s="2">
        <v>-4.6415722530042097E-3</v>
      </c>
      <c r="D121" s="2">
        <v>-4.6451696429392697E-3</v>
      </c>
      <c r="E121" s="2">
        <v>1.0223699931902501E-2</v>
      </c>
      <c r="F121" s="2">
        <v>-2.5745049710772999E-2</v>
      </c>
      <c r="G121" s="2">
        <v>1.72700436372792E-2</v>
      </c>
      <c r="H121" s="2">
        <v>-3.34168758331144E-4</v>
      </c>
      <c r="I121" s="2">
        <v>1.23275551144113E-2</v>
      </c>
    </row>
    <row r="122" spans="1:9">
      <c r="A122">
        <v>121</v>
      </c>
      <c r="B122" s="6">
        <v>40179</v>
      </c>
      <c r="C122" s="2">
        <v>-3.571229644282E-2</v>
      </c>
      <c r="D122" s="2">
        <v>-3.5919391486783497E-2</v>
      </c>
      <c r="E122" s="2">
        <v>-4.91443128549491E-2</v>
      </c>
      <c r="F122" s="2">
        <v>-2.3444230052069401E-2</v>
      </c>
      <c r="G122" s="2">
        <v>6.4734667727511797E-3</v>
      </c>
      <c r="H122" s="2">
        <v>-1.00317681043005E-3</v>
      </c>
      <c r="I122" s="2">
        <v>-0.10550502285014</v>
      </c>
    </row>
    <row r="123" spans="1:9">
      <c r="A123">
        <v>122</v>
      </c>
      <c r="B123" s="6">
        <v>40210</v>
      </c>
      <c r="C123" s="2">
        <v>5.6691980071772504E-3</v>
      </c>
      <c r="D123" s="2">
        <v>5.9880418446225398E-3</v>
      </c>
      <c r="E123" s="2">
        <v>1.2795217371799301E-2</v>
      </c>
      <c r="F123" s="2">
        <v>-1.1612474087776501E-2</v>
      </c>
      <c r="G123" s="2">
        <v>1.3112075968142E-2</v>
      </c>
      <c r="H123" s="2">
        <v>4.1450769700338799E-2</v>
      </c>
      <c r="I123" s="2">
        <v>3.4326536381772903E-2</v>
      </c>
    </row>
    <row r="124" spans="1:9">
      <c r="A124">
        <v>123</v>
      </c>
      <c r="B124" s="6">
        <v>40238</v>
      </c>
      <c r="C124" s="2">
        <v>-1.4533864111610001E-3</v>
      </c>
      <c r="D124" s="2">
        <v>-1.06666676780237E-3</v>
      </c>
      <c r="E124" s="2">
        <v>2.8760497412772399E-2</v>
      </c>
      <c r="F124" s="2">
        <v>-1.91997562688693E-2</v>
      </c>
      <c r="G124" s="2">
        <v>9.2206387322159595E-3</v>
      </c>
      <c r="H124" s="2">
        <v>-1.9282781697865601E-2</v>
      </c>
      <c r="I124" s="2">
        <v>4.1021247375415702E-2</v>
      </c>
    </row>
    <row r="125" spans="1:9">
      <c r="A125">
        <v>124</v>
      </c>
      <c r="B125" s="6">
        <v>40269</v>
      </c>
      <c r="C125" s="2">
        <v>-5.5052105165325001E-2</v>
      </c>
      <c r="D125" s="2">
        <v>-5.5514966245402898E-2</v>
      </c>
      <c r="E125" s="2">
        <v>-7.1740243856902794E-2</v>
      </c>
      <c r="F125" s="2">
        <v>-1.36926445776204E-2</v>
      </c>
      <c r="G125" s="2">
        <v>9.7046572981223708E-3</v>
      </c>
      <c r="H125" s="2">
        <v>-1.20156165384552E-2</v>
      </c>
      <c r="I125" s="2">
        <v>-7.8974734467115199E-2</v>
      </c>
    </row>
    <row r="126" spans="1:9">
      <c r="A126">
        <v>125</v>
      </c>
      <c r="B126" s="6">
        <v>40299</v>
      </c>
      <c r="C126" s="7">
        <v>-6.6099314243617298E-5</v>
      </c>
      <c r="D126" s="2">
        <v>1.12752295178975E-3</v>
      </c>
      <c r="E126" s="2">
        <v>-1.12138626441993E-2</v>
      </c>
      <c r="F126" s="2">
        <v>4.4504874934266303E-2</v>
      </c>
      <c r="G126" s="2">
        <v>3.13180914852502E-2</v>
      </c>
      <c r="H126" s="2">
        <v>-3.6496390875493398E-3</v>
      </c>
      <c r="I126" s="2">
        <v>-4.6981406667531998E-2</v>
      </c>
    </row>
    <row r="127" spans="1:9">
      <c r="A127">
        <v>126</v>
      </c>
      <c r="B127" s="6">
        <v>40330</v>
      </c>
      <c r="C127" s="2">
        <v>6.0390322882006402E-2</v>
      </c>
      <c r="D127" s="2">
        <v>6.6691374498672296E-2</v>
      </c>
      <c r="E127" s="2">
        <v>2.9643486786366899E-2</v>
      </c>
      <c r="F127" s="2">
        <v>5.8381231719624602E-2</v>
      </c>
      <c r="G127" s="2">
        <v>2.1245521965750198E-2</v>
      </c>
      <c r="H127" s="2">
        <v>3.0766622418355798E-2</v>
      </c>
      <c r="I127" s="2">
        <v>9.0003325449191901E-2</v>
      </c>
    </row>
    <row r="128" spans="1:9">
      <c r="A128">
        <v>127</v>
      </c>
      <c r="B128" s="6">
        <v>40360</v>
      </c>
      <c r="C128" s="2">
        <v>1.5973178069214701E-2</v>
      </c>
      <c r="D128" s="2">
        <v>1.4339038918873901E-2</v>
      </c>
      <c r="E128" s="2">
        <v>-9.5248610232410193E-3</v>
      </c>
      <c r="F128" s="2">
        <v>-6.0892337099236497E-3</v>
      </c>
      <c r="G128" s="2">
        <v>5.37563450138079E-3</v>
      </c>
      <c r="H128" s="2">
        <v>-9.3912607316981606E-3</v>
      </c>
      <c r="I128" s="2">
        <v>2.0745018569107401E-2</v>
      </c>
    </row>
    <row r="129" spans="1:9">
      <c r="A129">
        <v>128</v>
      </c>
      <c r="B129" s="6">
        <v>40391</v>
      </c>
      <c r="C129" s="2">
        <v>2.9135818220539698E-2</v>
      </c>
      <c r="D129" s="2">
        <v>3.5424517599483098E-2</v>
      </c>
      <c r="E129" s="2">
        <v>2.3374615080763699E-2</v>
      </c>
      <c r="F129" s="2">
        <v>2.03245040804108E-2</v>
      </c>
      <c r="G129" s="2">
        <v>2.2922500833660701E-2</v>
      </c>
      <c r="H129" s="2">
        <v>4.0958637209595798E-2</v>
      </c>
      <c r="I129" s="2">
        <v>1.6908449320722999E-2</v>
      </c>
    </row>
    <row r="130" spans="1:9">
      <c r="A130">
        <v>129</v>
      </c>
      <c r="B130" s="6">
        <v>40422</v>
      </c>
      <c r="C130" s="2">
        <v>2.2773530720713499E-2</v>
      </c>
      <c r="D130" s="2">
        <v>3.4309358848711301E-2</v>
      </c>
      <c r="E130" s="2">
        <v>1.90912099029728E-3</v>
      </c>
      <c r="F130" s="2">
        <v>-1.57076680522383E-3</v>
      </c>
      <c r="G130" s="2">
        <v>-2.84328971437489E-2</v>
      </c>
      <c r="H130" s="2">
        <v>1.51870267472454E-2</v>
      </c>
      <c r="I130" s="2">
        <v>2.3519067255958901E-2</v>
      </c>
    </row>
    <row r="131" spans="1:9">
      <c r="A131">
        <v>130</v>
      </c>
      <c r="B131" s="6">
        <v>40452</v>
      </c>
      <c r="C131" s="2">
        <v>-1.7626640488421299E-2</v>
      </c>
      <c r="D131" s="2">
        <v>-1.53330803187139E-2</v>
      </c>
      <c r="E131" s="2">
        <v>-5.6977975831253901E-3</v>
      </c>
      <c r="F131" s="2">
        <v>-8.4396738246281799E-3</v>
      </c>
      <c r="G131" s="2">
        <v>2.1540126799085599E-3</v>
      </c>
      <c r="H131" s="2">
        <v>-2.1609857631058601E-2</v>
      </c>
      <c r="I131" s="2">
        <v>-5.37597754332109E-2</v>
      </c>
    </row>
    <row r="132" spans="1:9">
      <c r="A132">
        <v>131</v>
      </c>
      <c r="B132" s="6">
        <v>40483</v>
      </c>
      <c r="C132" s="2">
        <v>1.48318381627004E-2</v>
      </c>
      <c r="D132" s="2">
        <v>1.53330803187139E-2</v>
      </c>
      <c r="E132" s="2">
        <v>2.4132776682590999E-2</v>
      </c>
      <c r="F132" s="2">
        <v>2.8661210428667899E-2</v>
      </c>
      <c r="G132" s="2">
        <v>4.8047041225267199E-2</v>
      </c>
      <c r="H132" s="2">
        <v>3.8386215708122701E-2</v>
      </c>
      <c r="I132" s="2">
        <v>-3.5430949260358002E-2</v>
      </c>
    </row>
    <row r="133" spans="1:9">
      <c r="A133">
        <v>132</v>
      </c>
      <c r="B133" s="6">
        <v>40513</v>
      </c>
      <c r="C133" s="2">
        <v>6.5235784002435401E-3</v>
      </c>
      <c r="D133" s="2">
        <v>1.43375080502885E-2</v>
      </c>
      <c r="E133" s="2">
        <v>5.1664464950897902E-3</v>
      </c>
      <c r="F133" s="2">
        <v>-8.7224683319959695E-3</v>
      </c>
      <c r="G133" s="2">
        <v>3.9654673006367103E-3</v>
      </c>
      <c r="H133" s="2">
        <v>3.9245333390050003E-3</v>
      </c>
      <c r="I133" s="2">
        <v>-1.85829483742707E-2</v>
      </c>
    </row>
    <row r="134" spans="1:9">
      <c r="A134">
        <v>133</v>
      </c>
      <c r="B134" s="6">
        <v>40544</v>
      </c>
      <c r="C134" s="2">
        <v>2.4733333888646799E-3</v>
      </c>
      <c r="D134" s="2">
        <v>5.7159343964409996E-3</v>
      </c>
      <c r="E134" s="2">
        <v>6.5314606662934E-3</v>
      </c>
      <c r="F134" s="2">
        <v>5.3734039986421704E-3</v>
      </c>
      <c r="G134" s="2">
        <v>-1.56976975342779E-2</v>
      </c>
      <c r="H134" s="2">
        <v>-1.6863293644702501E-2</v>
      </c>
      <c r="I134" s="2">
        <v>3.4607287205461801E-2</v>
      </c>
    </row>
    <row r="135" spans="1:9">
      <c r="A135">
        <v>134</v>
      </c>
      <c r="B135" s="6">
        <v>40575</v>
      </c>
      <c r="C135" s="2">
        <v>3.1678722736028703E-2</v>
      </c>
      <c r="D135" s="2">
        <v>3.3074763699687301E-2</v>
      </c>
      <c r="E135" s="2">
        <v>2.1754766081053301E-2</v>
      </c>
      <c r="F135" s="2">
        <v>3.4745102727359103E-2</v>
      </c>
      <c r="G135" s="2">
        <v>6.8497844559401999E-3</v>
      </c>
      <c r="H135" s="2">
        <v>3.1073389910063601E-2</v>
      </c>
      <c r="I135" s="2">
        <v>4.1291449606383403E-2</v>
      </c>
    </row>
    <row r="136" spans="1:9">
      <c r="A136">
        <v>135</v>
      </c>
      <c r="B136" s="6">
        <v>40603</v>
      </c>
      <c r="C136" s="2">
        <v>1.7288218134281899E-2</v>
      </c>
      <c r="D136" s="2">
        <v>2.3613848108304501E-2</v>
      </c>
      <c r="E136" s="2">
        <v>4.2463946110875603E-2</v>
      </c>
      <c r="F136" s="2">
        <v>-9.8673215595246298E-3</v>
      </c>
      <c r="G136" s="2">
        <v>-7.6281965346847698E-3</v>
      </c>
      <c r="H136" s="2">
        <v>1.0636826540285501E-2</v>
      </c>
      <c r="I136" s="2">
        <v>4.0919679198465599E-2</v>
      </c>
    </row>
    <row r="137" spans="1:9">
      <c r="A137">
        <v>136</v>
      </c>
      <c r="B137" s="6">
        <v>40634</v>
      </c>
      <c r="C137" s="2">
        <v>2.2644940458812299E-2</v>
      </c>
      <c r="D137" s="2">
        <v>2.7183045176970299E-2</v>
      </c>
      <c r="E137" s="2">
        <v>1.57899676535589E-3</v>
      </c>
      <c r="F137" s="2">
        <v>2.8227944137533701E-2</v>
      </c>
      <c r="G137" s="2">
        <v>3.6446439620246698E-2</v>
      </c>
      <c r="H137" s="2">
        <v>2.8395359891631101E-2</v>
      </c>
      <c r="I137" s="2">
        <v>9.0105788853451808E-3</v>
      </c>
    </row>
    <row r="138" spans="1:9">
      <c r="A138">
        <v>137</v>
      </c>
      <c r="B138" s="6">
        <v>40664</v>
      </c>
      <c r="C138" s="2">
        <v>3.5626303540404997E-2</v>
      </c>
      <c r="D138" s="2">
        <v>3.87233578633338E-2</v>
      </c>
      <c r="E138" s="2">
        <v>3.01064291111812E-2</v>
      </c>
      <c r="F138" s="2">
        <v>3.5972939650410901E-2</v>
      </c>
      <c r="G138" s="2">
        <v>3.4439512317443598E-2</v>
      </c>
      <c r="H138" s="2">
        <v>4.7013329938029903E-2</v>
      </c>
      <c r="I138" s="2">
        <v>4.9987903726615998E-3</v>
      </c>
    </row>
    <row r="139" spans="1:9">
      <c r="A139">
        <v>138</v>
      </c>
      <c r="B139" s="6">
        <v>40695</v>
      </c>
      <c r="C139" s="2">
        <v>1.7915610586569701E-2</v>
      </c>
      <c r="D139" s="2">
        <v>2.1531236196797501E-2</v>
      </c>
      <c r="E139" s="2">
        <v>7.5675637277861103E-3</v>
      </c>
      <c r="F139" s="7">
        <v>-7.1500741368968302E-4</v>
      </c>
      <c r="G139" s="2">
        <v>2.7310742786501401E-2</v>
      </c>
      <c r="H139" s="2">
        <v>2.5164484701849101E-2</v>
      </c>
      <c r="I139" s="2">
        <v>3.4377732443371403E-2</v>
      </c>
    </row>
    <row r="140" spans="1:9">
      <c r="A140">
        <v>139</v>
      </c>
      <c r="B140" s="6">
        <v>40725</v>
      </c>
      <c r="C140" s="2">
        <v>4.27433617062523E-2</v>
      </c>
      <c r="D140" s="2">
        <v>5.1531772405530502E-2</v>
      </c>
      <c r="E140" s="2">
        <v>2.30757389120466E-2</v>
      </c>
      <c r="F140" s="2">
        <v>6.7159496396933499E-2</v>
      </c>
      <c r="G140" s="2">
        <v>4.8790164169432E-2</v>
      </c>
      <c r="H140" s="2">
        <v>3.8837302068004197E-2</v>
      </c>
      <c r="I140" s="2">
        <v>2.58150914288671E-2</v>
      </c>
    </row>
    <row r="141" spans="1:9">
      <c r="A141">
        <v>140</v>
      </c>
      <c r="B141" s="6">
        <v>40756</v>
      </c>
      <c r="C141" s="2">
        <v>-0.10570254634619899</v>
      </c>
      <c r="D141" s="2">
        <v>-0.104649074438844</v>
      </c>
      <c r="E141" s="2">
        <v>-0.107516607517868</v>
      </c>
      <c r="F141" s="2">
        <v>-6.8754560596028497E-2</v>
      </c>
      <c r="G141" s="2">
        <v>-6.4799993226915403E-2</v>
      </c>
      <c r="H141" s="2">
        <v>-7.0153128700847597E-2</v>
      </c>
      <c r="I141" s="2">
        <v>-0.15890226666971299</v>
      </c>
    </row>
    <row r="142" spans="1:9">
      <c r="A142">
        <v>141</v>
      </c>
      <c r="B142" s="6">
        <v>40787</v>
      </c>
      <c r="C142" s="2">
        <v>-3.47234089084505E-2</v>
      </c>
      <c r="D142" s="2">
        <v>-3.2705987077403603E-2</v>
      </c>
      <c r="E142" s="2">
        <v>-3.53396262497769E-2</v>
      </c>
      <c r="F142" s="2">
        <v>2.13136768198829E-3</v>
      </c>
      <c r="G142" s="2">
        <v>-2.80035269537545E-2</v>
      </c>
      <c r="H142" s="2">
        <v>-3.0206207704557099E-2</v>
      </c>
      <c r="I142" s="2">
        <v>-1.7844068419424201E-2</v>
      </c>
    </row>
    <row r="143" spans="1:9">
      <c r="A143">
        <v>142</v>
      </c>
      <c r="B143" s="6">
        <v>40817</v>
      </c>
      <c r="C143" s="2">
        <v>-1.58235408367953E-2</v>
      </c>
      <c r="D143" s="2">
        <v>-1.2716048153039399E-2</v>
      </c>
      <c r="E143" s="2">
        <v>-1.4320280616289E-3</v>
      </c>
      <c r="F143" s="2">
        <v>-2.906798691816E-2</v>
      </c>
      <c r="G143" s="2">
        <v>-1.7226533114461701E-3</v>
      </c>
      <c r="H143" s="2">
        <v>-1.5667604353729402E-2</v>
      </c>
      <c r="I143" s="2">
        <v>-5.15590600331104E-2</v>
      </c>
    </row>
    <row r="144" spans="1:9">
      <c r="A144">
        <v>143</v>
      </c>
      <c r="B144" s="6">
        <v>40848</v>
      </c>
      <c r="C144" s="2">
        <v>-2.5568999589512999E-2</v>
      </c>
      <c r="D144" s="2">
        <v>-2.6300366487147099E-2</v>
      </c>
      <c r="E144" s="2">
        <v>-2.25609354963376E-2</v>
      </c>
      <c r="F144" s="2">
        <v>-1.43092082003067E-2</v>
      </c>
      <c r="G144" s="2">
        <v>3.1968550526341702E-3</v>
      </c>
      <c r="H144" s="2">
        <v>-1.2277181723466601E-2</v>
      </c>
      <c r="I144" s="2">
        <v>-6.98901318349886E-2</v>
      </c>
    </row>
    <row r="145" spans="1:9">
      <c r="A145">
        <v>144</v>
      </c>
      <c r="B145" s="6">
        <v>40878</v>
      </c>
      <c r="C145" s="2">
        <v>-1.4950211672164501E-2</v>
      </c>
      <c r="D145" s="2">
        <v>-7.0129793245584399E-3</v>
      </c>
      <c r="E145" s="2">
        <v>-1.8272279212060202E-2</v>
      </c>
      <c r="F145" s="2">
        <v>-1.16968035194436E-2</v>
      </c>
      <c r="G145" s="2">
        <v>1.3897578306665799E-2</v>
      </c>
      <c r="H145" s="2">
        <v>-1.5998839860847901E-3</v>
      </c>
      <c r="I145" s="2">
        <v>-5.0799957298065003E-2</v>
      </c>
    </row>
    <row r="146" spans="1:9">
      <c r="A146">
        <v>145</v>
      </c>
      <c r="B146" s="6">
        <v>40909</v>
      </c>
      <c r="C146" s="2">
        <v>2.5557917142188202E-2</v>
      </c>
      <c r="D146" s="2">
        <v>2.8035328281050299E-2</v>
      </c>
      <c r="E146" s="2">
        <v>4.8701536519741899E-2</v>
      </c>
      <c r="F146" s="2">
        <v>1.02675589890628E-2</v>
      </c>
      <c r="G146" s="2">
        <v>2.7806340832404702E-3</v>
      </c>
      <c r="H146" s="2">
        <v>9.2727410285736705E-3</v>
      </c>
      <c r="I146" s="2">
        <v>9.3479573971203905E-2</v>
      </c>
    </row>
    <row r="147" spans="1:9">
      <c r="A147">
        <v>146</v>
      </c>
      <c r="B147" s="6">
        <v>40940</v>
      </c>
      <c r="C147" s="2">
        <v>3.0535700540823599E-3</v>
      </c>
      <c r="D147" s="2">
        <v>-5.4759515834003401E-4</v>
      </c>
      <c r="E147" s="2">
        <v>4.8433483342124703E-2</v>
      </c>
      <c r="F147" s="2">
        <v>2.0214573548997801E-3</v>
      </c>
      <c r="G147" s="2">
        <v>1.0859729574060901E-3</v>
      </c>
      <c r="H147" s="2">
        <v>-1.87657940310537E-3</v>
      </c>
      <c r="I147" s="2">
        <v>-8.6861889994911401E-3</v>
      </c>
    </row>
    <row r="148" spans="1:9">
      <c r="A148">
        <v>147</v>
      </c>
      <c r="B148" s="6">
        <v>40969</v>
      </c>
      <c r="C148" s="2">
        <v>-6.3599441312334204E-4</v>
      </c>
      <c r="D148" s="2">
        <v>0</v>
      </c>
      <c r="E148" s="2">
        <v>-1.41211124828891E-2</v>
      </c>
      <c r="F148" s="2">
        <v>8.1900142794912902E-3</v>
      </c>
      <c r="G148" s="2">
        <v>3.2508607282174299E-3</v>
      </c>
      <c r="H148" s="2">
        <v>-1.13340358893657E-2</v>
      </c>
      <c r="I148" s="2">
        <v>6.5864515609249698E-3</v>
      </c>
    </row>
    <row r="149" spans="1:9">
      <c r="A149">
        <v>148</v>
      </c>
      <c r="B149" s="6">
        <v>41000</v>
      </c>
      <c r="C149" s="2">
        <v>-2.5317437240360601E-2</v>
      </c>
      <c r="D149" s="2">
        <v>-2.6549822718183801E-2</v>
      </c>
      <c r="E149" s="2">
        <v>-4.67325531010339E-2</v>
      </c>
      <c r="F149" s="2">
        <v>-6.4073815077474502E-3</v>
      </c>
      <c r="G149" s="2">
        <v>6.0085322963737697E-4</v>
      </c>
      <c r="H149" s="2">
        <v>-2.1566567042447599E-2</v>
      </c>
      <c r="I149" s="2">
        <v>-4.0500276175642697E-2</v>
      </c>
    </row>
    <row r="150" spans="1:9">
      <c r="A150">
        <v>149</v>
      </c>
      <c r="B150" s="6">
        <v>41030</v>
      </c>
      <c r="C150" s="2">
        <v>-2.0874206095877101E-2</v>
      </c>
      <c r="D150" s="2">
        <v>-2.10314686348167E-2</v>
      </c>
      <c r="E150" s="2">
        <v>-2.64607916572768E-2</v>
      </c>
      <c r="F150" s="2">
        <v>-1.5353289790981601E-2</v>
      </c>
      <c r="G150" s="2">
        <v>2.40240241395684E-4</v>
      </c>
      <c r="H150" s="2">
        <v>2.9819613568143298E-3</v>
      </c>
      <c r="I150" s="2">
        <v>-3.5754519969831103E-2</v>
      </c>
    </row>
    <row r="151" spans="1:9">
      <c r="A151">
        <v>150</v>
      </c>
      <c r="B151" s="6">
        <v>41061</v>
      </c>
      <c r="C151" s="2">
        <v>-2.1071773756554401E-2</v>
      </c>
      <c r="D151" s="2">
        <v>-1.9919436415849399E-2</v>
      </c>
      <c r="E151" s="2">
        <v>-2.32626021844329E-2</v>
      </c>
      <c r="F151" s="2">
        <v>-3.8942884913459402E-2</v>
      </c>
      <c r="G151" s="2">
        <v>0</v>
      </c>
      <c r="H151" s="2">
        <v>-2.31938107931417E-2</v>
      </c>
      <c r="I151" s="2">
        <v>-1.2087354777477599E-2</v>
      </c>
    </row>
    <row r="152" spans="1:9">
      <c r="A152">
        <v>151</v>
      </c>
      <c r="B152" s="6">
        <v>41091</v>
      </c>
      <c r="C152" s="2">
        <v>1.01398743891146E-2</v>
      </c>
      <c r="D152" s="2">
        <v>7.6859842297784999E-3</v>
      </c>
      <c r="E152" s="2">
        <v>3.6706435097668701E-3</v>
      </c>
      <c r="F152" s="2">
        <v>-1.59107662177416E-3</v>
      </c>
      <c r="G152" s="2">
        <v>0</v>
      </c>
      <c r="H152" s="2">
        <v>6.09291717249827E-4</v>
      </c>
      <c r="I152" s="2">
        <v>9.7216953284175994E-3</v>
      </c>
    </row>
    <row r="153" spans="1:9">
      <c r="A153">
        <v>152</v>
      </c>
      <c r="B153" s="6">
        <v>41122</v>
      </c>
      <c r="C153" s="2">
        <v>3.08713942284322E-2</v>
      </c>
      <c r="D153" s="2">
        <v>3.07305410910402E-2</v>
      </c>
      <c r="E153" s="2">
        <v>2.4228323825131098E-2</v>
      </c>
      <c r="F153" s="2">
        <v>2.2759512609757102E-2</v>
      </c>
      <c r="G153" s="2">
        <v>-6.62772806301437E-3</v>
      </c>
      <c r="H153" s="2">
        <v>6.0725858389130702E-3</v>
      </c>
      <c r="I153" s="2">
        <v>5.2774553346437401E-3</v>
      </c>
    </row>
    <row r="154" spans="1:9">
      <c r="A154">
        <v>153</v>
      </c>
      <c r="B154" s="6">
        <v>41153</v>
      </c>
      <c r="C154" s="2">
        <v>3.4378043786165201E-3</v>
      </c>
      <c r="D154" s="2">
        <v>7.8637364602144998E-3</v>
      </c>
      <c r="E154" s="2">
        <v>1.7959236525283199E-2</v>
      </c>
      <c r="F154" s="2">
        <v>-7.5094220221316697E-3</v>
      </c>
      <c r="G154" s="2">
        <v>-6.0470462022871297E-4</v>
      </c>
      <c r="H154" s="2">
        <v>9.6400806796298494E-3</v>
      </c>
      <c r="I154" s="2">
        <v>5.8464742471108196E-3</v>
      </c>
    </row>
    <row r="155" spans="1:9">
      <c r="A155">
        <v>154</v>
      </c>
      <c r="B155" s="6">
        <v>41183</v>
      </c>
      <c r="C155" s="2">
        <v>-1.1231309533678501E-2</v>
      </c>
      <c r="D155" s="2">
        <v>-7.4878672582701202E-3</v>
      </c>
      <c r="E155" s="2">
        <v>1.7363934995104E-2</v>
      </c>
      <c r="F155" s="2">
        <v>-2.4582167102905401E-2</v>
      </c>
      <c r="G155" s="2">
        <v>3.7432875926076102E-3</v>
      </c>
      <c r="H155" s="2">
        <v>-4.4980883883094503E-4</v>
      </c>
      <c r="I155" s="2">
        <v>-1.3226462464391299E-2</v>
      </c>
    </row>
    <row r="156" spans="1:9">
      <c r="A156">
        <v>155</v>
      </c>
      <c r="B156" s="6">
        <v>41214</v>
      </c>
      <c r="C156" s="2">
        <v>2.1474375441528502E-2</v>
      </c>
      <c r="D156" s="2">
        <v>1.94451863484351E-2</v>
      </c>
      <c r="E156" s="2">
        <v>5.34068152609306E-2</v>
      </c>
      <c r="F156" s="2">
        <v>8.4756114366752993E-3</v>
      </c>
      <c r="G156" s="2">
        <v>-2.5342437988516201E-3</v>
      </c>
      <c r="H156" s="2">
        <v>8.9579577820993999E-3</v>
      </c>
      <c r="I156" s="2">
        <v>-3.4344699400786598E-2</v>
      </c>
    </row>
    <row r="157" spans="1:9">
      <c r="A157">
        <v>156</v>
      </c>
      <c r="B157" s="6">
        <v>41244</v>
      </c>
      <c r="C157" s="2">
        <v>-5.0789845544414501E-3</v>
      </c>
      <c r="D157" s="2">
        <v>-3.1376917584413902E-3</v>
      </c>
      <c r="E157" s="2">
        <v>5.8602615616344202E-2</v>
      </c>
      <c r="F157" s="2">
        <v>-1.32222639174202E-2</v>
      </c>
      <c r="G157" s="2">
        <v>-1.6446737291455901E-2</v>
      </c>
      <c r="H157" s="2">
        <v>6.5185416002420098E-3</v>
      </c>
      <c r="I157" s="2">
        <v>1.5819220428811901E-2</v>
      </c>
    </row>
    <row r="158" spans="1:9">
      <c r="A158">
        <v>157</v>
      </c>
      <c r="B158" s="6">
        <v>41275</v>
      </c>
      <c r="C158" s="2">
        <v>5.5913208924895904E-3</v>
      </c>
      <c r="D158" s="2">
        <v>4.4268263752781098E-3</v>
      </c>
      <c r="E158" s="2">
        <v>4.8398885242429301E-2</v>
      </c>
      <c r="F158" s="2">
        <v>2.5595171057583199E-2</v>
      </c>
      <c r="G158" s="2">
        <v>-1.4751078274055399E-3</v>
      </c>
      <c r="H158" s="2">
        <v>3.4398573247298801E-2</v>
      </c>
      <c r="I158" s="2">
        <v>6.2163492162604604E-3</v>
      </c>
    </row>
    <row r="159" spans="1:9">
      <c r="A159">
        <v>158</v>
      </c>
      <c r="B159" s="6">
        <v>41306</v>
      </c>
      <c r="C159" s="2">
        <v>-2.94193458301171E-2</v>
      </c>
      <c r="D159" s="2">
        <v>-2.7332516267456201E-2</v>
      </c>
      <c r="E159" s="2">
        <v>-9.6536583170880891E-3</v>
      </c>
      <c r="F159" s="2">
        <v>-1.2801414911281001E-2</v>
      </c>
      <c r="G159" s="2">
        <v>3.1933213085419999E-3</v>
      </c>
      <c r="H159" s="2">
        <v>-1.4268388409738301E-4</v>
      </c>
      <c r="I159" s="2">
        <v>-2.5117326521658798E-2</v>
      </c>
    </row>
    <row r="160" spans="1:9">
      <c r="A160">
        <v>159</v>
      </c>
      <c r="B160" s="6">
        <v>41334</v>
      </c>
      <c r="C160" s="2">
        <v>4.78124501274735E-3</v>
      </c>
      <c r="D160" s="2">
        <v>9.7873922647361902E-3</v>
      </c>
      <c r="E160" s="2">
        <v>4.2400756003312202E-2</v>
      </c>
      <c r="F160" s="2">
        <v>2.6343135284045999E-2</v>
      </c>
      <c r="G160" s="2">
        <v>5.3809595410634096E-3</v>
      </c>
      <c r="H160" s="2">
        <v>-5.0068053952165899E-3</v>
      </c>
      <c r="I160" s="2">
        <v>3.0532981266027801E-2</v>
      </c>
    </row>
    <row r="161" spans="1:9">
      <c r="A161">
        <v>160</v>
      </c>
      <c r="B161" s="6">
        <v>41365</v>
      </c>
      <c r="C161" s="2">
        <v>-2.7848226032998E-2</v>
      </c>
      <c r="D161" s="2">
        <v>-2.0244755363151699E-2</v>
      </c>
      <c r="E161" s="2">
        <v>1.0381917919489499E-2</v>
      </c>
      <c r="F161" s="2">
        <v>-2.9046964778993701E-2</v>
      </c>
      <c r="G161" s="2">
        <v>-1.6974577312576698E-2</v>
      </c>
      <c r="H161" s="2">
        <v>-1.9404026122914801E-2</v>
      </c>
      <c r="I161" s="2">
        <v>-3.2207901204748403E-2</v>
      </c>
    </row>
    <row r="162" spans="1:9">
      <c r="A162">
        <v>161</v>
      </c>
      <c r="B162" s="6">
        <v>41395</v>
      </c>
      <c r="C162" s="2">
        <v>1.84747585661049E-2</v>
      </c>
      <c r="D162" s="2">
        <v>2.1648527059676601E-2</v>
      </c>
      <c r="E162" s="2">
        <v>-1.29871336527048E-2</v>
      </c>
      <c r="F162" s="2">
        <v>4.2720761442168097E-2</v>
      </c>
      <c r="G162" s="2">
        <v>6.67658266509064E-3</v>
      </c>
      <c r="H162" s="2">
        <v>1.09068193834739E-2</v>
      </c>
      <c r="I162" s="2">
        <v>-1.67263147704271E-2</v>
      </c>
    </row>
    <row r="163" spans="1:9">
      <c r="A163">
        <v>162</v>
      </c>
      <c r="B163" s="6">
        <v>41426</v>
      </c>
      <c r="C163" s="2">
        <v>-1.02266874154615E-2</v>
      </c>
      <c r="D163" s="2">
        <v>-1.0340381662932E-2</v>
      </c>
      <c r="E163" s="2">
        <v>1.1812568532966399E-2</v>
      </c>
      <c r="F163" s="2">
        <v>-1.9023171305115699E-2</v>
      </c>
      <c r="G163" s="2">
        <v>-3.20908693073904E-3</v>
      </c>
      <c r="H163" s="2">
        <v>8.4972067394409306E-3</v>
      </c>
      <c r="I163" s="2">
        <v>1.33324642521057E-2</v>
      </c>
    </row>
    <row r="164" spans="1:9">
      <c r="A164">
        <v>163</v>
      </c>
      <c r="B164" s="6">
        <v>41456</v>
      </c>
      <c r="C164" s="2">
        <v>1.83243860587072E-2</v>
      </c>
      <c r="D164" s="2">
        <v>2.0482362059112001E-2</v>
      </c>
      <c r="E164" s="2">
        <v>1.7045620089479699E-3</v>
      </c>
      <c r="F164" s="2">
        <v>1.17991038507963E-2</v>
      </c>
      <c r="G164" s="2">
        <v>2.59275409150614E-3</v>
      </c>
      <c r="H164" s="2">
        <v>-2.8686173461195402E-4</v>
      </c>
      <c r="I164" s="2">
        <v>8.0485517697280705E-3</v>
      </c>
    </row>
    <row r="165" spans="1:9">
      <c r="A165">
        <v>164</v>
      </c>
      <c r="B165" s="6">
        <v>41487</v>
      </c>
      <c r="C165" s="2">
        <v>8.2568329980103904E-4</v>
      </c>
      <c r="D165" s="2">
        <v>2.58875884219978E-3</v>
      </c>
      <c r="E165" s="2">
        <v>1.55657586197551E-2</v>
      </c>
      <c r="F165" s="2">
        <v>-2.66059210429717E-2</v>
      </c>
      <c r="G165" s="2">
        <v>0</v>
      </c>
      <c r="H165" s="2">
        <v>-2.0580436525309598E-2</v>
      </c>
      <c r="I165" s="2">
        <v>6.1638312685550201E-3</v>
      </c>
    </row>
    <row r="166" spans="1:9">
      <c r="A166">
        <v>165</v>
      </c>
      <c r="B166" s="6">
        <v>41518</v>
      </c>
      <c r="C166" s="2">
        <v>1.8377786510504399E-2</v>
      </c>
      <c r="D166" s="2">
        <v>2.2279957387876199E-2</v>
      </c>
      <c r="E166" s="2">
        <v>8.9493732296386207E-3</v>
      </c>
      <c r="F166" s="2">
        <v>6.5044469596307096E-3</v>
      </c>
      <c r="G166" s="2">
        <v>9.8595028938430794E-4</v>
      </c>
      <c r="H166" s="2">
        <v>7.7310573963365603E-3</v>
      </c>
      <c r="I166" s="2">
        <v>4.8195259066031101E-2</v>
      </c>
    </row>
    <row r="167" spans="1:9">
      <c r="A167">
        <v>166</v>
      </c>
      <c r="B167" s="6">
        <v>41548</v>
      </c>
      <c r="C167" s="2">
        <v>-1.06048359709801E-2</v>
      </c>
      <c r="D167" s="2">
        <v>-1.0895332039245901E-2</v>
      </c>
      <c r="E167" s="2">
        <v>1.17484279562783E-2</v>
      </c>
      <c r="F167" s="2">
        <v>-1.52233306695075E-2</v>
      </c>
      <c r="G167" s="2">
        <v>0</v>
      </c>
      <c r="H167" s="2">
        <v>-1.1545616012365E-2</v>
      </c>
      <c r="I167" s="2">
        <v>-3.73192039054471E-3</v>
      </c>
    </row>
    <row r="168" spans="1:9">
      <c r="A168">
        <v>167</v>
      </c>
      <c r="B168" s="6">
        <v>41579</v>
      </c>
      <c r="C168" s="2">
        <v>1.8748382681286899E-2</v>
      </c>
      <c r="D168" s="2">
        <v>2.10477035032639E-2</v>
      </c>
      <c r="E168" s="2">
        <v>5.5557766948609803E-2</v>
      </c>
      <c r="F168" s="2">
        <v>1.5807168531476502E-2</v>
      </c>
      <c r="G168" s="2">
        <v>5.7729080057224999E-3</v>
      </c>
      <c r="H168" s="2">
        <v>4.1073843867885903E-3</v>
      </c>
      <c r="I168" s="2">
        <v>-1.19536961390974E-2</v>
      </c>
    </row>
    <row r="169" spans="1:9">
      <c r="A169">
        <v>168</v>
      </c>
      <c r="B169" s="6">
        <v>41609</v>
      </c>
      <c r="C169" s="2">
        <v>-1.31061161574599E-2</v>
      </c>
      <c r="D169" s="2">
        <v>-1.03329909894797E-2</v>
      </c>
      <c r="E169" s="2">
        <v>-6.4947664176084902E-3</v>
      </c>
      <c r="F169" s="2">
        <v>-1.58307581453343E-3</v>
      </c>
      <c r="G169" s="2">
        <v>-4.9109982066272697E-3</v>
      </c>
      <c r="H169" s="2">
        <v>-1.5936592262812702E-2</v>
      </c>
      <c r="I169" s="2">
        <v>-5.5830965321482802E-2</v>
      </c>
    </row>
    <row r="170" spans="1:9">
      <c r="A170">
        <v>169</v>
      </c>
      <c r="B170" s="6">
        <v>41640</v>
      </c>
      <c r="C170" s="2">
        <v>1.09702697115601E-2</v>
      </c>
      <c r="D170" s="2">
        <v>9.43869652816068E-3</v>
      </c>
      <c r="E170" s="2">
        <v>-8.5856160791069093E-3</v>
      </c>
      <c r="F170" s="2">
        <v>1.47845599388106E-2</v>
      </c>
      <c r="G170" s="2">
        <v>7.4796498544100797E-3</v>
      </c>
      <c r="H170" s="2">
        <v>4.1561585728338603E-3</v>
      </c>
      <c r="I170" s="2">
        <v>6.3881944884781799E-2</v>
      </c>
    </row>
    <row r="171" spans="1:9">
      <c r="A171">
        <v>170</v>
      </c>
      <c r="B171" s="6">
        <v>41671</v>
      </c>
      <c r="C171" s="2">
        <v>2.18295831082858E-2</v>
      </c>
      <c r="D171" s="2">
        <v>1.60642460517663E-2</v>
      </c>
      <c r="E171" s="2">
        <v>1.8114109150992899E-2</v>
      </c>
      <c r="F171" s="2">
        <v>1.50626718985309E-2</v>
      </c>
      <c r="G171" s="2">
        <v>3.6580945560458801E-3</v>
      </c>
      <c r="H171" s="2">
        <v>1.17804336899788E-2</v>
      </c>
      <c r="I171" s="2">
        <v>3.21840234233918E-2</v>
      </c>
    </row>
    <row r="172" spans="1:9">
      <c r="A172">
        <v>171</v>
      </c>
      <c r="B172" s="6">
        <v>41699</v>
      </c>
      <c r="C172" s="2">
        <v>1.4890542962995299E-3</v>
      </c>
      <c r="D172" s="2">
        <v>-2.90967008614296E-3</v>
      </c>
      <c r="E172" s="2">
        <v>-1.1882621774264E-3</v>
      </c>
      <c r="F172" s="2">
        <v>-2.9135807518971799E-2</v>
      </c>
      <c r="G172" s="2">
        <v>-1.70544565638955E-3</v>
      </c>
      <c r="H172" s="2">
        <v>-9.5610053911956393E-3</v>
      </c>
      <c r="I172" s="2">
        <v>1.8099435782974401E-2</v>
      </c>
    </row>
    <row r="173" spans="1:9">
      <c r="A173">
        <v>172</v>
      </c>
      <c r="B173" s="6">
        <v>41730</v>
      </c>
      <c r="C173" s="2">
        <v>-7.1360672693963102E-3</v>
      </c>
      <c r="D173" s="2">
        <v>-6.1113515570099001E-3</v>
      </c>
      <c r="E173" s="2">
        <v>-1.25801999834776E-2</v>
      </c>
      <c r="F173" s="2">
        <v>-2.3323698564869499E-2</v>
      </c>
      <c r="G173" s="2">
        <v>-9.7584784518819901E-4</v>
      </c>
      <c r="H173" s="2">
        <v>-1.24927264239519E-2</v>
      </c>
      <c r="I173" s="2">
        <v>-1.00803489325051E-2</v>
      </c>
    </row>
    <row r="174" spans="1:9">
      <c r="A174">
        <v>173</v>
      </c>
      <c r="B174" s="6">
        <v>41760</v>
      </c>
      <c r="C174" s="2">
        <v>-9.0322821159785106E-3</v>
      </c>
      <c r="D174" s="2">
        <v>-8.0278729239191306E-3</v>
      </c>
      <c r="E174" s="2">
        <v>-6.0646290044834598E-3</v>
      </c>
      <c r="F174" s="2">
        <v>-1.40594794061313E-2</v>
      </c>
      <c r="G174" s="2">
        <v>1.9507443396574199E-3</v>
      </c>
      <c r="H174" s="2">
        <v>-1.20447105035635E-2</v>
      </c>
      <c r="I174" s="2">
        <v>-2.69850523270804E-2</v>
      </c>
    </row>
    <row r="175" spans="1:9">
      <c r="A175">
        <v>174</v>
      </c>
      <c r="B175" s="6">
        <v>41791</v>
      </c>
      <c r="C175" s="7">
        <v>-2.03586023068247E-4</v>
      </c>
      <c r="D175" s="2">
        <v>-1.7927577408241001E-3</v>
      </c>
      <c r="E175" s="2">
        <v>-4.9982944457953602E-3</v>
      </c>
      <c r="F175" s="7">
        <v>-9.6681623095840107E-5</v>
      </c>
      <c r="G175" s="2">
        <v>2.4330912246416101E-3</v>
      </c>
      <c r="H175" s="2">
        <v>-1.15784352598725E-2</v>
      </c>
      <c r="I175" s="2">
        <v>5.5131636276246603E-3</v>
      </c>
    </row>
    <row r="176" spans="1:9">
      <c r="A176">
        <v>175</v>
      </c>
      <c r="B176" s="6">
        <v>41821</v>
      </c>
      <c r="C176" s="2">
        <v>-1.54030699933834E-2</v>
      </c>
      <c r="D176" s="2">
        <v>-1.3731019708876101E-2</v>
      </c>
      <c r="E176" s="2">
        <v>-1.4389952471418599E-3</v>
      </c>
      <c r="F176" s="2">
        <v>-9.2276422444772504E-3</v>
      </c>
      <c r="G176" s="2">
        <v>2.7907559215688302E-3</v>
      </c>
      <c r="H176" s="2">
        <v>8.5444523500193808E-3</v>
      </c>
      <c r="I176" s="2">
        <v>-2.0459820781806901E-2</v>
      </c>
    </row>
    <row r="177" spans="1:9">
      <c r="A177">
        <v>176</v>
      </c>
      <c r="B177" s="6">
        <v>41852</v>
      </c>
      <c r="C177" s="2">
        <v>-3.0409420158039401E-2</v>
      </c>
      <c r="D177" s="2">
        <v>-2.9257774242303199E-2</v>
      </c>
      <c r="E177" s="2">
        <v>1.25193681159193E-2</v>
      </c>
      <c r="F177" s="2">
        <v>-1.9492362725292998E-2</v>
      </c>
      <c r="G177" s="2">
        <v>3.2661977866210402E-3</v>
      </c>
      <c r="H177" s="2">
        <v>-5.0262842852316098E-3</v>
      </c>
      <c r="I177" s="2">
        <v>-7.1517276215012401E-2</v>
      </c>
    </row>
    <row r="178" spans="1:9">
      <c r="A178">
        <v>177</v>
      </c>
      <c r="B178" s="6">
        <v>41883</v>
      </c>
      <c r="C178" s="2">
        <v>-1.9789229295161401E-2</v>
      </c>
      <c r="D178" s="2">
        <v>-1.7860148734766702E-2</v>
      </c>
      <c r="E178" s="2">
        <v>-1.1733402419507899E-2</v>
      </c>
      <c r="F178" s="2">
        <v>7.7941312646583301E-3</v>
      </c>
      <c r="G178" s="2">
        <v>-2.4157507062763699E-4</v>
      </c>
      <c r="H178" s="2">
        <v>-3.5181680647877701E-3</v>
      </c>
      <c r="I178" s="2">
        <v>-1.13291317320922E-2</v>
      </c>
    </row>
    <row r="179" spans="1:9">
      <c r="A179">
        <v>178</v>
      </c>
      <c r="B179" s="6">
        <v>41913</v>
      </c>
      <c r="C179" s="2">
        <v>-1.10714050263416E-2</v>
      </c>
      <c r="D179" s="2">
        <v>-1.13147242199628E-2</v>
      </c>
      <c r="E179" s="2">
        <v>6.1047738092242697E-2</v>
      </c>
      <c r="F179" s="2">
        <v>2.1558529297975901E-2</v>
      </c>
      <c r="G179" s="2">
        <v>4.3394475039051101E-3</v>
      </c>
      <c r="H179" s="2">
        <v>7.32827707089884E-3</v>
      </c>
      <c r="I179" s="2">
        <v>-1.4091907160283201E-2</v>
      </c>
    </row>
    <row r="180" spans="1:9">
      <c r="A180">
        <v>179</v>
      </c>
      <c r="B180" s="6">
        <v>41944</v>
      </c>
      <c r="C180" s="2">
        <v>-1.3771077476450099E-2</v>
      </c>
      <c r="D180" s="2">
        <v>-1.29084143038021E-2</v>
      </c>
      <c r="E180" s="2">
        <v>1.6440531737207401E-2</v>
      </c>
      <c r="F180" s="2">
        <v>-6.5833486645443503E-3</v>
      </c>
      <c r="G180" s="2">
        <v>2.4052916532077401E-4</v>
      </c>
      <c r="H180" s="2">
        <v>-3.6574255948670399E-3</v>
      </c>
      <c r="I180" s="2">
        <v>-5.5668414475746698E-2</v>
      </c>
    </row>
  </sheetData>
  <conditionalFormatting sqref="C1:C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{E0D6CF1B-A710-4849-8EE1-2D9C9E79E3F6}</x14:id>
        </ext>
      </extLst>
    </cfRule>
  </conditionalFormatting>
  <conditionalFormatting sqref="D1:D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{414E567B-7203-B749-9903-4AD817060633}</x14:id>
        </ext>
      </extLst>
    </cfRule>
  </conditionalFormatting>
  <conditionalFormatting sqref="F1:F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{638A764A-C34C-DC46-8E10-307D9F984BE9}</x14:id>
        </ext>
      </extLst>
    </cfRule>
  </conditionalFormatting>
  <conditionalFormatting sqref="E1:E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{92AEF1B3-04CB-9A46-BCC0-FEFB2B76FDAF}</x14:id>
        </ext>
      </extLst>
    </cfRule>
  </conditionalFormatting>
  <conditionalFormatting sqref="G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{E7A4F936-987F-4641-B86A-0AC5F58A4B2F}</x14:id>
        </ext>
      </extLst>
    </cfRule>
  </conditionalFormatting>
  <conditionalFormatting sqref="I1:I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{EF954227-CFC6-AE42-9293-986A058E3018}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6CF1B-A710-4849-8EE1-2D9C9E79E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14E567B-7203-B749-9903-4AD817060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38A764A-C34C-DC46-8E10-307D9F984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2AEF1B3-04CB-9A46-BCC0-FEFB2B76F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7A4F936-987F-4641-B86A-0AC5F58A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EF954227-CFC6-AE42-9293-986A058E3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BEEE-B551-2D41-9781-F88EDBB1452D}">
  <dimension ref="A1:L181"/>
  <sheetViews>
    <sheetView zoomScale="116" zoomScaleNormal="70" workbookViewId="0">
      <selection activeCell="C2" sqref="C2"/>
    </sheetView>
  </sheetViews>
  <sheetFormatPr baseColWidth="10" defaultColWidth="11" defaultRowHeight="16"/>
  <cols>
    <col min="2" max="2" width="11.6640625" style="5" bestFit="1" customWidth="1"/>
    <col min="8" max="9" width="15.83203125" customWidth="1"/>
  </cols>
  <sheetData>
    <row r="1" spans="1:12" ht="57" customHeight="1">
      <c r="A1" s="8" t="s">
        <v>6</v>
      </c>
      <c r="B1" s="9" t="s">
        <v>4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37</v>
      </c>
      <c r="I1" s="8"/>
    </row>
    <row r="2" spans="1:12">
      <c r="A2">
        <v>1</v>
      </c>
      <c r="B2" s="6">
        <v>36526</v>
      </c>
      <c r="C2" s="2">
        <f>LOG('norm original'!C2,EXP(1))</f>
        <v>-1.8419649580447084</v>
      </c>
      <c r="D2" s="2">
        <f>LOG('norm original'!D2,EXP(1))</f>
        <v>-2.3624112006985807</v>
      </c>
      <c r="E2" s="2">
        <f>LOG('norm original'!E2,EXP(1))</f>
        <v>-2.4610792597086704</v>
      </c>
      <c r="F2" s="2">
        <f>LOG('norm original'!F2,EXP(1))</f>
        <v>-2.3085565635862686</v>
      </c>
      <c r="G2" s="2">
        <f>LOG('norm original'!G2,EXP(1))</f>
        <v>-2.5571593095995571</v>
      </c>
      <c r="H2" s="2">
        <f>('statistics of data'!H2-'statistics of data'!H$184)/('statistics of data'!H$185-'statistics of data'!H$184)</f>
        <v>8.2109977606368983E-3</v>
      </c>
      <c r="I2" s="2"/>
      <c r="J2" s="1"/>
      <c r="K2" s="1"/>
      <c r="L2" s="1"/>
    </row>
    <row r="3" spans="1:12">
      <c r="A3">
        <v>2</v>
      </c>
      <c r="B3" s="6">
        <v>36557</v>
      </c>
      <c r="C3" s="2">
        <f>LOG('norm original'!C3,EXP(1))</f>
        <v>-2.1070346207164836</v>
      </c>
      <c r="D3" s="2">
        <f>LOG('norm original'!D3,EXP(1))</f>
        <v>-2.6277296770635021</v>
      </c>
      <c r="E3" s="2">
        <f>LOG('norm original'!E3,EXP(1))</f>
        <v>-2.2945245910613616</v>
      </c>
      <c r="F3" s="2">
        <f>LOG('norm original'!F3,EXP(1))</f>
        <v>-2.5920306183176884</v>
      </c>
      <c r="G3" s="2">
        <f>LOG('norm original'!G3,EXP(1))</f>
        <v>-2.5100413866224875</v>
      </c>
      <c r="H3" s="2">
        <f>('statistics of data'!H3-'statistics of data'!H$184)/('statistics of data'!H$185-'statistics of data'!H$184)</f>
        <v>6.4692709629260792E-3</v>
      </c>
      <c r="I3" s="2"/>
      <c r="J3" s="1"/>
      <c r="K3" s="1"/>
      <c r="L3" s="1"/>
    </row>
    <row r="4" spans="1:12">
      <c r="A4">
        <v>3</v>
      </c>
      <c r="B4" s="6">
        <v>36586</v>
      </c>
      <c r="C4" s="2">
        <f>LOG('norm original'!C4,EXP(1))</f>
        <v>-2.3292518171705634</v>
      </c>
      <c r="D4" s="2">
        <f>LOG('norm original'!D4,EXP(1))</f>
        <v>-2.8508732283777136</v>
      </c>
      <c r="E4" s="2">
        <f>LOG('norm original'!E4,EXP(1))</f>
        <v>-2.9385110491128916</v>
      </c>
      <c r="F4" s="2">
        <f>LOG('norm original'!F4,EXP(1))</f>
        <v>-3.0270794531219174</v>
      </c>
      <c r="G4" s="2">
        <f>LOG('norm original'!G4,EXP(1))</f>
        <v>-2.4610519994222102</v>
      </c>
      <c r="H4" s="2">
        <f>('statistics of data'!H4-'statistics of data'!H$184)/('statistics of data'!H$185-'statistics of data'!H$184)</f>
        <v>3.2346354814629706E-3</v>
      </c>
      <c r="I4" s="2"/>
      <c r="J4" s="1"/>
      <c r="K4" s="1"/>
      <c r="L4" s="1"/>
    </row>
    <row r="5" spans="1:12">
      <c r="A5">
        <v>4</v>
      </c>
      <c r="B5" s="6">
        <v>36617</v>
      </c>
      <c r="C5" s="2">
        <f>LOG('norm original'!C5,EXP(1))</f>
        <v>-2.352079849726763</v>
      </c>
      <c r="D5" s="2">
        <f>LOG('norm original'!D5,EXP(1))</f>
        <v>-2.8752053290372439</v>
      </c>
      <c r="E5" s="2">
        <f>LOG('norm original'!E5,EXP(1))</f>
        <v>-3.1735997399126976</v>
      </c>
      <c r="F5" s="2">
        <f>LOG('norm original'!F5,EXP(1))</f>
        <v>-3.1793622502220633</v>
      </c>
      <c r="G5" s="2">
        <f>LOG('norm original'!G5,EXP(1))</f>
        <v>-2.0622491411394632</v>
      </c>
      <c r="H5" s="2">
        <f>('statistics of data'!H5-'statistics of data'!H$184)/('statistics of data'!H$185-'statistics of data'!H$184)</f>
        <v>0</v>
      </c>
      <c r="I5" s="2"/>
      <c r="J5" s="1"/>
      <c r="K5" s="1"/>
      <c r="L5" s="1"/>
    </row>
    <row r="6" spans="1:12">
      <c r="A6">
        <v>5</v>
      </c>
      <c r="B6" s="6">
        <v>36647</v>
      </c>
      <c r="C6" s="2">
        <f>LOG('norm original'!C6,EXP(1))</f>
        <v>-2.9025604628920303</v>
      </c>
      <c r="D6" s="2">
        <f>LOG('norm original'!D6,EXP(1))</f>
        <v>-3.4262373732812756</v>
      </c>
      <c r="E6" s="2">
        <f>LOG('norm original'!E6,EXP(1))</f>
        <v>-3.2553322769660018</v>
      </c>
      <c r="F6" s="2">
        <f>LOG('norm original'!F6,EXP(1))</f>
        <v>-3.7279581977714926</v>
      </c>
      <c r="G6" s="2">
        <f>LOG('norm original'!G6,EXP(1))</f>
        <v>-1.908862695204961</v>
      </c>
      <c r="H6" s="2">
        <f>('statistics of data'!H6-'statistics of data'!H$184)/('statistics of data'!H$185-'statistics of data'!H$184)</f>
        <v>1.7168449863149943E-2</v>
      </c>
      <c r="I6" s="2"/>
      <c r="J6" s="1"/>
      <c r="K6" s="1"/>
      <c r="L6" s="1"/>
    </row>
    <row r="7" spans="1:12">
      <c r="A7">
        <v>6</v>
      </c>
      <c r="B7" s="6">
        <v>36678</v>
      </c>
      <c r="C7" s="2">
        <f>LOG('norm original'!C7,EXP(1))</f>
        <v>-2.1805724267938955</v>
      </c>
      <c r="D7" s="2">
        <f>LOG('norm original'!D7,EXP(1))</f>
        <v>-2.6994735819223443</v>
      </c>
      <c r="E7" s="2">
        <f>LOG('norm original'!E7,EXP(1))</f>
        <v>-2.7280146380151087</v>
      </c>
      <c r="F7" s="2">
        <f>LOG('norm original'!F7,EXP(1))</f>
        <v>-2.8079847167426615</v>
      </c>
      <c r="G7" s="2">
        <f>LOG('norm original'!G7,EXP(1))</f>
        <v>-1.9414996245179852</v>
      </c>
      <c r="H7" s="2">
        <f>('statistics of data'!H7-'statistics of data'!H$184)/('statistics of data'!H$185-'statistics of data'!H$184)</f>
        <v>5.6730529982582704E-2</v>
      </c>
      <c r="I7" s="2"/>
      <c r="J7" s="1"/>
      <c r="K7" s="1"/>
      <c r="L7" s="1"/>
    </row>
    <row r="8" spans="1:12">
      <c r="A8">
        <v>7</v>
      </c>
      <c r="B8" s="6">
        <v>36708</v>
      </c>
      <c r="C8" s="2">
        <f>LOG('norm original'!C8,EXP(1))</f>
        <v>-2.2362064054056119</v>
      </c>
      <c r="D8" s="2">
        <f>LOG('norm original'!D8,EXP(1))</f>
        <v>-2.7590656791245904</v>
      </c>
      <c r="E8" s="2">
        <f>LOG('norm original'!E8,EXP(1))</f>
        <v>-2.5864644972695467</v>
      </c>
      <c r="F8" s="2">
        <f>LOG('norm original'!F8,EXP(1))</f>
        <v>-2.9258406021408789</v>
      </c>
      <c r="G8" s="2">
        <f>LOG('norm original'!G8,EXP(1))</f>
        <v>-1.8444675329666387</v>
      </c>
      <c r="H8" s="2">
        <f>('statistics of data'!H8-'statistics of data'!H$184)/('statistics of data'!H$185-'statistics of data'!H$184)</f>
        <v>5.2998258273202259E-2</v>
      </c>
      <c r="I8" s="2"/>
      <c r="J8" s="1"/>
      <c r="K8" s="1"/>
      <c r="L8" s="1"/>
    </row>
    <row r="9" spans="1:12">
      <c r="A9">
        <v>8</v>
      </c>
      <c r="B9" s="6">
        <v>36739</v>
      </c>
      <c r="C9" s="2">
        <f>LOG('norm original'!C9,EXP(1))</f>
        <v>-2.9227841233687619</v>
      </c>
      <c r="D9" s="2">
        <f>LOG('norm original'!D9,EXP(1))</f>
        <v>-3.4522128596845332</v>
      </c>
      <c r="E9" s="2">
        <f>LOG('norm original'!E9,EXP(1))</f>
        <v>-3.3320355802807105</v>
      </c>
      <c r="F9" s="2">
        <f>LOG('norm original'!F9,EXP(1))</f>
        <v>-3.9699796072622919</v>
      </c>
      <c r="G9" s="2">
        <f>LOG('norm original'!G9,EXP(1))</f>
        <v>-1.8466203863277395</v>
      </c>
      <c r="H9" s="2">
        <f>('statistics of data'!H9-'statistics of data'!H$184)/('statistics of data'!H$185-'statistics of data'!H$184)</f>
        <v>2.7867628763373946E-2</v>
      </c>
      <c r="I9" s="2"/>
      <c r="J9" s="1"/>
      <c r="K9" s="1"/>
      <c r="L9" s="1"/>
    </row>
    <row r="10" spans="1:12">
      <c r="A10">
        <v>9</v>
      </c>
      <c r="B10" s="6">
        <v>36770</v>
      </c>
      <c r="C10" s="2">
        <f>LOG('norm original'!C10,EXP(1))</f>
        <v>-3.819107901223755</v>
      </c>
      <c r="D10" s="2">
        <f>LOG('norm original'!D10,EXP(1))</f>
        <v>-4.3489589954857228</v>
      </c>
      <c r="E10" s="2" t="e">
        <f>LOG('norm original'!E10,EXP(1))</f>
        <v>#NUM!</v>
      </c>
      <c r="F10" s="2" t="e">
        <f>LOG('norm original'!F10,EXP(1))</f>
        <v>#NUM!</v>
      </c>
      <c r="G10" s="2">
        <f>LOG('norm original'!G10,EXP(1))</f>
        <v>-1.6838859628090901</v>
      </c>
      <c r="H10" s="2">
        <f>('statistics of data'!H10-'statistics of data'!H$184)/('statistics of data'!H$185-'statistics of data'!H$184)</f>
        <v>4.1303806917143582E-2</v>
      </c>
      <c r="I10" s="2"/>
      <c r="J10" s="1"/>
      <c r="K10" s="1"/>
      <c r="L10" s="1"/>
    </row>
    <row r="11" spans="1:12">
      <c r="A11">
        <v>10</v>
      </c>
      <c r="B11" s="6">
        <v>36800</v>
      </c>
      <c r="C11" s="2">
        <f>LOG('norm original'!C11,EXP(1))</f>
        <v>-4.6780262926339731</v>
      </c>
      <c r="D11" s="2">
        <f>LOG('norm original'!D11,EXP(1))</f>
        <v>-5.2179968425093257</v>
      </c>
      <c r="E11" s="2">
        <f>LOG('norm original'!E11,EXP(1))</f>
        <v>-5.220807527826608</v>
      </c>
      <c r="F11" s="2">
        <f>LOG('norm original'!F11,EXP(1))</f>
        <v>-7.1646487154595846</v>
      </c>
      <c r="G11" s="2">
        <f>LOG('norm original'!G11,EXP(1))</f>
        <v>-1.5551738566205171</v>
      </c>
      <c r="H11" s="2">
        <f>('statistics of data'!H11-'statistics of data'!H$184)/('statistics of data'!H$185-'statistics of data'!H$184)</f>
        <v>2.0403085344613051E-2</v>
      </c>
      <c r="I11" s="2"/>
      <c r="J11" s="1"/>
      <c r="K11" s="1"/>
      <c r="L11" s="1"/>
    </row>
    <row r="12" spans="1:12">
      <c r="A12">
        <v>11</v>
      </c>
      <c r="B12" s="6">
        <v>36831</v>
      </c>
      <c r="C12" s="2">
        <f>LOG('norm original'!C12,EXP(1))</f>
        <v>-5.440166344680847</v>
      </c>
      <c r="D12" s="2">
        <f>LOG('norm original'!D12,EXP(1))</f>
        <v>-5.9911867307427977</v>
      </c>
      <c r="E12" s="2">
        <f>LOG('norm original'!E12,EXP(1))</f>
        <v>-5.0886300278496694</v>
      </c>
      <c r="F12" s="2">
        <f>LOG('norm original'!F12,EXP(1))</f>
        <v>-4.0082436210125794</v>
      </c>
      <c r="G12" s="2">
        <f>LOG('norm original'!G12,EXP(1))</f>
        <v>-1.6013105395562708</v>
      </c>
      <c r="H12" s="2">
        <f>('statistics of data'!H12-'statistics of data'!H$184)/('statistics of data'!H$185-'statistics of data'!H$184)</f>
        <v>3.4834535954217365E-2</v>
      </c>
      <c r="I12" s="2"/>
      <c r="J12" s="1"/>
      <c r="K12" s="1"/>
      <c r="L12" s="1"/>
    </row>
    <row r="13" spans="1:12">
      <c r="A13">
        <v>12</v>
      </c>
      <c r="B13" s="6">
        <v>36861</v>
      </c>
      <c r="C13" s="2">
        <f>LOG('norm original'!C13,EXP(1))</f>
        <v>-2.4704181016541416</v>
      </c>
      <c r="D13" s="2">
        <f>LOG('norm original'!D13,EXP(1))</f>
        <v>-2.9899142768132045</v>
      </c>
      <c r="E13" s="2">
        <f>LOG('norm original'!E13,EXP(1))</f>
        <v>-2.2999050743883829</v>
      </c>
      <c r="F13" s="2">
        <f>LOG('norm original'!F13,EXP(1))</f>
        <v>-2.0931639516610292</v>
      </c>
      <c r="G13" s="2">
        <f>LOG('norm original'!G13,EXP(1))</f>
        <v>-1.5551738566205171</v>
      </c>
      <c r="H13" s="2">
        <f>('statistics of data'!H13-'statistics of data'!H$184)/('statistics of data'!H$185-'statistics of data'!H$184)</f>
        <v>6.5687982085095742E-2</v>
      </c>
      <c r="I13" s="2"/>
      <c r="J13" s="1"/>
      <c r="K13" s="1"/>
      <c r="L13" s="1"/>
    </row>
    <row r="14" spans="1:12">
      <c r="A14">
        <v>13</v>
      </c>
      <c r="B14" s="6">
        <v>36892</v>
      </c>
      <c r="C14" s="2">
        <f>LOG('norm original'!C14,EXP(1))</f>
        <v>-2.074214902080401</v>
      </c>
      <c r="D14" s="2">
        <f>LOG('norm original'!D14,EXP(1))</f>
        <v>-2.5936999284771924</v>
      </c>
      <c r="E14" s="2">
        <f>LOG('norm original'!E14,EXP(1))</f>
        <v>-1.7264615969064598</v>
      </c>
      <c r="F14" s="2">
        <f>LOG('norm original'!F14,EXP(1))</f>
        <v>-1.6245307597361121</v>
      </c>
      <c r="G14" s="2">
        <f>LOG('norm original'!G14,EXP(1))</f>
        <v>-1.6675368248075604</v>
      </c>
      <c r="H14" s="2">
        <f>('statistics of data'!H14-'statistics of data'!H$184)/('statistics of data'!H$185-'statistics of data'!H$184)</f>
        <v>8.7832794227419755E-2</v>
      </c>
      <c r="I14" s="2"/>
      <c r="J14" s="1"/>
      <c r="K14" s="1"/>
      <c r="L14" s="1"/>
    </row>
    <row r="15" spans="1:12">
      <c r="A15">
        <v>14</v>
      </c>
      <c r="B15" s="6">
        <v>36923</v>
      </c>
      <c r="C15" s="2">
        <f>LOG('norm original'!C15,EXP(1))</f>
        <v>-2.3799970161757993</v>
      </c>
      <c r="D15" s="2">
        <f>LOG('norm original'!D15,EXP(1))</f>
        <v>-2.9001442773844963</v>
      </c>
      <c r="E15" s="2">
        <f>LOG('norm original'!E15,EXP(1))</f>
        <v>-1.9364503011568532</v>
      </c>
      <c r="F15" s="2">
        <f>LOG('norm original'!F15,EXP(1))</f>
        <v>-1.8604744084481495</v>
      </c>
      <c r="G15" s="2">
        <f>LOG('norm original'!G15,EXP(1))</f>
        <v>-1.7231066759623712</v>
      </c>
      <c r="H15" s="2">
        <f>('statistics of data'!H15-'statistics of data'!H$184)/('statistics of data'!H$185-'statistics of data'!H$184)</f>
        <v>8.0865887036576198E-2</v>
      </c>
      <c r="I15" s="2"/>
      <c r="J15" s="1"/>
      <c r="K15" s="1"/>
      <c r="L15" s="1"/>
    </row>
    <row r="16" spans="1:12">
      <c r="A16">
        <v>15</v>
      </c>
      <c r="B16" s="6">
        <v>36951</v>
      </c>
      <c r="C16" s="2">
        <f>LOG('norm original'!C16,EXP(1))</f>
        <v>-2.6096303783953814</v>
      </c>
      <c r="D16" s="2">
        <f>LOG('norm original'!D16,EXP(1))</f>
        <v>-3.1289858498133438</v>
      </c>
      <c r="E16" s="2">
        <f>LOG('norm original'!E16,EXP(1))</f>
        <v>-1.7164227657620823</v>
      </c>
      <c r="F16" s="2">
        <f>LOG('norm original'!F16,EXP(1))</f>
        <v>-1.757782738813535</v>
      </c>
      <c r="G16" s="2">
        <f>LOG('norm original'!G16,EXP(1))</f>
        <v>-1.7174086548477341</v>
      </c>
      <c r="H16" s="2">
        <f>('statistics of data'!H16-'statistics of data'!H$184)/('statistics of data'!H$185-'statistics of data'!H$184)</f>
        <v>7.2903707389897973E-2</v>
      </c>
      <c r="I16" s="2"/>
      <c r="J16" s="1"/>
      <c r="K16" s="1"/>
      <c r="L16" s="1"/>
    </row>
    <row r="17" spans="1:12">
      <c r="A17">
        <v>16</v>
      </c>
      <c r="B17" s="6">
        <v>36982</v>
      </c>
      <c r="C17" s="2">
        <f>LOG('norm original'!C17,EXP(1))</f>
        <v>-2.8898084410718936</v>
      </c>
      <c r="D17" s="2">
        <f>LOG('norm original'!D17,EXP(1))</f>
        <v>-3.4092878149674997</v>
      </c>
      <c r="E17" s="2">
        <f>LOG('norm original'!E17,EXP(1))</f>
        <v>-1.6820118192656406</v>
      </c>
      <c r="F17" s="2">
        <f>LOG('norm original'!F17,EXP(1))</f>
        <v>-1.6699267332485681</v>
      </c>
      <c r="G17" s="2">
        <f>LOG('norm original'!G17,EXP(1))</f>
        <v>-1.6657366443034127</v>
      </c>
      <c r="H17" s="2">
        <f>('statistics of data'!H17-'statistics of data'!H$184)/('statistics of data'!H$185-'statistics of data'!H$184)</f>
        <v>6.5936800199054416E-2</v>
      </c>
      <c r="I17" s="2"/>
      <c r="J17" s="1"/>
      <c r="K17" s="1"/>
      <c r="L17" s="1"/>
    </row>
    <row r="18" spans="1:12">
      <c r="A18">
        <v>17</v>
      </c>
      <c r="B18" s="6">
        <v>37012</v>
      </c>
      <c r="C18" s="2">
        <f>LOG('norm original'!C18,EXP(1))</f>
        <v>-3.7167042560110763</v>
      </c>
      <c r="D18" s="2">
        <f>LOG('norm original'!D18,EXP(1))</f>
        <v>-4.2371675894976066</v>
      </c>
      <c r="E18" s="2">
        <f>LOG('norm original'!E18,EXP(1))</f>
        <v>-1.9606778113402978</v>
      </c>
      <c r="F18" s="2">
        <f>LOG('norm original'!F18,EXP(1))</f>
        <v>-1.9578985424370428</v>
      </c>
      <c r="G18" s="2">
        <f>LOG('norm original'!G18,EXP(1))</f>
        <v>-1.7023707774831931</v>
      </c>
      <c r="H18" s="2">
        <f>('statistics of data'!H18-'statistics of data'!H$184)/('statistics of data'!H$185-'statistics of data'!H$184)</f>
        <v>4.8270714107986994E-2</v>
      </c>
      <c r="I18" s="2"/>
      <c r="J18" s="1"/>
      <c r="K18" s="1"/>
      <c r="L18" s="1"/>
    </row>
    <row r="19" spans="1:12">
      <c r="A19">
        <v>18</v>
      </c>
      <c r="B19" s="6">
        <v>37043</v>
      </c>
      <c r="C19" s="2" t="e">
        <f>LOG('norm original'!C19,EXP(1))</f>
        <v>#NUM!</v>
      </c>
      <c r="D19" s="2" t="e">
        <f>LOG('norm original'!D19,EXP(1))</f>
        <v>#NUM!</v>
      </c>
      <c r="E19" s="2">
        <f>LOG('norm original'!E19,EXP(1))</f>
        <v>-2.0771374604915036</v>
      </c>
      <c r="F19" s="2">
        <f>LOG('norm original'!F19,EXP(1))</f>
        <v>-2.1184977884025979</v>
      </c>
      <c r="G19" s="2">
        <f>LOG('norm original'!G19,EXP(1))</f>
        <v>-1.6234768350135307</v>
      </c>
      <c r="H19" s="2">
        <f>('statistics of data'!H19-'statistics of data'!H$184)/('statistics of data'!H$185-'statistics of data'!H$184)</f>
        <v>4.7026623538193514E-2</v>
      </c>
      <c r="I19" s="2"/>
      <c r="J19" s="1"/>
      <c r="K19" s="1"/>
      <c r="L19" s="1"/>
    </row>
    <row r="20" spans="1:12">
      <c r="A20">
        <v>19</v>
      </c>
      <c r="B20" s="6">
        <v>37073</v>
      </c>
      <c r="C20" s="2">
        <f>LOG('norm original'!C20,EXP(1))</f>
        <v>-3.8786099184799898</v>
      </c>
      <c r="D20" s="2">
        <f>LOG('norm original'!D20,EXP(1))</f>
        <v>-4.404221674160766</v>
      </c>
      <c r="E20" s="2">
        <f>LOG('norm original'!E20,EXP(1))</f>
        <v>-1.8189388942544813</v>
      </c>
      <c r="F20" s="2">
        <f>LOG('norm original'!F20,EXP(1))</f>
        <v>-1.9616030679170413</v>
      </c>
      <c r="G20" s="2">
        <f>LOG('norm original'!G20,EXP(1))</f>
        <v>-1.5503545701845669</v>
      </c>
      <c r="H20" s="2">
        <f>('statistics of data'!H20-'statistics of data'!H$184)/('statistics of data'!H$185-'statistics of data'!H$184)</f>
        <v>5.3993530729037072E-2</v>
      </c>
      <c r="I20" s="2"/>
      <c r="J20" s="1"/>
      <c r="K20" s="1"/>
      <c r="L20" s="1"/>
    </row>
    <row r="21" spans="1:12">
      <c r="A21">
        <v>20</v>
      </c>
      <c r="B21" s="6">
        <v>37104</v>
      </c>
      <c r="C21" s="2">
        <f>LOG('norm original'!C21,EXP(1))</f>
        <v>-2.5036189830698796</v>
      </c>
      <c r="D21" s="2">
        <f>LOG('norm original'!D21,EXP(1))</f>
        <v>-3.0236253341555157</v>
      </c>
      <c r="E21" s="2">
        <f>LOG('norm original'!E21,EXP(1))</f>
        <v>-1.6865285941297752</v>
      </c>
      <c r="F21" s="2">
        <f>LOG('norm original'!F21,EXP(1))</f>
        <v>-1.7695521278885553</v>
      </c>
      <c r="G21" s="2">
        <f>LOG('norm original'!G21,EXP(1))</f>
        <v>-1.5632579750204751</v>
      </c>
      <c r="H21" s="2">
        <f>('statistics of data'!H21-'statistics of data'!H$184)/('statistics of data'!H$185-'statistics of data'!H$184)</f>
        <v>8.4100522518039303E-2</v>
      </c>
      <c r="I21" s="2"/>
      <c r="J21" s="1"/>
      <c r="K21" s="1"/>
      <c r="L21" s="1"/>
    </row>
    <row r="22" spans="1:12">
      <c r="A22">
        <v>21</v>
      </c>
      <c r="B22" s="6">
        <v>37135</v>
      </c>
      <c r="C22" s="2">
        <f>LOG('norm original'!C22,EXP(1))</f>
        <v>-2.1051827683354105</v>
      </c>
      <c r="D22" s="2">
        <f>LOG('norm original'!D22,EXP(1))</f>
        <v>-2.6238909007563369</v>
      </c>
      <c r="E22" s="2">
        <f>LOG('norm original'!E22,EXP(1))</f>
        <v>-1.6513256486570109</v>
      </c>
      <c r="F22" s="2">
        <f>LOG('norm original'!F22,EXP(1))</f>
        <v>-1.5540504769000987</v>
      </c>
      <c r="G22" s="2">
        <f>LOG('norm original'!G22,EXP(1))</f>
        <v>-1.3975784610204756</v>
      </c>
      <c r="H22" s="2">
        <f>('statistics of data'!H22-'statistics of data'!H$184)/('statistics of data'!H$185-'statistics of data'!H$184)</f>
        <v>9.4053247076387167E-2</v>
      </c>
      <c r="I22" s="2"/>
      <c r="J22" s="1"/>
      <c r="K22" s="1"/>
      <c r="L22" s="1"/>
    </row>
    <row r="23" spans="1:12">
      <c r="A23">
        <v>22</v>
      </c>
      <c r="B23" s="6">
        <v>37165</v>
      </c>
      <c r="C23" s="2">
        <f>LOG('norm original'!C23,EXP(1))</f>
        <v>-2.1158780574521581</v>
      </c>
      <c r="D23" s="2">
        <f>LOG('norm original'!D23,EXP(1))</f>
        <v>-2.6335156141305474</v>
      </c>
      <c r="E23" s="2">
        <f>LOG('norm original'!E23,EXP(1))</f>
        <v>-1.5213632130038457</v>
      </c>
      <c r="F23" s="2">
        <f>LOG('norm original'!F23,EXP(1))</f>
        <v>-1.5262380538652034</v>
      </c>
      <c r="G23" s="2">
        <f>LOG('norm original'!G23,EXP(1))</f>
        <v>-1.3349330649642688</v>
      </c>
      <c r="H23" s="2">
        <f>('statistics of data'!H23-'statistics of data'!H$184)/('statistics of data'!H$185-'statistics of data'!H$184)</f>
        <v>0.10276188106494154</v>
      </c>
      <c r="I23" s="2"/>
      <c r="J23" s="1"/>
      <c r="K23" s="1"/>
      <c r="L23" s="1"/>
    </row>
    <row r="24" spans="1:12">
      <c r="A24">
        <v>23</v>
      </c>
      <c r="B24" s="6">
        <v>37196</v>
      </c>
      <c r="C24" s="2">
        <f>LOG('norm original'!C24,EXP(1))</f>
        <v>-2.2359427965995495</v>
      </c>
      <c r="D24" s="2">
        <f>LOG('norm original'!D24,EXP(1))</f>
        <v>-2.754689304524792</v>
      </c>
      <c r="E24" s="2">
        <f>LOG('norm original'!E24,EXP(1))</f>
        <v>-1.5305685052600579</v>
      </c>
      <c r="F24" s="2">
        <f>LOG('norm original'!F24,EXP(1))</f>
        <v>-1.6619572525062634</v>
      </c>
      <c r="G24" s="2">
        <f>LOG('norm original'!G24,EXP(1))</f>
        <v>-1.255486838071912</v>
      </c>
      <c r="H24" s="2">
        <f>('statistics of data'!H24-'statistics of data'!H$184)/('statistics of data'!H$185-'statistics of data'!H$184)</f>
        <v>0.10350833540681754</v>
      </c>
      <c r="I24" s="2"/>
      <c r="J24" s="1"/>
      <c r="K24" s="1"/>
      <c r="L24" s="1"/>
    </row>
    <row r="25" spans="1:12">
      <c r="A25">
        <v>24</v>
      </c>
      <c r="B25" s="6">
        <v>37226</v>
      </c>
      <c r="C25" s="2">
        <f>LOG('norm original'!C25,EXP(1))</f>
        <v>-2.2782045021075192</v>
      </c>
      <c r="D25" s="2">
        <f>LOG('norm original'!D25,EXP(1))</f>
        <v>-2.7970590755638058</v>
      </c>
      <c r="E25" s="2">
        <f>LOG('norm original'!E25,EXP(1))</f>
        <v>-1.3310325907472109</v>
      </c>
      <c r="F25" s="2">
        <f>LOG('norm original'!F25,EXP(1))</f>
        <v>-1.6628412052580952</v>
      </c>
      <c r="G25" s="2">
        <f>LOG('norm original'!G25,EXP(1))</f>
        <v>-1.3119435467395697</v>
      </c>
      <c r="H25" s="2">
        <f>('statistics of data'!H25-'statistics of data'!H$184)/('statistics of data'!H$185-'statistics of data'!H$184)</f>
        <v>9.6292610102015327E-2</v>
      </c>
      <c r="I25" s="2"/>
      <c r="J25" s="1"/>
      <c r="K25" s="1"/>
      <c r="L25" s="1"/>
    </row>
    <row r="26" spans="1:12">
      <c r="A26">
        <v>25</v>
      </c>
      <c r="B26" s="6">
        <v>37257</v>
      </c>
      <c r="C26" s="2">
        <f>LOG('norm original'!C26,EXP(1))</f>
        <v>-2.4080896183195528</v>
      </c>
      <c r="D26" s="2">
        <f>LOG('norm original'!D26,EXP(1))</f>
        <v>-2.9257211191741459</v>
      </c>
      <c r="E26" s="2">
        <f>LOG('norm original'!E26,EXP(1))</f>
        <v>-1.1960412244439362</v>
      </c>
      <c r="F26" s="2">
        <f>LOG('norm original'!F26,EXP(1))</f>
        <v>-1.5958172219856976</v>
      </c>
      <c r="G26" s="2">
        <f>LOG('norm original'!G26,EXP(1))</f>
        <v>-1.3056502597637798</v>
      </c>
      <c r="H26" s="2">
        <f>('statistics of data'!H26-'statistics of data'!H$184)/('statistics of data'!H$185-'statistics of data'!H$184)</f>
        <v>9.3057974620552347E-2</v>
      </c>
      <c r="I26" s="2"/>
    </row>
    <row r="27" spans="1:12">
      <c r="A27">
        <v>26</v>
      </c>
      <c r="B27" s="6">
        <v>37288</v>
      </c>
      <c r="C27" s="2">
        <f>LOG('norm original'!C27,EXP(1))</f>
        <v>-2.7022631804289881</v>
      </c>
      <c r="D27" s="2">
        <f>LOG('norm original'!D27,EXP(1))</f>
        <v>-3.2185980085030321</v>
      </c>
      <c r="E27" s="2">
        <f>LOG('norm original'!E27,EXP(1))</f>
        <v>-1.2389757881876429</v>
      </c>
      <c r="F27" s="2">
        <f>LOG('norm original'!F27,EXP(1))</f>
        <v>-1.6751115619907908</v>
      </c>
      <c r="G27" s="2">
        <f>LOG('norm original'!G27,EXP(1))</f>
        <v>-1.3233722425631924</v>
      </c>
      <c r="H27" s="2">
        <f>('statistics of data'!H27-'statistics of data'!H$184)/('statistics of data'!H$185-'statistics of data'!H$184)</f>
        <v>8.3354068176163171E-2</v>
      </c>
      <c r="I27" s="2"/>
    </row>
    <row r="28" spans="1:12">
      <c r="A28">
        <v>27</v>
      </c>
      <c r="B28" s="6">
        <v>37316</v>
      </c>
      <c r="C28" s="2">
        <f>LOG('norm original'!C28,EXP(1))</f>
        <v>-2.4704181016541416</v>
      </c>
      <c r="D28" s="2">
        <f>LOG('norm original'!D28,EXP(1))</f>
        <v>-2.9899142768132045</v>
      </c>
      <c r="E28" s="2">
        <f>LOG('norm original'!E28,EXP(1))</f>
        <v>-1.262563299552719</v>
      </c>
      <c r="F28" s="2">
        <f>LOG('norm original'!F28,EXP(1))</f>
        <v>-1.5932062022718279</v>
      </c>
      <c r="G28" s="2">
        <f>LOG('norm original'!G28,EXP(1))</f>
        <v>-1.2650792377633517</v>
      </c>
      <c r="H28" s="2">
        <f>('statistics of data'!H28-'statistics of data'!H$184)/('statistics of data'!H$185-'statistics of data'!H$184)</f>
        <v>9.6541428215974126E-2</v>
      </c>
      <c r="I28" s="2"/>
    </row>
    <row r="29" spans="1:12">
      <c r="A29">
        <v>28</v>
      </c>
      <c r="B29" s="6">
        <v>37347</v>
      </c>
      <c r="C29" s="2">
        <f>LOG('norm original'!C29,EXP(1))</f>
        <v>-2.2545653086975528</v>
      </c>
      <c r="D29" s="2">
        <f>LOG('norm original'!D29,EXP(1))</f>
        <v>-2.7723109058746096</v>
      </c>
      <c r="E29" s="2">
        <f>LOG('norm original'!E29,EXP(1))</f>
        <v>-1.2148911879710762</v>
      </c>
      <c r="F29" s="2">
        <f>LOG('norm original'!F29,EXP(1))</f>
        <v>-1.5342079654485721</v>
      </c>
      <c r="G29" s="2">
        <f>LOG('norm original'!G29,EXP(1))</f>
        <v>-1.2519132785810474</v>
      </c>
      <c r="H29" s="2">
        <f>('statistics of data'!H29-'statistics of data'!H$184)/('statistics of data'!H$185-'statistics of data'!H$184)</f>
        <v>9.7039064443891473E-2</v>
      </c>
      <c r="I29" s="2"/>
    </row>
    <row r="30" spans="1:12">
      <c r="A30">
        <v>29</v>
      </c>
      <c r="B30" s="6">
        <v>37377</v>
      </c>
      <c r="C30" s="2">
        <f>LOG('norm original'!C30,EXP(1))</f>
        <v>-1.8121956436539368</v>
      </c>
      <c r="D30" s="2">
        <f>LOG('norm original'!D30,EXP(1))</f>
        <v>-2.3304781535955721</v>
      </c>
      <c r="E30" s="2">
        <f>LOG('norm original'!E30,EXP(1))</f>
        <v>-1.1873387965620144</v>
      </c>
      <c r="F30" s="2">
        <f>LOG('norm original'!F30,EXP(1))</f>
        <v>-1.5425959767698669</v>
      </c>
      <c r="G30" s="2">
        <f>LOG('norm original'!G30,EXP(1))</f>
        <v>-1.202047875916352</v>
      </c>
      <c r="H30" s="2">
        <f>('statistics of data'!H30-'statistics of data'!H$184)/('statistics of data'!H$185-'statistics of data'!H$184)</f>
        <v>0.12714605623289371</v>
      </c>
      <c r="I30" s="2"/>
    </row>
    <row r="31" spans="1:12">
      <c r="A31">
        <v>30</v>
      </c>
      <c r="B31" s="6">
        <v>37408</v>
      </c>
      <c r="C31" s="2">
        <f>LOG('norm original'!C31,EXP(1))</f>
        <v>-1.5592722045673297</v>
      </c>
      <c r="D31" s="2">
        <f>LOG('norm original'!D31,EXP(1))</f>
        <v>-2.0769439685763529</v>
      </c>
      <c r="E31" s="2">
        <f>LOG('norm original'!E31,EXP(1))</f>
        <v>-1.1644525267341062</v>
      </c>
      <c r="F31" s="2">
        <f>LOG('norm original'!F31,EXP(1))</f>
        <v>-1.5714722955087201</v>
      </c>
      <c r="G31" s="2">
        <f>LOG('norm original'!G31,EXP(1))</f>
        <v>-1.2833168253131331</v>
      </c>
      <c r="H31" s="2">
        <f>('statistics of data'!H31-'statistics of data'!H$184)/('statistics of data'!H$185-'statistics of data'!H$184)</f>
        <v>0.14331923364020899</v>
      </c>
      <c r="I31" s="2"/>
    </row>
    <row r="32" spans="1:12">
      <c r="A32">
        <v>31</v>
      </c>
      <c r="B32" s="6">
        <v>37438</v>
      </c>
      <c r="C32" s="2">
        <f>LOG('norm original'!C32,EXP(1))</f>
        <v>-1.2851462324765124</v>
      </c>
      <c r="D32" s="2">
        <f>LOG('norm original'!D32,EXP(1))</f>
        <v>-1.8032169090813048</v>
      </c>
      <c r="E32" s="2">
        <f>LOG('norm original'!E32,EXP(1))</f>
        <v>-1.1620766421335547</v>
      </c>
      <c r="F32" s="2">
        <f>LOG('norm original'!F32,EXP(1))</f>
        <v>-1.5020403757949001</v>
      </c>
      <c r="G32" s="2">
        <f>LOG('norm original'!G32,EXP(1))</f>
        <v>-1.2307360165697396</v>
      </c>
      <c r="H32" s="2">
        <f>('statistics of data'!H32-'statistics of data'!H$184)/('statistics of data'!H$185-'statistics of data'!H$184)</f>
        <v>0.13859168947499373</v>
      </c>
      <c r="I32" s="2"/>
    </row>
    <row r="33" spans="1:9">
      <c r="A33">
        <v>32</v>
      </c>
      <c r="B33" s="6">
        <v>37469</v>
      </c>
      <c r="C33" s="2">
        <f>LOG('norm original'!C33,EXP(1))</f>
        <v>-1.37882807892695</v>
      </c>
      <c r="D33" s="2">
        <f>LOG('norm original'!D33,EXP(1))</f>
        <v>-1.8968421685207106</v>
      </c>
      <c r="E33" s="2">
        <f>LOG('norm original'!E33,EXP(1))</f>
        <v>-1.1906461012452787</v>
      </c>
      <c r="F33" s="2">
        <f>LOG('norm original'!F33,EXP(1))</f>
        <v>-1.5237961109041716</v>
      </c>
      <c r="G33" s="2">
        <f>LOG('norm original'!G33,EXP(1))</f>
        <v>-1.240092809980621</v>
      </c>
      <c r="H33" s="2">
        <f>('statistics of data'!H33-'statistics of data'!H$184)/('statistics of data'!H$185-'statistics of data'!H$184)</f>
        <v>0.13809405324707638</v>
      </c>
      <c r="I33" s="2"/>
    </row>
    <row r="34" spans="1:9">
      <c r="A34">
        <v>33</v>
      </c>
      <c r="B34" s="6">
        <v>37500</v>
      </c>
      <c r="C34" s="2">
        <f>LOG('norm original'!C34,EXP(1))</f>
        <v>-1.3688113006834783</v>
      </c>
      <c r="D34" s="2">
        <f>LOG('norm original'!D34,EXP(1))</f>
        <v>-1.8867085028059054</v>
      </c>
      <c r="E34" s="2">
        <f>LOG('norm original'!E34,EXP(1))</f>
        <v>-1.1169771306030463</v>
      </c>
      <c r="F34" s="2">
        <f>LOG('norm original'!F34,EXP(1))</f>
        <v>-1.4637433360484489</v>
      </c>
      <c r="G34" s="2">
        <f>LOG('norm original'!G34,EXP(1))</f>
        <v>-1.2436243027620919</v>
      </c>
      <c r="H34" s="2">
        <f>('statistics of data'!H34-'statistics of data'!H$184)/('statistics of data'!H$185-'statistics of data'!H$184)</f>
        <v>0.12416023886538941</v>
      </c>
      <c r="I34" s="2"/>
    </row>
    <row r="35" spans="1:9">
      <c r="A35">
        <v>34</v>
      </c>
      <c r="B35" s="6">
        <v>37530</v>
      </c>
      <c r="C35" s="2">
        <f>LOG('norm original'!C35,EXP(1))</f>
        <v>-1.3689220487870311</v>
      </c>
      <c r="D35" s="2">
        <f>LOG('norm original'!D35,EXP(1))</f>
        <v>-1.8867085028059054</v>
      </c>
      <c r="E35" s="2">
        <f>LOG('norm original'!E35,EXP(1))</f>
        <v>-1.0212302392298422</v>
      </c>
      <c r="F35" s="2">
        <f>LOG('norm original'!F35,EXP(1))</f>
        <v>-1.3494072259843932</v>
      </c>
      <c r="G35" s="2">
        <f>LOG('norm original'!G35,EXP(1))</f>
        <v>-1.2519132785810474</v>
      </c>
      <c r="H35" s="2">
        <f>('statistics of data'!H35-'statistics of data'!H$184)/('statistics of data'!H$185-'statistics of data'!H$184)</f>
        <v>0.12341378452351326</v>
      </c>
      <c r="I35" s="2"/>
    </row>
    <row r="36" spans="1:9">
      <c r="A36">
        <v>35</v>
      </c>
      <c r="B36" s="6">
        <v>37561</v>
      </c>
      <c r="C36" s="2">
        <f>LOG('norm original'!C36,EXP(1))</f>
        <v>-1.2519884896456919</v>
      </c>
      <c r="D36" s="2">
        <f>LOG('norm original'!D36,EXP(1))</f>
        <v>-1.770046372142819</v>
      </c>
      <c r="E36" s="2">
        <f>LOG('norm original'!E36,EXP(1))</f>
        <v>-1.0231942333145019</v>
      </c>
      <c r="F36" s="2">
        <f>LOG('norm original'!F36,EXP(1))</f>
        <v>-1.3681393906855177</v>
      </c>
      <c r="G36" s="2">
        <f>LOG('norm original'!G36,EXP(1))</f>
        <v>-1.2638751436985471</v>
      </c>
      <c r="H36" s="2">
        <f>('statistics of data'!H36-'statistics of data'!H$184)/('statistics of data'!H$185-'statistics of data'!H$184)</f>
        <v>0.13386414530977844</v>
      </c>
      <c r="I36" s="2"/>
    </row>
    <row r="37" spans="1:9">
      <c r="A37">
        <v>36</v>
      </c>
      <c r="B37" s="6">
        <v>37591</v>
      </c>
      <c r="C37" s="2">
        <f>LOG('norm original'!C37,EXP(1))</f>
        <v>-1.1419095930724581</v>
      </c>
      <c r="D37" s="2">
        <f>LOG('norm original'!D37,EXP(1))</f>
        <v>-1.6597226633505271</v>
      </c>
      <c r="E37" s="2">
        <f>LOG('norm original'!E37,EXP(1))</f>
        <v>-0.94527788652086531</v>
      </c>
      <c r="F37" s="2">
        <f>LOG('norm original'!F37,EXP(1))</f>
        <v>-1.2851662083450086</v>
      </c>
      <c r="G37" s="2">
        <f>LOG('norm original'!G37,EXP(1))</f>
        <v>-1.2542942320867889</v>
      </c>
      <c r="H37" s="2">
        <f>('statistics of data'!H37-'statistics of data'!H$184)/('statistics of data'!H$185-'statistics of data'!H$184)</f>
        <v>0.14555859666583726</v>
      </c>
      <c r="I37" s="2"/>
    </row>
    <row r="38" spans="1:9">
      <c r="A38">
        <v>37</v>
      </c>
      <c r="B38" s="6">
        <v>37622</v>
      </c>
      <c r="C38" s="2">
        <f>LOG('norm original'!C38,EXP(1))</f>
        <v>-0.94455015891396277</v>
      </c>
      <c r="D38" s="2">
        <f>LOG('norm original'!D38,EXP(1))</f>
        <v>-1.4627776058881823</v>
      </c>
      <c r="E38" s="2">
        <f>LOG('norm original'!E38,EXP(1))</f>
        <v>-0.88228346031262039</v>
      </c>
      <c r="F38" s="2">
        <f>LOG('norm original'!F38,EXP(1))</f>
        <v>-1.2164174666222236</v>
      </c>
      <c r="G38" s="2">
        <f>LOG('norm original'!G38,EXP(1))</f>
        <v>-1.2319008390660326</v>
      </c>
      <c r="H38" s="2">
        <f>('statistics of data'!H38-'statistics of data'!H$184)/('statistics of data'!H$185-'statistics of data'!H$184)</f>
        <v>0.17218213485941775</v>
      </c>
      <c r="I38" s="2"/>
    </row>
    <row r="39" spans="1:9">
      <c r="A39">
        <v>38</v>
      </c>
      <c r="B39" s="6">
        <v>37653</v>
      </c>
      <c r="C39" s="2">
        <f>LOG('norm original'!C39,EXP(1))</f>
        <v>-0.90005429532659309</v>
      </c>
      <c r="D39" s="2">
        <f>LOG('norm original'!D39,EXP(1))</f>
        <v>-1.4187693312265277</v>
      </c>
      <c r="E39" s="2">
        <f>LOG('norm original'!E39,EXP(1))</f>
        <v>-0.82623588895169253</v>
      </c>
      <c r="F39" s="2">
        <f>LOG('norm original'!F39,EXP(1))</f>
        <v>-1.1387996330981738</v>
      </c>
      <c r="G39" s="2">
        <f>LOG('norm original'!G39,EXP(1))</f>
        <v>-1.2638751436985471</v>
      </c>
      <c r="H39" s="2">
        <f>('statistics of data'!H39-'statistics of data'!H$184)/('statistics of data'!H$185-'statistics of data'!H$184)</f>
        <v>0.18885294849465034</v>
      </c>
      <c r="I39" s="2"/>
    </row>
    <row r="40" spans="1:9">
      <c r="A40">
        <v>39</v>
      </c>
      <c r="B40" s="6">
        <v>37681</v>
      </c>
      <c r="C40" s="2">
        <f>LOG('norm original'!C40,EXP(1))</f>
        <v>-0.90241327789558845</v>
      </c>
      <c r="D40" s="2">
        <f>LOG('norm original'!D40,EXP(1))</f>
        <v>-1.4204929742846932</v>
      </c>
      <c r="E40" s="2">
        <f>LOG('norm original'!E40,EXP(1))</f>
        <v>-0.84767859871544393</v>
      </c>
      <c r="F40" s="2">
        <f>LOG('norm original'!F40,EXP(1))</f>
        <v>-1.0047922216286713</v>
      </c>
      <c r="G40" s="2">
        <f>LOG('norm original'!G40,EXP(1))</f>
        <v>-1.2759818291015672</v>
      </c>
      <c r="H40" s="2">
        <f>('statistics of data'!H40-'statistics of data'!H$184)/('statistics of data'!H$185-'statistics of data'!H$184)</f>
        <v>0.20826076138342872</v>
      </c>
      <c r="I40" s="2"/>
    </row>
    <row r="41" spans="1:9">
      <c r="A41">
        <v>40</v>
      </c>
      <c r="B41" s="6">
        <v>37712</v>
      </c>
      <c r="C41" s="2">
        <f>LOG('norm original'!C41,EXP(1))</f>
        <v>-0.95452584873234148</v>
      </c>
      <c r="D41" s="2">
        <f>LOG('norm original'!D41,EXP(1))</f>
        <v>-1.4724220447188479</v>
      </c>
      <c r="E41" s="2">
        <f>LOG('norm original'!E41,EXP(1))</f>
        <v>-0.85643047311268961</v>
      </c>
      <c r="F41" s="2">
        <f>LOG('norm original'!F41,EXP(1))</f>
        <v>-1.0587322379967088</v>
      </c>
      <c r="G41" s="2">
        <f>LOG('norm original'!G41,EXP(1))</f>
        <v>-1.4440329780471917</v>
      </c>
      <c r="H41" s="2">
        <f>('statistics of data'!H41-'statistics of data'!H$184)/('statistics of data'!H$185-'statistics of data'!H$184)</f>
        <v>0.20004976362279167</v>
      </c>
      <c r="I41" s="2"/>
    </row>
    <row r="42" spans="1:9">
      <c r="A42">
        <v>41</v>
      </c>
      <c r="B42" s="6">
        <v>37742</v>
      </c>
      <c r="C42" s="2">
        <f>LOG('norm original'!C42,EXP(1))</f>
        <v>-0.74727075096950246</v>
      </c>
      <c r="D42" s="2">
        <f>LOG('norm original'!D42,EXP(1))</f>
        <v>-1.2652749270585917</v>
      </c>
      <c r="E42" s="2">
        <f>LOG('norm original'!E42,EXP(1))</f>
        <v>-0.75928067961209911</v>
      </c>
      <c r="F42" s="2">
        <f>LOG('norm original'!F42,EXP(1))</f>
        <v>-0.97434763964147908</v>
      </c>
      <c r="G42" s="2">
        <f>LOG('norm original'!G42,EXP(1))</f>
        <v>-1.5730459813866389</v>
      </c>
      <c r="H42" s="2">
        <f>('statistics of data'!H42-'statistics of data'!H$184)/('statistics of data'!H$185-'statistics of data'!H$184)</f>
        <v>0.22468275690470266</v>
      </c>
      <c r="I42" s="2"/>
    </row>
    <row r="43" spans="1:9">
      <c r="A43">
        <v>42</v>
      </c>
      <c r="B43" s="6">
        <v>37773</v>
      </c>
      <c r="C43" s="2">
        <f>LOG('norm original'!C43,EXP(1))</f>
        <v>-0.7777078831553661</v>
      </c>
      <c r="D43" s="2">
        <f>LOG('norm original'!D43,EXP(1))</f>
        <v>-1.2957696669069421</v>
      </c>
      <c r="E43" s="2">
        <f>LOG('norm original'!E43,EXP(1))</f>
        <v>-0.75791748529499081</v>
      </c>
      <c r="F43" s="2">
        <f>LOG('norm original'!F43,EXP(1))</f>
        <v>-1.0121541089087478</v>
      </c>
      <c r="G43" s="2">
        <f>LOG('norm original'!G43,EXP(1))</f>
        <v>-1.7501353483502919</v>
      </c>
      <c r="H43" s="2">
        <f>('statistics of data'!H43-'statistics of data'!H$184)/('statistics of data'!H$185-'statistics of data'!H$184)</f>
        <v>0.18860413038069168</v>
      </c>
      <c r="I43" s="2"/>
    </row>
    <row r="44" spans="1:9">
      <c r="A44">
        <v>43</v>
      </c>
      <c r="B44" s="6">
        <v>37803</v>
      </c>
      <c r="C44" s="2">
        <f>LOG('norm original'!C44,EXP(1))</f>
        <v>-0.89466344669171693</v>
      </c>
      <c r="D44" s="2">
        <f>LOG('norm original'!D44,EXP(1))</f>
        <v>-1.4124746037177414</v>
      </c>
      <c r="E44" s="2">
        <f>LOG('norm original'!E44,EXP(1))</f>
        <v>-0.84712893049270788</v>
      </c>
      <c r="F44" s="2">
        <f>LOG('norm original'!F44,EXP(1))</f>
        <v>-1.1564327771124261</v>
      </c>
      <c r="G44" s="2">
        <f>LOG('norm original'!G44,EXP(1))</f>
        <v>-1.8064882849014219</v>
      </c>
      <c r="H44" s="2">
        <f>('statistics of data'!H44-'statistics of data'!H$184)/('statistics of data'!H$185-'statistics of data'!H$184)</f>
        <v>0.18014431450609597</v>
      </c>
      <c r="I44" s="2"/>
    </row>
    <row r="45" spans="1:9">
      <c r="A45">
        <v>44</v>
      </c>
      <c r="B45" s="6">
        <v>37834</v>
      </c>
      <c r="C45" s="2">
        <f>LOG('norm original'!C45,EXP(1))</f>
        <v>-0.9641586303023395</v>
      </c>
      <c r="D45" s="2">
        <f>LOG('norm original'!D45,EXP(1))</f>
        <v>-1.4821604053076223</v>
      </c>
      <c r="E45" s="2">
        <f>LOG('norm original'!E45,EXP(1))</f>
        <v>-0.89994168168144628</v>
      </c>
      <c r="F45" s="2">
        <f>LOG('norm original'!F45,EXP(1))</f>
        <v>-1.2264070006863361</v>
      </c>
      <c r="G45" s="2">
        <f>LOG('norm original'!G45,EXP(1))</f>
        <v>-1.7540569220034732</v>
      </c>
      <c r="H45" s="2">
        <f>('statistics of data'!H45-'statistics of data'!H$184)/('statistics of data'!H$185-'statistics of data'!H$184)</f>
        <v>0.18387658621547642</v>
      </c>
      <c r="I45" s="2"/>
    </row>
    <row r="46" spans="1:9">
      <c r="A46">
        <v>45</v>
      </c>
      <c r="B46" s="6">
        <v>37865</v>
      </c>
      <c r="C46" s="2">
        <f>LOG('norm original'!C46,EXP(1))</f>
        <v>-0.9353188803206588</v>
      </c>
      <c r="D46" s="2">
        <f>LOG('norm original'!D46,EXP(1))</f>
        <v>-1.4532252944481698</v>
      </c>
      <c r="E46" s="2">
        <f>LOG('norm original'!E46,EXP(1))</f>
        <v>-0.989292681638821</v>
      </c>
      <c r="F46" s="2">
        <f>LOG('norm original'!F46,EXP(1))</f>
        <v>-1.2484607897586693</v>
      </c>
      <c r="G46" s="2">
        <f>LOG('norm original'!G46,EXP(1))</f>
        <v>-1.8106376684482353</v>
      </c>
      <c r="H46" s="2">
        <f>('statistics of data'!H46-'statistics of data'!H$184)/('statistics of data'!H$185-'statistics of data'!H$184)</f>
        <v>0.17566558845483951</v>
      </c>
      <c r="I46" s="2"/>
    </row>
    <row r="47" spans="1:9">
      <c r="A47">
        <v>46</v>
      </c>
      <c r="B47" s="6">
        <v>37895</v>
      </c>
      <c r="C47" s="2">
        <f>LOG('norm original'!C47,EXP(1))</f>
        <v>-0.78503166885300424</v>
      </c>
      <c r="D47" s="2">
        <f>LOG('norm original'!D47,EXP(1))</f>
        <v>-1.3029016380442133</v>
      </c>
      <c r="E47" s="2">
        <f>LOG('norm original'!E47,EXP(1))</f>
        <v>-1.0311208979724447</v>
      </c>
      <c r="F47" s="2">
        <f>LOG('norm original'!F47,EXP(1))</f>
        <v>-1.0955273061590456</v>
      </c>
      <c r="G47" s="2">
        <f>LOG('norm original'!G47,EXP(1))</f>
        <v>-1.8274095500620615</v>
      </c>
      <c r="H47" s="2">
        <f>('statistics of data'!H47-'statistics of data'!H$184)/('statistics of data'!H$185-'statistics of data'!H$184)</f>
        <v>0.1746703159990047</v>
      </c>
      <c r="I47" s="2"/>
    </row>
    <row r="48" spans="1:9">
      <c r="A48">
        <v>47</v>
      </c>
      <c r="B48" s="6">
        <v>37926</v>
      </c>
      <c r="C48" s="2">
        <f>LOG('norm original'!C48,EXP(1))</f>
        <v>-0.80147346665414576</v>
      </c>
      <c r="D48" s="2">
        <f>LOG('norm original'!D48,EXP(1))</f>
        <v>-1.3193968574133241</v>
      </c>
      <c r="E48" s="2">
        <f>LOG('norm original'!E48,EXP(1))</f>
        <v>-1.0596626476743594</v>
      </c>
      <c r="F48" s="2">
        <f>LOG('norm original'!F48,EXP(1))</f>
        <v>-1.0570497325367083</v>
      </c>
      <c r="G48" s="2">
        <f>LOG('norm original'!G48,EXP(1))</f>
        <v>-1.9134604044535899</v>
      </c>
      <c r="H48" s="2">
        <f>('statistics of data'!H48-'statistics of data'!H$184)/('statistics of data'!H$185-'statistics of data'!H$184)</f>
        <v>0.16023886538940024</v>
      </c>
      <c r="I48" s="2"/>
    </row>
    <row r="49" spans="1:9">
      <c r="A49">
        <v>48</v>
      </c>
      <c r="B49" s="6">
        <v>37956</v>
      </c>
      <c r="C49" s="2">
        <f>LOG('norm original'!C49,EXP(1))</f>
        <v>-0.61476593791693679</v>
      </c>
      <c r="D49" s="2">
        <f>LOG('norm original'!D49,EXP(1))</f>
        <v>-1.1326671513834443</v>
      </c>
      <c r="E49" s="2">
        <f>LOG('norm original'!E49,EXP(1))</f>
        <v>-0.92265528342737801</v>
      </c>
      <c r="F49" s="2">
        <f>LOG('norm original'!F49,EXP(1))</f>
        <v>-0.87572162818822552</v>
      </c>
      <c r="G49" s="2">
        <f>LOG('norm original'!G49,EXP(1))</f>
        <v>-1.8794820508117418</v>
      </c>
      <c r="H49" s="2">
        <f>('statistics of data'!H49-'statistics of data'!H$184)/('statistics of data'!H$185-'statistics of data'!H$184)</f>
        <v>0.17765613336650901</v>
      </c>
      <c r="I49" s="2"/>
    </row>
    <row r="50" spans="1:9">
      <c r="A50">
        <v>49</v>
      </c>
      <c r="B50" s="6">
        <v>37987</v>
      </c>
      <c r="C50" s="2">
        <f>LOG('norm original'!C50,EXP(1))</f>
        <v>-0.56155461333293255</v>
      </c>
      <c r="D50" s="2">
        <f>LOG('norm original'!D50,EXP(1))</f>
        <v>-1.0793491723918582</v>
      </c>
      <c r="E50" s="2">
        <f>LOG('norm original'!E50,EXP(1))</f>
        <v>-0.90527361755138236</v>
      </c>
      <c r="F50" s="2">
        <f>LOG('norm original'!F50,EXP(1))</f>
        <v>-0.84346545474617385</v>
      </c>
      <c r="G50" s="2">
        <f>LOG('norm original'!G50,EXP(1))</f>
        <v>-1.9801517789522629</v>
      </c>
      <c r="H50" s="2">
        <f>('statistics of data'!H50-'statistics of data'!H$184)/('statistics of data'!H$185-'statistics of data'!H$184)</f>
        <v>0.15426723065439166</v>
      </c>
      <c r="I50" s="2"/>
    </row>
    <row r="51" spans="1:9">
      <c r="A51">
        <v>50</v>
      </c>
      <c r="B51" s="6">
        <v>38018</v>
      </c>
      <c r="C51" s="2">
        <f>LOG('norm original'!C51,EXP(1))</f>
        <v>-0.57418154586386327</v>
      </c>
      <c r="D51" s="2">
        <f>LOG('norm original'!D51,EXP(1))</f>
        <v>-1.092103922552303</v>
      </c>
      <c r="E51" s="2">
        <f>LOG('norm original'!E51,EXP(1))</f>
        <v>-0.90865734790908059</v>
      </c>
      <c r="F51" s="2">
        <f>LOG('norm original'!F51,EXP(1))</f>
        <v>-0.89950040334674275</v>
      </c>
      <c r="G51" s="2">
        <f>LOG('norm original'!G51,EXP(1))</f>
        <v>-2.0676110842808479</v>
      </c>
      <c r="H51" s="2">
        <f>('statistics of data'!H51-'statistics of data'!H$184)/('statistics of data'!H$185-'statistics of data'!H$184)</f>
        <v>0.1231649664095546</v>
      </c>
      <c r="I51" s="2"/>
    </row>
    <row r="52" spans="1:9">
      <c r="A52">
        <v>51</v>
      </c>
      <c r="B52" s="6">
        <v>38047</v>
      </c>
      <c r="C52" s="2">
        <f>LOG('norm original'!C52,EXP(1))</f>
        <v>-0.65527538359889204</v>
      </c>
      <c r="D52" s="2">
        <f>LOG('norm original'!D52,EXP(1))</f>
        <v>-1.1731478213816082</v>
      </c>
      <c r="E52" s="2">
        <f>LOG('norm original'!E52,EXP(1))</f>
        <v>-0.93222795696014871</v>
      </c>
      <c r="F52" s="2">
        <f>LOG('norm original'!F52,EXP(1))</f>
        <v>-0.97988722292820152</v>
      </c>
      <c r="G52" s="2">
        <f>LOG('norm original'!G52,EXP(1))</f>
        <v>-1.9900528499349761</v>
      </c>
      <c r="H52" s="2">
        <f>('statistics of data'!H52-'statistics of data'!H$184)/('statistics of data'!H$185-'statistics of data'!H$184)</f>
        <v>0.11993033092809148</v>
      </c>
      <c r="I52" s="2"/>
    </row>
    <row r="53" spans="1:9">
      <c r="A53">
        <v>52</v>
      </c>
      <c r="B53" s="6">
        <v>38078</v>
      </c>
      <c r="C53" s="2">
        <f>LOG('norm original'!C53,EXP(1))</f>
        <v>-0.70687711370574413</v>
      </c>
      <c r="D53" s="2">
        <f>LOG('norm original'!D53,EXP(1))</f>
        <v>-1.2247483971585975</v>
      </c>
      <c r="E53" s="2">
        <f>LOG('norm original'!E53,EXP(1))</f>
        <v>-1.0259004724362237</v>
      </c>
      <c r="F53" s="2">
        <f>LOG('norm original'!F53,EXP(1))</f>
        <v>-1.060351204045807</v>
      </c>
      <c r="G53" s="2">
        <f>LOG('norm original'!G53,EXP(1))</f>
        <v>-1.8817117061390107</v>
      </c>
      <c r="H53" s="2">
        <f>('statistics of data'!H53-'statistics of data'!H$184)/('statistics of data'!H$185-'statistics of data'!H$184)</f>
        <v>0.11719333167454585</v>
      </c>
      <c r="I53" s="2"/>
    </row>
    <row r="54" spans="1:9">
      <c r="A54">
        <v>53</v>
      </c>
      <c r="B54" s="6">
        <v>38108</v>
      </c>
      <c r="C54" s="2">
        <f>LOG('norm original'!C54,EXP(1))</f>
        <v>-0.67058292063483238</v>
      </c>
      <c r="D54" s="2">
        <f>LOG('norm original'!D54,EXP(1))</f>
        <v>-1.1885327402210881</v>
      </c>
      <c r="E54" s="2">
        <f>LOG('norm original'!E54,EXP(1))</f>
        <v>-0.84426417914231255</v>
      </c>
      <c r="F54" s="2">
        <f>LOG('norm original'!F54,EXP(1))</f>
        <v>-0.96861413985219258</v>
      </c>
      <c r="G54" s="2">
        <f>LOG('norm original'!G54,EXP(1))</f>
        <v>-1.7520942128356245</v>
      </c>
      <c r="H54" s="2">
        <f>('statistics of data'!H54-'statistics of data'!H$184)/('statistics of data'!H$185-'statistics of data'!H$184)</f>
        <v>0.13784523513311772</v>
      </c>
      <c r="I54" s="2"/>
    </row>
    <row r="55" spans="1:9">
      <c r="A55">
        <v>54</v>
      </c>
      <c r="B55" s="6">
        <v>38139</v>
      </c>
      <c r="C55" s="2">
        <f>LOG('norm original'!C55,EXP(1))</f>
        <v>-0.58035394031920862</v>
      </c>
      <c r="D55" s="2">
        <f>LOG('norm original'!D55,EXP(1))</f>
        <v>-1.0983344723029389</v>
      </c>
      <c r="E55" s="2">
        <f>LOG('norm original'!E55,EXP(1))</f>
        <v>-0.83410528045263499</v>
      </c>
      <c r="F55" s="2">
        <f>LOG('norm original'!F55,EXP(1))</f>
        <v>-0.93196716798919799</v>
      </c>
      <c r="G55" s="2">
        <f>LOG('norm original'!G55,EXP(1))</f>
        <v>-1.5812764805231534</v>
      </c>
      <c r="H55" s="2">
        <f>('statistics of data'!H55-'statistics of data'!H$184)/('statistics of data'!H$185-'statistics of data'!H$184)</f>
        <v>0.14207514307041549</v>
      </c>
      <c r="I55" s="2"/>
    </row>
    <row r="56" spans="1:9">
      <c r="A56">
        <v>55</v>
      </c>
      <c r="B56" s="6">
        <v>38169</v>
      </c>
      <c r="C56" s="2">
        <f>LOG('norm original'!C56,EXP(1))</f>
        <v>-0.56700340826816109</v>
      </c>
      <c r="D56" s="2">
        <f>LOG('norm original'!D56,EXP(1))</f>
        <v>-1.0846781458554535</v>
      </c>
      <c r="E56" s="2">
        <f>LOG('norm original'!E56,EXP(1))</f>
        <v>-0.82345989560446775</v>
      </c>
      <c r="F56" s="2">
        <f>LOG('norm original'!F56,EXP(1))</f>
        <v>-0.91906385120142919</v>
      </c>
      <c r="G56" s="2">
        <f>LOG('norm original'!G56,EXP(1))</f>
        <v>-1.6479108603508121</v>
      </c>
      <c r="H56" s="2">
        <f>('statistics of data'!H56-'statistics of data'!H$184)/('statistics of data'!H$185-'statistics of data'!H$184)</f>
        <v>0.13784523513311772</v>
      </c>
      <c r="I56" s="2"/>
    </row>
    <row r="57" spans="1:9">
      <c r="A57">
        <v>56</v>
      </c>
      <c r="B57" s="6">
        <v>38200</v>
      </c>
      <c r="C57" s="2">
        <f>LOG('norm original'!C57,EXP(1))</f>
        <v>-0.61128134201028761</v>
      </c>
      <c r="D57" s="2">
        <f>LOG('norm original'!D57,EXP(1))</f>
        <v>-1.1292233253366841</v>
      </c>
      <c r="E57" s="2">
        <f>LOG('norm original'!E57,EXP(1))</f>
        <v>-0.8407258079281319</v>
      </c>
      <c r="F57" s="2">
        <f>LOG('norm original'!F57,EXP(1))</f>
        <v>-0.9671867758723679</v>
      </c>
      <c r="G57" s="2">
        <f>LOG('norm original'!G57,EXP(1))</f>
        <v>-1.7423380378902589</v>
      </c>
      <c r="H57" s="2">
        <f>('statistics of data'!H57-'statistics of data'!H$184)/('statistics of data'!H$185-'statistics of data'!H$184)</f>
        <v>0.13734759890520024</v>
      </c>
      <c r="I57" s="2"/>
    </row>
    <row r="58" spans="1:9">
      <c r="A58">
        <v>57</v>
      </c>
      <c r="B58" s="6">
        <v>38231</v>
      </c>
      <c r="C58" s="2">
        <f>LOG('norm original'!C58,EXP(1))</f>
        <v>-0.61815815994185619</v>
      </c>
      <c r="D58" s="2">
        <f>LOG('norm original'!D58,EXP(1))</f>
        <v>-1.1361228783645954</v>
      </c>
      <c r="E58" s="2">
        <f>LOG('norm original'!E58,EXP(1))</f>
        <v>-0.84973969987534759</v>
      </c>
      <c r="F58" s="2">
        <f>LOG('norm original'!F58,EXP(1))</f>
        <v>-0.99646539911191157</v>
      </c>
      <c r="G58" s="2">
        <f>LOG('norm original'!G58,EXP(1))</f>
        <v>-1.7779149124573668</v>
      </c>
      <c r="H58" s="2">
        <f>('statistics of data'!H58-'statistics of data'!H$184)/('statistics of data'!H$185-'statistics of data'!H$184)</f>
        <v>0.15202786762876336</v>
      </c>
      <c r="I58" s="2"/>
    </row>
    <row r="59" spans="1:9">
      <c r="A59">
        <v>58</v>
      </c>
      <c r="B59" s="6">
        <v>38261</v>
      </c>
      <c r="C59" s="2">
        <f>LOG('norm original'!C59,EXP(1))</f>
        <v>-0.53234550765283928</v>
      </c>
      <c r="D59" s="2">
        <f>LOG('norm original'!D59,EXP(1))</f>
        <v>-1.0499412122863658</v>
      </c>
      <c r="E59" s="2">
        <f>LOG('norm original'!E59,EXP(1))</f>
        <v>-0.80888062115785009</v>
      </c>
      <c r="F59" s="2">
        <f>LOG('norm original'!F59,EXP(1))</f>
        <v>-0.93618943663061294</v>
      </c>
      <c r="G59" s="2">
        <f>LOG('norm original'!G59,EXP(1))</f>
        <v>-1.7679048188622675</v>
      </c>
      <c r="H59" s="2">
        <f>('statistics of data'!H59-'statistics of data'!H$184)/('statistics of data'!H$185-'statistics of data'!H$184)</f>
        <v>0.17068922617566559</v>
      </c>
      <c r="I59" s="2"/>
    </row>
    <row r="60" spans="1:9">
      <c r="A60">
        <v>59</v>
      </c>
      <c r="B60" s="6">
        <v>38292</v>
      </c>
      <c r="C60" s="2">
        <f>LOG('norm original'!C60,EXP(1))</f>
        <v>-0.370731367721231</v>
      </c>
      <c r="D60" s="2">
        <f>LOG('norm original'!D60,EXP(1))</f>
        <v>-0.88861394132086979</v>
      </c>
      <c r="E60" s="2">
        <f>LOG('norm original'!E60,EXP(1))</f>
        <v>-0.76334311020245449</v>
      </c>
      <c r="F60" s="2">
        <f>LOG('norm original'!F60,EXP(1))</f>
        <v>-0.92841940578295346</v>
      </c>
      <c r="G60" s="2">
        <f>LOG('norm original'!G60,EXP(1))</f>
        <v>-1.6013105395562708</v>
      </c>
      <c r="H60" s="2">
        <f>('statistics of data'!H60-'statistics of data'!H$184)/('statistics of data'!H$185-'statistics of data'!H$184)</f>
        <v>0.19781040059716337</v>
      </c>
      <c r="I60" s="2"/>
    </row>
    <row r="61" spans="1:9">
      <c r="A61">
        <v>60</v>
      </c>
      <c r="B61" s="6">
        <v>38322</v>
      </c>
      <c r="C61" s="2">
        <f>LOG('norm original'!C61,EXP(1))</f>
        <v>-0.31651162768924096</v>
      </c>
      <c r="D61" s="2">
        <f>LOG('norm original'!D61,EXP(1))</f>
        <v>-0.83436892646847405</v>
      </c>
      <c r="E61" s="2">
        <f>LOG('norm original'!E61,EXP(1))</f>
        <v>-0.72805820122032616</v>
      </c>
      <c r="F61" s="2">
        <f>LOG('norm original'!F61,EXP(1))</f>
        <v>-0.96410408054973518</v>
      </c>
      <c r="G61" s="2">
        <f>LOG('norm original'!G61,EXP(1))</f>
        <v>-1.7231066759623712</v>
      </c>
      <c r="H61" s="2">
        <f>('statistics of data'!H61-'statistics of data'!H$184)/('statistics of data'!H$185-'statistics of data'!H$184)</f>
        <v>0.17840258770838516</v>
      </c>
      <c r="I61" s="2"/>
    </row>
    <row r="62" spans="1:9">
      <c r="A62">
        <v>61</v>
      </c>
      <c r="B62" s="6">
        <v>38353</v>
      </c>
      <c r="C62" s="2">
        <f>LOG('norm original'!C62,EXP(1))</f>
        <v>-0.39736982914430252</v>
      </c>
      <c r="D62" s="2">
        <f>LOG('norm original'!D62,EXP(1))</f>
        <v>-0.9149717910005738</v>
      </c>
      <c r="E62" s="2">
        <f>LOG('norm original'!E62,EXP(1))</f>
        <v>-0.83318921959952863</v>
      </c>
      <c r="F62" s="2">
        <f>LOG('norm original'!F62,EXP(1))</f>
        <v>-1.0989260451334579</v>
      </c>
      <c r="G62" s="2">
        <f>LOG('norm original'!G62,EXP(1))</f>
        <v>-1.8106376684482353</v>
      </c>
      <c r="H62" s="2">
        <f>('statistics of data'!H62-'statistics of data'!H$184)/('statistics of data'!H$185-'statistics of data'!H$184)</f>
        <v>0.17641204279671552</v>
      </c>
      <c r="I62" s="2"/>
    </row>
    <row r="63" spans="1:9">
      <c r="A63">
        <v>62</v>
      </c>
      <c r="B63" s="6">
        <v>38384</v>
      </c>
      <c r="C63" s="2">
        <f>LOG('norm original'!C63,EXP(1))</f>
        <v>-0.42870887783877232</v>
      </c>
      <c r="D63" s="2">
        <f>LOG('norm original'!D63,EXP(1))</f>
        <v>-0.94632894882206897</v>
      </c>
      <c r="E63" s="2">
        <f>LOG('norm original'!E63,EXP(1))</f>
        <v>-0.81085955456742209</v>
      </c>
      <c r="F63" s="2">
        <f>LOG('norm original'!F63,EXP(1))</f>
        <v>-1.19973099018468</v>
      </c>
      <c r="G63" s="2">
        <f>LOG('norm original'!G63,EXP(1))</f>
        <v>-1.838036642636349</v>
      </c>
      <c r="H63" s="2">
        <f>('statistics of data'!H63-'statistics of data'!H$184)/('statistics of data'!H$185-'statistics of data'!H$184)</f>
        <v>0.15974122916148292</v>
      </c>
      <c r="I63" s="2"/>
    </row>
    <row r="64" spans="1:9">
      <c r="A64">
        <v>63</v>
      </c>
      <c r="B64" s="6">
        <v>38412</v>
      </c>
      <c r="C64" s="2">
        <f>LOG('norm original'!C64,EXP(1))</f>
        <v>-0.38798204767175254</v>
      </c>
      <c r="D64" s="2">
        <f>LOG('norm original'!D64,EXP(1))</f>
        <v>-0.90565012847343773</v>
      </c>
      <c r="E64" s="2">
        <f>LOG('norm original'!E64,EXP(1))</f>
        <v>-0.76192216566229809</v>
      </c>
      <c r="F64" s="2">
        <f>LOG('norm original'!F64,EXP(1))</f>
        <v>-1.2038010913943811</v>
      </c>
      <c r="G64" s="2">
        <f>LOG('norm original'!G64,EXP(1))</f>
        <v>-1.838036642636349</v>
      </c>
      <c r="H64" s="2">
        <f>('statistics of data'!H64-'statistics of data'!H$184)/('statistics of data'!H$185-'statistics of data'!H$184)</f>
        <v>0.16546404578253299</v>
      </c>
      <c r="I64" s="2"/>
    </row>
    <row r="65" spans="1:9">
      <c r="A65">
        <v>64</v>
      </c>
      <c r="B65" s="6">
        <v>38443</v>
      </c>
      <c r="C65" s="2">
        <f>LOG('norm original'!C65,EXP(1))</f>
        <v>-0.44001875523446193</v>
      </c>
      <c r="D65" s="2">
        <f>LOG('norm original'!D65,EXP(1))</f>
        <v>-0.95784815466973861</v>
      </c>
      <c r="E65" s="2">
        <f>LOG('norm original'!E65,EXP(1))</f>
        <v>-0.76056579468518382</v>
      </c>
      <c r="F65" s="2">
        <f>LOG('norm original'!F65,EXP(1))</f>
        <v>-1.2659111490280295</v>
      </c>
      <c r="G65" s="2">
        <f>LOG('norm original'!G65,EXP(1))</f>
        <v>-1.8148043411430808</v>
      </c>
      <c r="H65" s="2">
        <f>('statistics of data'!H65-'statistics of data'!H$184)/('statistics of data'!H$185-'statistics of data'!H$184)</f>
        <v>0.15128141328688721</v>
      </c>
      <c r="I65" s="2"/>
    </row>
    <row r="66" spans="1:9">
      <c r="A66">
        <v>65</v>
      </c>
      <c r="B66" s="6">
        <v>38473</v>
      </c>
      <c r="C66" s="2">
        <f>LOG('norm original'!C66,EXP(1))</f>
        <v>-0.50061330182180985</v>
      </c>
      <c r="D66" s="2">
        <f>LOG('norm original'!D66,EXP(1))</f>
        <v>-1.0182917646294025</v>
      </c>
      <c r="E66" s="2">
        <f>LOG('norm original'!E66,EXP(1))</f>
        <v>-0.83443451950186376</v>
      </c>
      <c r="F66" s="2">
        <f>LOG('norm original'!F66,EXP(1))</f>
        <v>-1.3785238663201436</v>
      </c>
      <c r="G66" s="2">
        <f>LOG('norm original'!G66,EXP(1))</f>
        <v>-1.7982408154714056</v>
      </c>
      <c r="H66" s="2">
        <f>('statistics of data'!H66-'statistics of data'!H$184)/('statistics of data'!H$185-'statistics of data'!H$184)</f>
        <v>0.15476486688230898</v>
      </c>
      <c r="I66" s="2"/>
    </row>
    <row r="67" spans="1:9">
      <c r="A67">
        <v>66</v>
      </c>
      <c r="B67" s="6">
        <v>38504</v>
      </c>
      <c r="C67" s="2">
        <f>LOG('norm original'!C67,EXP(1))</f>
        <v>-0.62497732190997013</v>
      </c>
      <c r="D67" s="2">
        <f>LOG('norm original'!D67,EXP(1))</f>
        <v>-1.1426347311995189</v>
      </c>
      <c r="E67" s="2">
        <f>LOG('norm original'!E67,EXP(1))</f>
        <v>-0.90045720843931065</v>
      </c>
      <c r="F67" s="2">
        <f>LOG('norm original'!F67,EXP(1))</f>
        <v>-1.5074106767608748</v>
      </c>
      <c r="G67" s="2">
        <f>LOG('norm original'!G67,EXP(1))</f>
        <v>-1.7442816730988298</v>
      </c>
      <c r="H67" s="2">
        <f>('statistics of data'!H67-'statistics of data'!H$184)/('statistics of data'!H$185-'statistics of data'!H$184)</f>
        <v>0.13461059965165459</v>
      </c>
      <c r="I67" s="2"/>
    </row>
    <row r="68" spans="1:9">
      <c r="A68">
        <v>67</v>
      </c>
      <c r="B68" s="6">
        <v>38534</v>
      </c>
      <c r="C68" s="2">
        <f>LOG('norm original'!C68,EXP(1))</f>
        <v>-0.72678257405255664</v>
      </c>
      <c r="D68" s="2">
        <f>LOG('norm original'!D68,EXP(1))</f>
        <v>-1.2205021062771464</v>
      </c>
      <c r="E68" s="2">
        <f>LOG('norm original'!E68,EXP(1))</f>
        <v>-0.87502048601382132</v>
      </c>
      <c r="F68" s="2">
        <f>LOG('norm original'!F68,EXP(1))</f>
        <v>-1.5008144912750461</v>
      </c>
      <c r="G68" s="2">
        <f>LOG('norm original'!G68,EXP(1))</f>
        <v>-1.9157672105515049</v>
      </c>
      <c r="H68" s="2">
        <f>('statistics of data'!H68-'statistics of data'!H$184)/('statistics of data'!H$185-'statistics of data'!H$184)</f>
        <v>0.15128141328688721</v>
      </c>
      <c r="I68" s="2"/>
    </row>
    <row r="69" spans="1:9">
      <c r="A69">
        <v>68</v>
      </c>
      <c r="B69" s="6">
        <v>38565</v>
      </c>
      <c r="C69" s="2">
        <f>LOG('norm original'!C69,EXP(1))</f>
        <v>-0.6893228690545733</v>
      </c>
      <c r="D69" s="2">
        <f>LOG('norm original'!D69,EXP(1))</f>
        <v>-1.1322360239786204</v>
      </c>
      <c r="E69" s="2">
        <f>LOG('norm original'!E69,EXP(1))</f>
        <v>-0.83218065417954667</v>
      </c>
      <c r="F69" s="2">
        <f>LOG('norm original'!F69,EXP(1))</f>
        <v>-1.4507716751588073</v>
      </c>
      <c r="G69" s="2">
        <f>LOG('norm original'!G69,EXP(1))</f>
        <v>-1.8618215476597908</v>
      </c>
      <c r="H69" s="2">
        <f>('statistics of data'!H69-'statistics of data'!H$184)/('statistics of data'!H$185-'statistics of data'!H$184)</f>
        <v>0.15177904951480467</v>
      </c>
      <c r="I69" s="2"/>
    </row>
    <row r="70" spans="1:9">
      <c r="A70">
        <v>69</v>
      </c>
      <c r="B70" s="6">
        <v>38596</v>
      </c>
      <c r="C70" s="2">
        <f>LOG('norm original'!C70,EXP(1))</f>
        <v>-0.69806147293655896</v>
      </c>
      <c r="D70" s="2">
        <f>LOG('norm original'!D70,EXP(1))</f>
        <v>-1.1361228783645954</v>
      </c>
      <c r="E70" s="2">
        <f>LOG('norm original'!E70,EXP(1))</f>
        <v>-0.82279391462690765</v>
      </c>
      <c r="F70" s="2">
        <f>LOG('norm original'!F70,EXP(1))</f>
        <v>-1.4209789487156457</v>
      </c>
      <c r="G70" s="2">
        <f>LOG('norm original'!G70,EXP(1))</f>
        <v>-1.8210870843225753</v>
      </c>
      <c r="H70" s="2">
        <f>('statistics of data'!H70-'statistics of data'!H$184)/('statistics of data'!H$185-'statistics of data'!H$184)</f>
        <v>0.14157750684249815</v>
      </c>
      <c r="I70" s="2"/>
    </row>
    <row r="71" spans="1:9">
      <c r="A71">
        <v>70</v>
      </c>
      <c r="B71" s="6">
        <v>38626</v>
      </c>
      <c r="C71" s="2">
        <f>LOG('norm original'!C71,EXP(1))</f>
        <v>-0.76691279158867842</v>
      </c>
      <c r="D71" s="2">
        <f>LOG('norm original'!D71,EXP(1))</f>
        <v>-1.199998126079439</v>
      </c>
      <c r="E71" s="2">
        <f>LOG('norm original'!E71,EXP(1))</f>
        <v>-0.77601149650156864</v>
      </c>
      <c r="F71" s="2">
        <f>LOG('norm original'!F71,EXP(1))</f>
        <v>-1.4328645376899407</v>
      </c>
      <c r="G71" s="2">
        <f>LOG('norm original'!G71,EXP(1))</f>
        <v>-1.8274095500620615</v>
      </c>
      <c r="H71" s="2">
        <f>('statistics of data'!H71-'statistics of data'!H$184)/('statistics of data'!H$185-'statistics of data'!H$184)</f>
        <v>0.14879323214730025</v>
      </c>
      <c r="I71" s="2"/>
    </row>
    <row r="72" spans="1:9">
      <c r="A72">
        <v>71</v>
      </c>
      <c r="B72" s="6">
        <v>38657</v>
      </c>
      <c r="C72" s="2">
        <f>LOG('norm original'!C72,EXP(1))</f>
        <v>-0.84380104192553163</v>
      </c>
      <c r="D72" s="2">
        <f>LOG('norm original'!D72,EXP(1))</f>
        <v>-1.2692216514712304</v>
      </c>
      <c r="E72" s="2">
        <f>LOG('norm original'!E72,EXP(1))</f>
        <v>-0.73450146376275838</v>
      </c>
      <c r="F72" s="2">
        <f>LOG('norm original'!F72,EXP(1))</f>
        <v>-1.5443365331111985</v>
      </c>
      <c r="G72" s="2">
        <f>LOG('norm original'!G72,EXP(1))</f>
        <v>-1.794142449079124</v>
      </c>
      <c r="H72" s="2">
        <f>('statistics of data'!H72-'statistics of data'!H$184)/('statistics of data'!H$185-'statistics of data'!H$184)</f>
        <v>0.14804677780542425</v>
      </c>
      <c r="I72" s="2"/>
    </row>
    <row r="73" spans="1:9">
      <c r="A73">
        <v>72</v>
      </c>
      <c r="B73" s="6">
        <v>38687</v>
      </c>
      <c r="C73" s="2">
        <f>LOG('norm original'!C73,EXP(1))</f>
        <v>-0.83104294399191547</v>
      </c>
      <c r="D73" s="2">
        <f>LOG('norm original'!D73,EXP(1))</f>
        <v>-1.2540140981504724</v>
      </c>
      <c r="E73" s="2">
        <f>LOG('norm original'!E73,EXP(1))</f>
        <v>-0.7227766819353767</v>
      </c>
      <c r="F73" s="2">
        <f>LOG('norm original'!F73,EXP(1))</f>
        <v>-1.6147158781473943</v>
      </c>
      <c r="G73" s="2">
        <f>LOG('norm original'!G73,EXP(1))</f>
        <v>-1.8210870843225753</v>
      </c>
      <c r="H73" s="2">
        <f>('statistics of data'!H73-'statistics of data'!H$184)/('statistics of data'!H$185-'statistics of data'!H$184)</f>
        <v>0.1450609604379198</v>
      </c>
      <c r="I73" s="2"/>
    </row>
    <row r="74" spans="1:9">
      <c r="A74">
        <v>73</v>
      </c>
      <c r="B74" s="6">
        <v>38718</v>
      </c>
      <c r="C74" s="2">
        <f>LOG('norm original'!C74,EXP(1))</f>
        <v>-0.76080470208336115</v>
      </c>
      <c r="D74" s="2">
        <f>LOG('norm original'!D74,EXP(1))</f>
        <v>-1.1839831418366331</v>
      </c>
      <c r="E74" s="2">
        <f>LOG('norm original'!E74,EXP(1))</f>
        <v>-0.73855946198228117</v>
      </c>
      <c r="F74" s="2">
        <f>LOG('norm original'!F74,EXP(1))</f>
        <v>-1.7219888521987727</v>
      </c>
      <c r="G74" s="2">
        <f>LOG('norm original'!G74,EXP(1))</f>
        <v>-1.8359021701077165</v>
      </c>
      <c r="H74" s="2">
        <f>('statistics of data'!H74-'statistics of data'!H$184)/('statistics of data'!H$185-'statistics of data'!H$184)</f>
        <v>0.15476486688230898</v>
      </c>
      <c r="I74" s="2"/>
    </row>
    <row r="75" spans="1:9">
      <c r="A75">
        <v>74</v>
      </c>
      <c r="B75" s="6">
        <v>38749</v>
      </c>
      <c r="C75" s="2">
        <f>LOG('norm original'!C75,EXP(1))</f>
        <v>-0.84131478050347352</v>
      </c>
      <c r="D75" s="2">
        <f>LOG('norm original'!D75,EXP(1))</f>
        <v>-1.2520685722449811</v>
      </c>
      <c r="E75" s="2">
        <f>LOG('norm original'!E75,EXP(1))</f>
        <v>-0.73565679101655257</v>
      </c>
      <c r="F75" s="2">
        <f>LOG('norm original'!F75,EXP(1))</f>
        <v>-1.9254208733693081</v>
      </c>
      <c r="G75" s="2">
        <f>LOG('norm original'!G75,EXP(1))</f>
        <v>-1.9203968484502489</v>
      </c>
      <c r="H75" s="2">
        <f>('statistics of data'!H75-'statistics of data'!H$184)/('statistics of data'!H$185-'statistics of data'!H$184)</f>
        <v>0.14381686986812631</v>
      </c>
      <c r="I75" s="2"/>
    </row>
    <row r="76" spans="1:9">
      <c r="A76">
        <v>75</v>
      </c>
      <c r="B76" s="6">
        <v>38777</v>
      </c>
      <c r="C76" s="2">
        <f>LOG('norm original'!C76,EXP(1))</f>
        <v>-0.84760781995405121</v>
      </c>
      <c r="D76" s="2">
        <f>LOG('norm original'!D76,EXP(1))</f>
        <v>-1.2506119077485172</v>
      </c>
      <c r="E76" s="2">
        <f>LOG('norm original'!E76,EXP(1))</f>
        <v>-0.75168715084404591</v>
      </c>
      <c r="F76" s="2">
        <f>LOG('norm original'!F76,EXP(1))</f>
        <v>-1.8971060123905128</v>
      </c>
      <c r="G76" s="2">
        <f>LOG('norm original'!G76,EXP(1))</f>
        <v>-2.0254995989307227</v>
      </c>
      <c r="H76" s="2">
        <f>('statistics of data'!H76-'statistics of data'!H$184)/('statistics of data'!H$185-'statistics of data'!H$184)</f>
        <v>0.14680268723563075</v>
      </c>
      <c r="I76" s="2"/>
    </row>
    <row r="77" spans="1:9">
      <c r="A77">
        <v>76</v>
      </c>
      <c r="B77" s="6">
        <v>38808</v>
      </c>
      <c r="C77" s="2">
        <f>LOG('norm original'!C77,EXP(1))</f>
        <v>-0.79396639355055287</v>
      </c>
      <c r="D77" s="2">
        <f>LOG('norm original'!D77,EXP(1))</f>
        <v>-1.1921873811092853</v>
      </c>
      <c r="E77" s="2">
        <f>LOG('norm original'!E77,EXP(1))</f>
        <v>-0.70790165388672444</v>
      </c>
      <c r="F77" s="2">
        <f>LOG('norm original'!F77,EXP(1))</f>
        <v>-1.9369958215407441</v>
      </c>
      <c r="G77" s="2">
        <f>LOG('norm original'!G77,EXP(1))</f>
        <v>-2.0784220003850651</v>
      </c>
      <c r="H77" s="2">
        <f>('statistics of data'!H77-'statistics of data'!H$184)/('statistics of data'!H$185-'statistics of data'!H$184)</f>
        <v>0.1505349589450112</v>
      </c>
      <c r="I77" s="2"/>
    </row>
    <row r="78" spans="1:9">
      <c r="A78">
        <v>77</v>
      </c>
      <c r="B78" s="6">
        <v>38838</v>
      </c>
      <c r="C78" s="2">
        <f>LOG('norm original'!C78,EXP(1))</f>
        <v>-0.60496727486823498</v>
      </c>
      <c r="D78" s="2">
        <f>LOG('norm original'!D78,EXP(1))</f>
        <v>-1.0175228295665255</v>
      </c>
      <c r="E78" s="2">
        <f>LOG('norm original'!E78,EXP(1))</f>
        <v>-0.69003630410317029</v>
      </c>
      <c r="F78" s="2">
        <f>LOG('norm original'!F78,EXP(1))</f>
        <v>-1.690418688554858</v>
      </c>
      <c r="G78" s="2">
        <f>LOG('norm original'!G78,EXP(1))</f>
        <v>-1.8974600631071508</v>
      </c>
      <c r="H78" s="2">
        <f>('statistics of data'!H78-'statistics of data'!H$184)/('statistics of data'!H$185-'statistics of data'!H$184)</f>
        <v>0.14605623289375461</v>
      </c>
      <c r="I78" s="2"/>
    </row>
    <row r="79" spans="1:9">
      <c r="A79">
        <v>78</v>
      </c>
      <c r="B79" s="6">
        <v>38869</v>
      </c>
      <c r="C79" s="2">
        <f>LOG('norm original'!C79,EXP(1))</f>
        <v>-0.64335667704994726</v>
      </c>
      <c r="D79" s="2">
        <f>LOG('norm original'!D79,EXP(1))</f>
        <v>-1.0503382740346834</v>
      </c>
      <c r="E79" s="2">
        <f>LOG('norm original'!E79,EXP(1))</f>
        <v>-0.64930668542153003</v>
      </c>
      <c r="F79" s="2">
        <f>LOG('norm original'!F79,EXP(1))</f>
        <v>-1.6712348061121765</v>
      </c>
      <c r="G79" s="2">
        <f>LOG('norm original'!G79,EXP(1))</f>
        <v>-1.9297209253253711</v>
      </c>
      <c r="H79" s="2">
        <f>('statistics of data'!H79-'statistics of data'!H$184)/('statistics of data'!H$185-'statistics of data'!H$184)</f>
        <v>0.14879323214730025</v>
      </c>
      <c r="I79" s="2"/>
    </row>
    <row r="80" spans="1:9">
      <c r="A80">
        <v>79</v>
      </c>
      <c r="B80" s="6">
        <v>38899</v>
      </c>
      <c r="C80" s="2">
        <f>LOG('norm original'!C80,EXP(1))</f>
        <v>-0.66000661030512742</v>
      </c>
      <c r="D80" s="2">
        <f>LOG('norm original'!D80,EXP(1))</f>
        <v>-1.0579125578040236</v>
      </c>
      <c r="E80" s="2">
        <f>LOG('norm original'!E80,EXP(1))</f>
        <v>-0.63221414942802212</v>
      </c>
      <c r="F80" s="2">
        <f>LOG('norm original'!F80,EXP(1))</f>
        <v>-1.7063510410866749</v>
      </c>
      <c r="G80" s="2">
        <f>LOG('norm original'!G80,EXP(1))</f>
        <v>-2.0126953266847334</v>
      </c>
      <c r="H80" s="2">
        <f>('statistics of data'!H80-'statistics of data'!H$184)/('statistics of data'!H$185-'statistics of data'!H$184)</f>
        <v>0.1453097785518786</v>
      </c>
      <c r="I80" s="2"/>
    </row>
    <row r="81" spans="1:9">
      <c r="A81">
        <v>80</v>
      </c>
      <c r="B81" s="6">
        <v>38930</v>
      </c>
      <c r="C81" s="2">
        <f>LOG('norm original'!C81,EXP(1))</f>
        <v>-0.6612611445193558</v>
      </c>
      <c r="D81" s="2">
        <f>LOG('norm original'!D81,EXP(1))</f>
        <v>-1.0535204565131464</v>
      </c>
      <c r="E81" s="2">
        <f>LOG('norm original'!E81,EXP(1))</f>
        <v>-0.61769598374199419</v>
      </c>
      <c r="F81" s="2">
        <f>LOG('norm original'!F81,EXP(1))</f>
        <v>-1.6361705183516202</v>
      </c>
      <c r="G81" s="2">
        <f>LOG('norm original'!G81,EXP(1))</f>
        <v>-2.1228737629558974</v>
      </c>
      <c r="H81" s="2">
        <f>('statistics of data'!H81-'statistics of data'!H$184)/('statistics of data'!H$185-'statistics of data'!H$184)</f>
        <v>0.12042796715600897</v>
      </c>
      <c r="I81" s="2"/>
    </row>
    <row r="82" spans="1:9">
      <c r="A82">
        <v>81</v>
      </c>
      <c r="B82" s="6">
        <v>38961</v>
      </c>
      <c r="C82" s="2">
        <f>LOG('norm original'!C82,EXP(1))</f>
        <v>-0.71151510192176837</v>
      </c>
      <c r="D82" s="2">
        <f>LOG('norm original'!D82,EXP(1))</f>
        <v>-1.0826251785977592</v>
      </c>
      <c r="E82" s="2">
        <f>LOG('norm original'!E82,EXP(1))</f>
        <v>-0.61357992879683076</v>
      </c>
      <c r="F82" s="2">
        <f>LOG('norm original'!F82,EXP(1))</f>
        <v>-1.7339085250678603</v>
      </c>
      <c r="G82" s="2">
        <f>LOG('norm original'!G82,EXP(1))</f>
        <v>-2.1843865631769348</v>
      </c>
      <c r="H82" s="2">
        <f>('statistics of data'!H82-'statistics of data'!H$184)/('statistics of data'!H$185-'statistics of data'!H$184)</f>
        <v>0.11420751430704155</v>
      </c>
      <c r="I82" s="2"/>
    </row>
    <row r="83" spans="1:9">
      <c r="A83">
        <v>82</v>
      </c>
      <c r="B83" s="6">
        <v>38991</v>
      </c>
      <c r="C83" s="2">
        <f>LOG('norm original'!C83,EXP(1))</f>
        <v>-0.77580878006368614</v>
      </c>
      <c r="D83" s="2">
        <f>LOG('norm original'!D83,EXP(1))</f>
        <v>-1.1266482166175462</v>
      </c>
      <c r="E83" s="2">
        <f>LOG('norm original'!E83,EXP(1))</f>
        <v>-0.61345091841131583</v>
      </c>
      <c r="F83" s="2">
        <f>LOG('norm original'!F83,EXP(1))</f>
        <v>-1.8149388461586011</v>
      </c>
      <c r="G83" s="2">
        <f>LOG('norm original'!G83,EXP(1))</f>
        <v>-2.2629198366016152</v>
      </c>
      <c r="H83" s="2">
        <f>('statistics of data'!H83-'statistics of data'!H$184)/('statistics of data'!H$185-'statistics of data'!H$184)</f>
        <v>0.10649415277432199</v>
      </c>
      <c r="I83" s="2"/>
    </row>
    <row r="84" spans="1:9">
      <c r="A84">
        <v>83</v>
      </c>
      <c r="B84" s="6">
        <v>39022</v>
      </c>
      <c r="C84" s="2">
        <f>LOG('norm original'!C84,EXP(1))</f>
        <v>-0.72276965756210376</v>
      </c>
      <c r="D84" s="2">
        <f>LOG('norm original'!D84,EXP(1))</f>
        <v>-1.063530550108247</v>
      </c>
      <c r="E84" s="2">
        <f>LOG('norm original'!E84,EXP(1))</f>
        <v>-0.59276502011643739</v>
      </c>
      <c r="F84" s="2">
        <f>LOG('norm original'!F84,EXP(1))</f>
        <v>-1.8150467958209484</v>
      </c>
      <c r="G84" s="2">
        <f>LOG('norm original'!G84,EXP(1))</f>
        <v>-2.292772799751297</v>
      </c>
      <c r="H84" s="2">
        <f>('statistics of data'!H84-'statistics of data'!H$184)/('statistics of data'!H$185-'statistics of data'!H$184)</f>
        <v>0.10674297088828065</v>
      </c>
      <c r="I84" s="2"/>
    </row>
    <row r="85" spans="1:9">
      <c r="A85">
        <v>84</v>
      </c>
      <c r="B85" s="6">
        <v>39052</v>
      </c>
      <c r="C85" s="2">
        <f>LOG('norm original'!C85,EXP(1))</f>
        <v>-0.66503421803172569</v>
      </c>
      <c r="D85" s="2">
        <f>LOG('norm original'!D85,EXP(1))</f>
        <v>-0.99585309739595618</v>
      </c>
      <c r="E85" s="2">
        <f>LOG('norm original'!E85,EXP(1))</f>
        <v>-0.53251229016104151</v>
      </c>
      <c r="F85" s="2">
        <f>LOG('norm original'!F85,EXP(1))</f>
        <v>-1.7395446788487066</v>
      </c>
      <c r="G85" s="2">
        <f>LOG('norm original'!G85,EXP(1))</f>
        <v>-2.3661040728368463</v>
      </c>
      <c r="H85" s="2">
        <f>('statistics of data'!H85-'statistics of data'!H$184)/('statistics of data'!H$185-'statistics of data'!H$184)</f>
        <v>0.10102015426723059</v>
      </c>
      <c r="I85" s="2"/>
    </row>
    <row r="86" spans="1:9">
      <c r="A86">
        <v>85</v>
      </c>
      <c r="B86" s="6">
        <v>39083</v>
      </c>
      <c r="C86" s="2">
        <f>LOG('norm original'!C86,EXP(1))</f>
        <v>-0.77801452815485572</v>
      </c>
      <c r="D86" s="2">
        <f>LOG('norm original'!D86,EXP(1))</f>
        <v>-1.0805764173812358</v>
      </c>
      <c r="E86" s="2">
        <f>LOG('norm original'!E86,EXP(1))</f>
        <v>-0.5367933726248757</v>
      </c>
      <c r="F86" s="2">
        <f>LOG('norm original'!F86,EXP(1))</f>
        <v>-1.8342467148968213</v>
      </c>
      <c r="G86" s="2">
        <f>LOG('norm original'!G86,EXP(1))</f>
        <v>-2.6441706865891876</v>
      </c>
      <c r="H86" s="2">
        <f>('statistics of data'!H86-'statistics of data'!H$184)/('statistics of data'!H$185-'statistics of data'!H$184)</f>
        <v>7.6138342871360939E-2</v>
      </c>
      <c r="I86" s="2"/>
    </row>
    <row r="87" spans="1:9">
      <c r="A87">
        <v>86</v>
      </c>
      <c r="B87" s="6">
        <v>39114</v>
      </c>
      <c r="C87" s="2">
        <f>LOG('norm original'!C87,EXP(1))</f>
        <v>-0.78862078161672211</v>
      </c>
      <c r="D87" s="2">
        <f>LOG('norm original'!D87,EXP(1))</f>
        <v>-1.0732354382479201</v>
      </c>
      <c r="E87" s="2">
        <f>LOG('norm original'!E87,EXP(1))</f>
        <v>-0.5248198279296683</v>
      </c>
      <c r="F87" s="2">
        <f>LOG('norm original'!F87,EXP(1))</f>
        <v>-1.8212610485776579</v>
      </c>
      <c r="G87" s="2">
        <f>LOG('norm original'!G87,EXP(1))</f>
        <v>-2.7715691809450105</v>
      </c>
      <c r="H87" s="2">
        <f>('statistics of data'!H87-'statistics of data'!H$184)/('statistics of data'!H$185-'statistics of data'!H$184)</f>
        <v>7.8377705896989239E-2</v>
      </c>
      <c r="I87" s="2"/>
    </row>
    <row r="88" spans="1:9">
      <c r="A88">
        <v>87</v>
      </c>
      <c r="B88" s="6">
        <v>39142</v>
      </c>
      <c r="C88" s="2">
        <f>LOG('norm original'!C88,EXP(1))</f>
        <v>-0.72789041358745288</v>
      </c>
      <c r="D88" s="2">
        <f>LOG('norm original'!D88,EXP(1))</f>
        <v>-1.0163705344515088</v>
      </c>
      <c r="E88" s="2">
        <f>LOG('norm original'!E88,EXP(1))</f>
        <v>-0.55013341193315191</v>
      </c>
      <c r="F88" s="2">
        <f>LOG('norm original'!F88,EXP(1))</f>
        <v>-1.6771858091940013</v>
      </c>
      <c r="G88" s="2">
        <f>LOG('norm original'!G88,EXP(1))</f>
        <v>-2.6158669104263339</v>
      </c>
      <c r="H88" s="2">
        <f>('statistics of data'!H88-'statistics of data'!H$184)/('statistics of data'!H$185-'statistics of data'!H$184)</f>
        <v>0.10251306295098274</v>
      </c>
      <c r="I88" s="2"/>
    </row>
    <row r="89" spans="1:9">
      <c r="A89">
        <v>88</v>
      </c>
      <c r="B89" s="6">
        <v>39173</v>
      </c>
      <c r="C89" s="2">
        <f>LOG('norm original'!C89,EXP(1))</f>
        <v>-0.71796376544830187</v>
      </c>
      <c r="D89" s="2">
        <f>LOG('norm original'!D89,EXP(1))</f>
        <v>-1.0022670035567054</v>
      </c>
      <c r="E89" s="2">
        <f>LOG('norm original'!E89,EXP(1))</f>
        <v>-0.50317880563972495</v>
      </c>
      <c r="F89" s="2">
        <f>LOG('norm original'!F89,EXP(1))</f>
        <v>-1.7258171811676459</v>
      </c>
      <c r="G89" s="2">
        <f>LOG('norm original'!G89,EXP(1))</f>
        <v>-3.1907143929572537</v>
      </c>
      <c r="H89" s="2">
        <f>('statistics of data'!H89-'statistics of data'!H$184)/('statistics of data'!H$185-'statistics of data'!H$184)</f>
        <v>8.6339885543667602E-2</v>
      </c>
      <c r="I89" s="2"/>
    </row>
    <row r="90" spans="1:9">
      <c r="A90">
        <v>89</v>
      </c>
      <c r="B90" s="6">
        <v>39203</v>
      </c>
      <c r="C90" s="2">
        <f>LOG('norm original'!C90,EXP(1))</f>
        <v>-0.7673981990370784</v>
      </c>
      <c r="D90" s="2">
        <f>LOG('norm original'!D90,EXP(1))</f>
        <v>-1.0240777016964469</v>
      </c>
      <c r="E90" s="2">
        <f>LOG('norm original'!E90,EXP(1))</f>
        <v>-0.48147813971307241</v>
      </c>
      <c r="F90" s="2">
        <f>LOG('norm original'!F90,EXP(1))</f>
        <v>-1.7865818525903554</v>
      </c>
      <c r="G90" s="2">
        <f>LOG('norm original'!G90,EXP(1))</f>
        <v>-3.6824398453498302</v>
      </c>
      <c r="H90" s="2">
        <f>('statistics of data'!H90-'statistics of data'!H$184)/('statistics of data'!H$185-'statistics of data'!H$184)</f>
        <v>8.0617068922617538E-2</v>
      </c>
      <c r="I90" s="2"/>
    </row>
    <row r="91" spans="1:9">
      <c r="A91">
        <v>90</v>
      </c>
      <c r="B91" s="6">
        <v>39234</v>
      </c>
      <c r="C91" s="2">
        <f>LOG('norm original'!C91,EXP(1))</f>
        <v>-0.82691204029283039</v>
      </c>
      <c r="D91" s="2">
        <f>LOG('norm original'!D91,EXP(1))</f>
        <v>-1.0547163904806824</v>
      </c>
      <c r="E91" s="2">
        <f>LOG('norm original'!E91,EXP(1))</f>
        <v>-0.46523131588876676</v>
      </c>
      <c r="F91" s="2">
        <f>LOG('norm original'!F91,EXP(1))</f>
        <v>-1.8484845614482766</v>
      </c>
      <c r="G91" s="2">
        <f>LOG('norm original'!G91,EXP(1))</f>
        <v>-3.9260619280075897</v>
      </c>
      <c r="H91" s="2">
        <f>('statistics of data'!H91-'statistics of data'!H$184)/('statistics of data'!H$185-'statistics of data'!H$184)</f>
        <v>6.9917890022393528E-2</v>
      </c>
      <c r="I91" s="2"/>
    </row>
    <row r="92" spans="1:9">
      <c r="A92">
        <v>91</v>
      </c>
      <c r="B92" s="6">
        <v>39264</v>
      </c>
      <c r="C92" s="2">
        <f>LOG('norm original'!C92,EXP(1))</f>
        <v>-0.77666599294987804</v>
      </c>
      <c r="D92" s="2">
        <f>LOG('norm original'!D92,EXP(1))</f>
        <v>-0.9906017725000571</v>
      </c>
      <c r="E92" s="2">
        <f>LOG('norm original'!E92,EXP(1))</f>
        <v>-0.43718676733774581</v>
      </c>
      <c r="F92" s="2">
        <f>LOG('norm original'!F92,EXP(1))</f>
        <v>-1.783656283221702</v>
      </c>
      <c r="G92" s="2">
        <f>LOG('norm original'!G92,EXP(1))</f>
        <v>-4.0162130250018784</v>
      </c>
      <c r="H92" s="2">
        <f>('statistics of data'!H92-'statistics of data'!H$184)/('statistics of data'!H$185-'statistics of data'!H$184)</f>
        <v>6.6932072654889221E-2</v>
      </c>
      <c r="I92" s="2"/>
    </row>
    <row r="93" spans="1:9">
      <c r="A93">
        <v>92</v>
      </c>
      <c r="B93" s="6">
        <v>39295</v>
      </c>
      <c r="C93" s="2">
        <f>LOG('norm original'!C93,EXP(1))</f>
        <v>-0.75815537490753648</v>
      </c>
      <c r="D93" s="2">
        <f>LOG('norm original'!D93,EXP(1))</f>
        <v>-0.97464299996038939</v>
      </c>
      <c r="E93" s="2">
        <f>LOG('norm original'!E93,EXP(1))</f>
        <v>-0.52789136802445813</v>
      </c>
      <c r="F93" s="2">
        <f>LOG('norm original'!F93,EXP(1))</f>
        <v>-1.6520521449175734</v>
      </c>
      <c r="G93" s="2">
        <f>LOG('norm original'!G93,EXP(1))</f>
        <v>-3.1990131957719479</v>
      </c>
      <c r="H93" s="2">
        <f>('statistics of data'!H93-'statistics of data'!H$184)/('statistics of data'!H$185-'statistics of data'!H$184)</f>
        <v>8.2607613834287164E-2</v>
      </c>
      <c r="I93" s="2"/>
    </row>
    <row r="94" spans="1:9">
      <c r="A94">
        <v>93</v>
      </c>
      <c r="B94" s="6">
        <v>39326</v>
      </c>
      <c r="C94" s="2">
        <f>LOG('norm original'!C94,EXP(1))</f>
        <v>-0.73192397355297523</v>
      </c>
      <c r="D94" s="2">
        <f>LOG('norm original'!D94,EXP(1))</f>
        <v>-0.9328200338253656</v>
      </c>
      <c r="E94" s="2">
        <f>LOG('norm original'!E94,EXP(1))</f>
        <v>-0.53153055994183263</v>
      </c>
      <c r="F94" s="2">
        <f>LOG('norm original'!F94,EXP(1))</f>
        <v>-1.6149333965353534</v>
      </c>
      <c r="G94" s="2">
        <f>LOG('norm original'!G94,EXP(1))</f>
        <v>-3.5676643307573999</v>
      </c>
      <c r="H94" s="2">
        <f>('statistics of data'!H94-'statistics of data'!H$184)/('statistics of data'!H$185-'statistics of data'!H$184)</f>
        <v>9.2809156506593687E-2</v>
      </c>
      <c r="I94" s="2"/>
    </row>
    <row r="95" spans="1:9">
      <c r="A95">
        <v>94</v>
      </c>
      <c r="B95" s="6">
        <v>39356</v>
      </c>
      <c r="C95" s="2">
        <f>LOG('norm original'!C95,EXP(1))</f>
        <v>-0.70624891917322119</v>
      </c>
      <c r="D95" s="2">
        <f>LOG('norm original'!D95,EXP(1))</f>
        <v>-0.90427650188382591</v>
      </c>
      <c r="E95" s="2">
        <f>LOG('norm original'!E95,EXP(1))</f>
        <v>-0.48719441471425806</v>
      </c>
      <c r="F95" s="2">
        <f>LOG('norm original'!F95,EXP(1))</f>
        <v>-1.6434185934594281</v>
      </c>
      <c r="G95" s="2" t="e">
        <f>LOG('norm original'!G95,EXP(1))</f>
        <v>#NUM!</v>
      </c>
      <c r="H95" s="2">
        <f>('statistics of data'!H95-'statistics of data'!H$184)/('statistics of data'!H$185-'statistics of data'!H$184)</f>
        <v>9.0320975367006714E-2</v>
      </c>
      <c r="I95" s="2"/>
    </row>
    <row r="96" spans="1:9">
      <c r="A96">
        <v>95</v>
      </c>
      <c r="B96" s="6">
        <v>39387</v>
      </c>
      <c r="C96" s="2">
        <f>LOG('norm original'!C96,EXP(1))</f>
        <v>-0.58976077648826553</v>
      </c>
      <c r="D96" s="2">
        <f>LOG('norm original'!D96,EXP(1))</f>
        <v>-0.78018381741039466</v>
      </c>
      <c r="E96" s="2">
        <f>LOG('norm original'!E96,EXP(1))</f>
        <v>-0.48199621380399366</v>
      </c>
      <c r="F96" s="2">
        <f>LOG('norm original'!F96,EXP(1))</f>
        <v>-1.4091997643086911</v>
      </c>
      <c r="G96" s="2">
        <f>LOG('norm original'!G96,EXP(1))</f>
        <v>-3.5920557838815563</v>
      </c>
      <c r="H96" s="2">
        <f>('statistics of data'!H96-'statistics of data'!H$184)/('statistics of data'!H$185-'statistics of data'!H$184)</f>
        <v>0.12241851206767845</v>
      </c>
      <c r="I96" s="2"/>
    </row>
    <row r="97" spans="1:9">
      <c r="A97">
        <v>96</v>
      </c>
      <c r="B97" s="6">
        <v>39417</v>
      </c>
      <c r="C97" s="2">
        <f>LOG('norm original'!C97,EXP(1))</f>
        <v>-0.66382966247653041</v>
      </c>
      <c r="D97" s="2">
        <f>LOG('norm original'!D97,EXP(1))</f>
        <v>-0.82038712894805543</v>
      </c>
      <c r="E97" s="2">
        <f>LOG('norm original'!E97,EXP(1))</f>
        <v>-0.48789272952918639</v>
      </c>
      <c r="F97" s="2">
        <f>LOG('norm original'!F97,EXP(1))</f>
        <v>-1.408115675417859</v>
      </c>
      <c r="G97" s="2">
        <f>LOG('norm original'!G97,EXP(1))</f>
        <v>-4.248835320270631</v>
      </c>
      <c r="H97" s="2">
        <f>('statistics of data'!H97-'statistics of data'!H$184)/('statistics of data'!H$185-'statistics of data'!H$184)</f>
        <v>0.13560587210748942</v>
      </c>
      <c r="I97" s="2"/>
    </row>
    <row r="98" spans="1:9">
      <c r="A98">
        <v>97</v>
      </c>
      <c r="B98" s="6">
        <v>39448</v>
      </c>
      <c r="C98" s="2">
        <f>LOG('norm original'!C98,EXP(1))</f>
        <v>-0.60780884635996846</v>
      </c>
      <c r="D98" s="2">
        <f>LOG('norm original'!D98,EXP(1))</f>
        <v>-0.73080201836342451</v>
      </c>
      <c r="E98" s="2">
        <f>LOG('norm original'!E98,EXP(1))</f>
        <v>-0.50776764967898447</v>
      </c>
      <c r="F98" s="2">
        <f>LOG('norm original'!F98,EXP(1))</f>
        <v>-1.2197728676638508</v>
      </c>
      <c r="G98" s="2">
        <f>LOG('norm original'!G98,EXP(1))</f>
        <v>-2.7715691809450105</v>
      </c>
      <c r="H98" s="2">
        <f>('statistics of data'!H98-'statistics of data'!H$184)/('statistics of data'!H$185-'statistics of data'!H$184)</f>
        <v>0.19980094550883301</v>
      </c>
      <c r="I98" s="2"/>
    </row>
    <row r="99" spans="1:9">
      <c r="A99">
        <v>98</v>
      </c>
      <c r="B99" s="6">
        <v>39479</v>
      </c>
      <c r="C99" s="2">
        <f>LOG('norm original'!C99,EXP(1))</f>
        <v>-0.60879235965197132</v>
      </c>
      <c r="D99" s="2">
        <f>LOG('norm original'!D99,EXP(1))</f>
        <v>-0.7040426647928999</v>
      </c>
      <c r="E99" s="2">
        <f>LOG('norm original'!E99,EXP(1))</f>
        <v>-0.49932796447724975</v>
      </c>
      <c r="F99" s="2">
        <f>LOG('norm original'!F99,EXP(1))</f>
        <v>-1.1711233562214332</v>
      </c>
      <c r="G99" s="2">
        <f>LOG('norm original'!G99,EXP(1))</f>
        <v>-2.5269194244098374</v>
      </c>
      <c r="H99" s="2">
        <f>('statistics of data'!H99-'statistics of data'!H$184)/('statistics of data'!H$185-'statistics of data'!H$184)</f>
        <v>0.21522766857427214</v>
      </c>
      <c r="I99" s="2"/>
    </row>
    <row r="100" spans="1:9">
      <c r="A100">
        <v>99</v>
      </c>
      <c r="B100" s="6">
        <v>39508</v>
      </c>
      <c r="C100" s="2">
        <f>LOG('norm original'!C100,EXP(1))</f>
        <v>-0.41334244962900152</v>
      </c>
      <c r="D100" s="2">
        <f>LOG('norm original'!D100,EXP(1))</f>
        <v>-0.52172110799894511</v>
      </c>
      <c r="E100" s="2">
        <f>LOG('norm original'!E100,EXP(1))</f>
        <v>-0.46510457235672026</v>
      </c>
      <c r="F100" s="2">
        <f>LOG('norm original'!F100,EXP(1))</f>
        <v>-0.80145484316615434</v>
      </c>
      <c r="G100" s="2">
        <f>LOG('norm original'!G100,EXP(1))</f>
        <v>-2.0332616042662113</v>
      </c>
      <c r="H100" s="2">
        <f>('statistics of data'!H100-'statistics of data'!H$184)/('statistics of data'!H$185-'statistics of data'!H$184)</f>
        <v>0.281662105001244</v>
      </c>
      <c r="I100" s="2"/>
    </row>
    <row r="101" spans="1:9">
      <c r="A101">
        <v>100</v>
      </c>
      <c r="B101" s="6">
        <v>39539</v>
      </c>
      <c r="C101" s="2">
        <f>LOG('norm original'!C101,EXP(1))</f>
        <v>-0.44708685323342573</v>
      </c>
      <c r="D101" s="2">
        <f>LOG('norm original'!D101,EXP(1))</f>
        <v>-0.52383007187376562</v>
      </c>
      <c r="E101" s="2">
        <f>LOG('norm original'!E101,EXP(1))</f>
        <v>-0.4221833529682299</v>
      </c>
      <c r="F101" s="2">
        <f>LOG('norm original'!F101,EXP(1))</f>
        <v>-0.78251622878312099</v>
      </c>
      <c r="G101" s="2">
        <f>LOG('norm original'!G101,EXP(1))</f>
        <v>-2.3552931567326318</v>
      </c>
      <c r="H101" s="2">
        <f>('statistics of data'!H101-'statistics of data'!H$184)/('statistics of data'!H$185-'statistics of data'!H$184)</f>
        <v>0.29211246578750938</v>
      </c>
      <c r="I101" s="2"/>
    </row>
    <row r="102" spans="1:9">
      <c r="A102">
        <v>101</v>
      </c>
      <c r="B102" s="6">
        <v>39569</v>
      </c>
      <c r="C102" s="2">
        <f>LOG('norm original'!C102,EXP(1))</f>
        <v>-0.55152749565145587</v>
      </c>
      <c r="D102" s="2">
        <f>LOG('norm original'!D102,EXP(1))</f>
        <v>-0.59252139036049256</v>
      </c>
      <c r="E102" s="2">
        <f>LOG('norm original'!E102,EXP(1))</f>
        <v>-0.45561099308975994</v>
      </c>
      <c r="F102" s="2">
        <f>LOG('norm original'!F102,EXP(1))</f>
        <v>-0.73067762963112914</v>
      </c>
      <c r="G102" s="2">
        <f>LOG('norm original'!G102,EXP(1))</f>
        <v>-2.8217189646304828</v>
      </c>
      <c r="H102" s="2">
        <f>('statistics of data'!H102-'statistics of data'!H$184)/('statistics of data'!H$185-'statistics of data'!H$184)</f>
        <v>0.26623538193580493</v>
      </c>
      <c r="I102" s="2"/>
    </row>
    <row r="103" spans="1:9">
      <c r="A103">
        <v>102</v>
      </c>
      <c r="B103" s="6">
        <v>39600</v>
      </c>
      <c r="C103" s="2">
        <f>LOG('norm original'!C103,EXP(1))</f>
        <v>-0.56190047168268331</v>
      </c>
      <c r="D103" s="2">
        <f>LOG('norm original'!D103,EXP(1))</f>
        <v>-0.5743458620106674</v>
      </c>
      <c r="E103" s="2">
        <f>LOG('norm original'!E103,EXP(1))</f>
        <v>-0.37620386345482087</v>
      </c>
      <c r="F103" s="2">
        <f>LOG('norm original'!F103,EXP(1))</f>
        <v>-0.71738441285681764</v>
      </c>
      <c r="G103" s="2">
        <f>LOG('norm original'!G103,EXP(1))</f>
        <v>-2.6158669104263339</v>
      </c>
      <c r="H103" s="2">
        <f>('statistics of data'!H103-'statistics of data'!H$184)/('statistics of data'!H$185-'statistics of data'!H$184)</f>
        <v>0.27469519781040058</v>
      </c>
      <c r="I103" s="2"/>
    </row>
    <row r="104" spans="1:9">
      <c r="A104">
        <v>103</v>
      </c>
      <c r="B104" s="6">
        <v>39630</v>
      </c>
      <c r="C104" s="2">
        <f>LOG('norm original'!C104,EXP(1))</f>
        <v>-0.56264199975878049</v>
      </c>
      <c r="D104" s="2">
        <f>LOG('norm original'!D104,EXP(1))</f>
        <v>-0.55334899689024342</v>
      </c>
      <c r="E104" s="2">
        <f>LOG('norm original'!E104,EXP(1))</f>
        <v>-0.3532777029425706</v>
      </c>
      <c r="F104" s="2">
        <f>LOG('norm original'!F104,EXP(1))</f>
        <v>-0.73346403569312379</v>
      </c>
      <c r="G104" s="2">
        <f>LOG('norm original'!G104,EXP(1))</f>
        <v>-2.7290095665262135</v>
      </c>
      <c r="H104" s="2">
        <f>('statistics of data'!H104-'statistics of data'!H$184)/('statistics of data'!H$185-'statistics of data'!H$184)</f>
        <v>0.27220701667081365</v>
      </c>
      <c r="I104" s="2"/>
    </row>
    <row r="105" spans="1:9">
      <c r="A105">
        <v>104</v>
      </c>
      <c r="B105" s="6">
        <v>39661</v>
      </c>
      <c r="C105" s="2">
        <f>LOG('norm original'!C105,EXP(1))</f>
        <v>-0.74471631942634875</v>
      </c>
      <c r="D105" s="2">
        <f>LOG('norm original'!D105,EXP(1))</f>
        <v>-0.68567309732417947</v>
      </c>
      <c r="E105" s="2">
        <f>LOG('norm original'!E105,EXP(1))</f>
        <v>-0.42864640692557254</v>
      </c>
      <c r="F105" s="2">
        <f>LOG('norm original'!F105,EXP(1))</f>
        <v>-0.80609467604664942</v>
      </c>
      <c r="G105" s="2">
        <f>LOG('norm original'!G105,EXP(1))</f>
        <v>-2.7715691809450105</v>
      </c>
      <c r="H105" s="2">
        <f>('statistics of data'!H105-'statistics of data'!H$184)/('statistics of data'!H$185-'statistics of data'!H$184)</f>
        <v>0.269470017417268</v>
      </c>
      <c r="I105" s="2"/>
    </row>
    <row r="106" spans="1:9">
      <c r="A106">
        <v>105</v>
      </c>
      <c r="B106" s="6">
        <v>39692</v>
      </c>
      <c r="C106" s="2">
        <f>LOG('norm original'!C106,EXP(1))</f>
        <v>-0.84373553473609419</v>
      </c>
      <c r="D106" s="2">
        <f>LOG('norm original'!D106,EXP(1))</f>
        <v>-0.74650458002740649</v>
      </c>
      <c r="E106" s="2">
        <f>LOG('norm original'!E106,EXP(1))</f>
        <v>-0.55199651003383976</v>
      </c>
      <c r="F106" s="2">
        <f>LOG('norm original'!F106,EXP(1))</f>
        <v>-0.65278130139203272</v>
      </c>
      <c r="G106" s="2">
        <f>LOG('norm original'!G106,EXP(1))</f>
        <v>-2.3340157582853451</v>
      </c>
      <c r="H106" s="2">
        <f>('statistics of data'!H106-'statistics of data'!H$184)/('statistics of data'!H$185-'statistics of data'!H$184)</f>
        <v>0.29858173675043531</v>
      </c>
      <c r="I106" s="2"/>
    </row>
    <row r="107" spans="1:9">
      <c r="A107">
        <v>106</v>
      </c>
      <c r="B107" s="6">
        <v>39722</v>
      </c>
      <c r="C107" s="2">
        <f>LOG('norm original'!C107,EXP(1))</f>
        <v>-0.9671185259071392</v>
      </c>
      <c r="D107" s="2">
        <f>LOG('norm original'!D107,EXP(1))</f>
        <v>-0.82513172111599231</v>
      </c>
      <c r="E107" s="2">
        <f>LOG('norm original'!E107,EXP(1))</f>
        <v>-0.82485619471336069</v>
      </c>
      <c r="F107" s="2">
        <f>LOG('norm original'!F107,EXP(1))</f>
        <v>-0.35016147210909249</v>
      </c>
      <c r="G107" s="2">
        <f>LOG('norm original'!G107,EXP(1))</f>
        <v>-1.5895752833378494</v>
      </c>
      <c r="H107" s="2">
        <f>('statistics of data'!H107-'statistics of data'!H$184)/('statistics of data'!H$185-'statistics of data'!H$184)</f>
        <v>0.34137845235133102</v>
      </c>
      <c r="I107" s="2"/>
    </row>
    <row r="108" spans="1:9">
      <c r="A108">
        <v>107</v>
      </c>
      <c r="B108" s="6">
        <v>39753</v>
      </c>
      <c r="C108" s="2">
        <f>LOG('norm original'!C108,EXP(1))</f>
        <v>-1.1760242118498634</v>
      </c>
      <c r="D108" s="2">
        <f>LOG('norm original'!D108,EXP(1))</f>
        <v>-0.94740325510265377</v>
      </c>
      <c r="E108" s="2">
        <f>LOG('norm original'!E108,EXP(1))</f>
        <v>-1.0965967380668316</v>
      </c>
      <c r="F108" s="2">
        <f>LOG('norm original'!F108,EXP(1))</f>
        <v>-0.3203453686794771</v>
      </c>
      <c r="G108" s="2">
        <f>LOG('norm original'!G108,EXP(1))</f>
        <v>-1.551958419766543</v>
      </c>
      <c r="H108" s="2">
        <f>('statistics of data'!H108-'statistics of data'!H$184)/('statistics of data'!H$185-'statistics of data'!H$184)</f>
        <v>0.41602388653893996</v>
      </c>
      <c r="I108" s="2"/>
    </row>
    <row r="109" spans="1:9">
      <c r="A109">
        <v>108</v>
      </c>
      <c r="B109" s="6">
        <v>39783</v>
      </c>
      <c r="C109" s="2">
        <f>LOG('norm original'!C109,EXP(1))</f>
        <v>-0.93949124807418694</v>
      </c>
      <c r="D109" s="2">
        <f>LOG('norm original'!D109,EXP(1))</f>
        <v>-0.81472317422163965</v>
      </c>
      <c r="E109" s="2">
        <f>LOG('norm original'!E109,EXP(1))</f>
        <v>-1.1644056823537317</v>
      </c>
      <c r="F109" s="2">
        <f>LOG('norm original'!F109,EXP(1))</f>
        <v>-0.27664491123579127</v>
      </c>
      <c r="G109" s="2">
        <f>LOG('norm original'!G109,EXP(1))</f>
        <v>-1.734601055388107</v>
      </c>
      <c r="H109" s="2">
        <f>('statistics of data'!H109-'statistics of data'!H$184)/('statistics of data'!H$185-'statistics of data'!H$184)</f>
        <v>0.52550385668076638</v>
      </c>
      <c r="I109" s="2"/>
    </row>
    <row r="110" spans="1:9">
      <c r="A110">
        <v>109</v>
      </c>
      <c r="B110" s="6">
        <v>39814</v>
      </c>
      <c r="C110" s="2">
        <f>LOG('norm original'!C110,EXP(1))</f>
        <v>-0.89266654466818496</v>
      </c>
      <c r="D110" s="2">
        <f>LOG('norm original'!D110,EXP(1))</f>
        <v>-0.77745943249539406</v>
      </c>
      <c r="E110" s="2">
        <f>LOG('norm original'!E110,EXP(1))</f>
        <v>-1.1387753744075546</v>
      </c>
      <c r="F110" s="2">
        <f>LOG('norm original'!F110,EXP(1))</f>
        <v>-0.2596717679930321</v>
      </c>
      <c r="G110" s="2">
        <f>LOG('norm original'!G110,EXP(1))</f>
        <v>-1.4226494120218678</v>
      </c>
      <c r="H110" s="2">
        <f>('statistics of data'!H110-'statistics of data'!H$184)/('statistics of data'!H$185-'statistics of data'!H$184)</f>
        <v>0.58422493157501854</v>
      </c>
      <c r="I110" s="2"/>
    </row>
    <row r="111" spans="1:9">
      <c r="A111">
        <v>110</v>
      </c>
      <c r="B111" s="6">
        <v>39845</v>
      </c>
      <c r="C111" s="2">
        <f>LOG('norm original'!C111,EXP(1))</f>
        <v>-1.0531198630153327</v>
      </c>
      <c r="D111" s="2">
        <f>LOG('norm original'!D111,EXP(1))</f>
        <v>-0.87786114954460814</v>
      </c>
      <c r="E111" s="2">
        <f>LOG('norm original'!E111,EXP(1))</f>
        <v>-1.1903843190412335</v>
      </c>
      <c r="F111" s="2">
        <f>LOG('norm original'!F111,EXP(1))</f>
        <v>-0.21026511456549279</v>
      </c>
      <c r="G111" s="2">
        <f>LOG('norm original'!G111,EXP(1))</f>
        <v>-1.3975784610204756</v>
      </c>
      <c r="H111" s="2">
        <f>('statistics of data'!H111-'statistics of data'!H$184)/('statistics of data'!H$185-'statistics of data'!H$184)</f>
        <v>0.53545658123911422</v>
      </c>
      <c r="I111" s="2"/>
    </row>
    <row r="112" spans="1:9">
      <c r="A112">
        <v>111</v>
      </c>
      <c r="B112" s="6">
        <v>39873</v>
      </c>
      <c r="C112" s="2">
        <f>LOG('norm original'!C112,EXP(1))</f>
        <v>-1.0191375522037296</v>
      </c>
      <c r="D112" s="2">
        <f>LOG('norm original'!D112,EXP(1))</f>
        <v>-0.85702361703328023</v>
      </c>
      <c r="E112" s="2">
        <f>LOG('norm original'!E112,EXP(1))</f>
        <v>-0.9531558261271823</v>
      </c>
      <c r="F112" s="2">
        <f>LOG('norm original'!F112,EXP(1))</f>
        <v>-0.17450329790372451</v>
      </c>
      <c r="G112" s="2">
        <f>LOG('norm original'!G112,EXP(1))</f>
        <v>-1.5079952963454266</v>
      </c>
      <c r="H112" s="2">
        <f>('statistics of data'!H112-'statistics of data'!H$184)/('statistics of data'!H$185-'statistics of data'!H$184)</f>
        <v>0.5702911171933317</v>
      </c>
      <c r="I112" s="2"/>
    </row>
    <row r="113" spans="1:9">
      <c r="A113">
        <v>112</v>
      </c>
      <c r="B113" s="6">
        <v>39904</v>
      </c>
      <c r="C113" s="2">
        <f>LOG('norm original'!C113,EXP(1))</f>
        <v>-0.99476867206084207</v>
      </c>
      <c r="D113" s="2">
        <f>LOG('norm original'!D113,EXP(1))</f>
        <v>-0.8401455792459287</v>
      </c>
      <c r="E113" s="2">
        <f>LOG('norm original'!E113,EXP(1))</f>
        <v>-0.8864648594027813</v>
      </c>
      <c r="F113" s="2">
        <f>LOG('norm original'!F113,EXP(1))</f>
        <v>-0.33941459175430533</v>
      </c>
      <c r="G113" s="2">
        <f>LOG('norm original'!G113,EXP(1))</f>
        <v>-1.56977265604167</v>
      </c>
      <c r="H113" s="2">
        <f>('statistics of data'!H113-'statistics of data'!H$184)/('statistics of data'!H$185-'statistics of data'!H$184)</f>
        <v>0.52699676536451845</v>
      </c>
      <c r="I113" s="2"/>
    </row>
    <row r="114" spans="1:9">
      <c r="A114">
        <v>113</v>
      </c>
      <c r="B114" s="6">
        <v>39934</v>
      </c>
      <c r="C114" s="2">
        <f>LOG('norm original'!C114,EXP(1))</f>
        <v>-0.84124943597442103</v>
      </c>
      <c r="D114" s="2">
        <f>LOG('norm original'!D114,EXP(1))</f>
        <v>-0.73949520553482995</v>
      </c>
      <c r="E114" s="2">
        <f>LOG('norm original'!E114,EXP(1))</f>
        <v>-0.84409414163918728</v>
      </c>
      <c r="F114" s="2">
        <f>LOG('norm original'!F114,EXP(1))</f>
        <v>-0.39241882378067172</v>
      </c>
      <c r="G114" s="2">
        <f>LOG('norm original'!G114,EXP(1))</f>
        <v>-1.5376155444071387</v>
      </c>
      <c r="H114" s="2">
        <f>('statistics of data'!H114-'statistics of data'!H$184)/('statistics of data'!H$185-'statistics of data'!H$184)</f>
        <v>0.51082358795720328</v>
      </c>
      <c r="I114" s="2"/>
    </row>
    <row r="115" spans="1:9">
      <c r="A115">
        <v>114</v>
      </c>
      <c r="B115" s="6">
        <v>39965</v>
      </c>
      <c r="C115" s="2">
        <f>LOG('norm original'!C115,EXP(1))</f>
        <v>-0.74590361549933482</v>
      </c>
      <c r="D115" s="2">
        <f>LOG('norm original'!D115,EXP(1))</f>
        <v>-0.68017253340036754</v>
      </c>
      <c r="E115" s="2">
        <f>LOG('norm original'!E115,EXP(1))</f>
        <v>-0.76514308347954207</v>
      </c>
      <c r="F115" s="2">
        <f>LOG('norm original'!F115,EXP(1))</f>
        <v>-0.32818102172437774</v>
      </c>
      <c r="G115" s="2">
        <f>LOG('norm original'!G115,EXP(1))</f>
        <v>-1.5600164810963044</v>
      </c>
      <c r="H115" s="2">
        <f>('statistics of data'!H115-'statistics of data'!H$184)/('statistics of data'!H$185-'statistics of data'!H$184)</f>
        <v>0.4600646927096293</v>
      </c>
      <c r="I115" s="2"/>
    </row>
    <row r="116" spans="1:9">
      <c r="A116">
        <v>115</v>
      </c>
      <c r="B116" s="6">
        <v>39995</v>
      </c>
      <c r="C116" s="2">
        <f>LOG('norm original'!C116,EXP(1))</f>
        <v>-0.74181338779861716</v>
      </c>
      <c r="D116" s="2">
        <f>LOG('norm original'!D116,EXP(1))</f>
        <v>-0.67661332361976911</v>
      </c>
      <c r="E116" s="2">
        <f>LOG('norm original'!E116,EXP(1))</f>
        <v>-0.83774414873754066</v>
      </c>
      <c r="F116" s="2">
        <f>LOG('norm original'!F116,EXP(1))</f>
        <v>-0.32583698350654861</v>
      </c>
      <c r="G116" s="2">
        <f>LOG('norm original'!G116,EXP(1))</f>
        <v>-1.5929141846033636</v>
      </c>
      <c r="H116" s="2">
        <f>('statistics of data'!H116-'statistics of data'!H$184)/('statistics of data'!H$185-'statistics of data'!H$184)</f>
        <v>0.46255287384921628</v>
      </c>
      <c r="I116" s="2"/>
    </row>
    <row r="117" spans="1:9">
      <c r="A117">
        <v>116</v>
      </c>
      <c r="B117" s="6">
        <v>40026</v>
      </c>
      <c r="C117" s="2">
        <f>LOG('norm original'!C117,EXP(1))</f>
        <v>-0.70271554796991931</v>
      </c>
      <c r="D117" s="2">
        <f>LOG('norm original'!D117,EXP(1))</f>
        <v>-0.64991630866556516</v>
      </c>
      <c r="E117" s="2">
        <f>LOG('norm original'!E117,EXP(1))</f>
        <v>-0.78724916507608855</v>
      </c>
      <c r="F117" s="2">
        <f>LOG('norm original'!F117,EXP(1))</f>
        <v>-0.34533686188105411</v>
      </c>
      <c r="G117" s="2">
        <f>LOG('norm original'!G117,EXP(1))</f>
        <v>-1.6217541817020849</v>
      </c>
      <c r="H117" s="2">
        <f>('statistics of data'!H117-'statistics of data'!H$184)/('statistics of data'!H$185-'statistics of data'!H$184)</f>
        <v>0.46205523762129891</v>
      </c>
      <c r="I117" s="2"/>
    </row>
    <row r="118" spans="1:9">
      <c r="A118">
        <v>117</v>
      </c>
      <c r="B118" s="6">
        <v>40057</v>
      </c>
      <c r="C118" s="2">
        <f>LOG('norm original'!C118,EXP(1))</f>
        <v>-0.61065851539545857</v>
      </c>
      <c r="D118" s="2">
        <f>LOG('norm original'!D118,EXP(1))</f>
        <v>-0.5845133395571499</v>
      </c>
      <c r="E118" s="2">
        <f>LOG('norm original'!E118,EXP(1))</f>
        <v>-0.82437449199613588</v>
      </c>
      <c r="F118" s="2">
        <f>LOG('norm original'!F118,EXP(1))</f>
        <v>-0.33139659160078355</v>
      </c>
      <c r="G118" s="2">
        <f>LOG('norm original'!G118,EXP(1))</f>
        <v>-1.5567854605148583</v>
      </c>
      <c r="H118" s="2">
        <f>('statistics of data'!H118-'statistics of data'!H$184)/('statistics of data'!H$185-'statistics of data'!H$184)</f>
        <v>0.51978104005971648</v>
      </c>
      <c r="I118" s="2"/>
    </row>
    <row r="119" spans="1:9">
      <c r="A119">
        <v>118</v>
      </c>
      <c r="B119" s="6">
        <v>40087</v>
      </c>
      <c r="C119" s="2">
        <f>LOG('norm original'!C119,EXP(1))</f>
        <v>-0.5539758368999409</v>
      </c>
      <c r="D119" s="2">
        <f>LOG('norm original'!D119,EXP(1))</f>
        <v>-0.5439705465224649</v>
      </c>
      <c r="E119" s="2">
        <f>LOG('norm original'!E119,EXP(1))</f>
        <v>-0.80351126589332833</v>
      </c>
      <c r="F119" s="2">
        <f>LOG('norm original'!F119,EXP(1))</f>
        <v>-0.36594568438574238</v>
      </c>
      <c r="G119" s="2">
        <f>LOG('norm original'!G119,EXP(1))</f>
        <v>-1.5567854605148583</v>
      </c>
      <c r="H119" s="2">
        <f>('statistics of data'!H119-'statistics of data'!H$184)/('statistics of data'!H$185-'statistics of data'!H$184)</f>
        <v>0.55834784772331425</v>
      </c>
      <c r="I119" s="2"/>
    </row>
    <row r="120" spans="1:9">
      <c r="A120">
        <v>119</v>
      </c>
      <c r="B120" s="6">
        <v>40118</v>
      </c>
      <c r="C120" s="2">
        <f>LOG('norm original'!C120,EXP(1))</f>
        <v>-0.5241271996552932</v>
      </c>
      <c r="D120" s="2">
        <f>LOG('norm original'!D120,EXP(1))</f>
        <v>-0.52289220545097614</v>
      </c>
      <c r="E120" s="2">
        <f>LOG('norm original'!E120,EXP(1))</f>
        <v>-0.82097951832110938</v>
      </c>
      <c r="F120" s="2">
        <f>LOG('norm original'!F120,EXP(1))</f>
        <v>-0.36744807092599024</v>
      </c>
      <c r="G120" s="2">
        <f>LOG('norm original'!G120,EXP(1))</f>
        <v>-1.5281666552092052</v>
      </c>
      <c r="H120" s="2">
        <f>('statistics of data'!H120-'statistics of data'!H$184)/('statistics of data'!H$185-'statistics of data'!H$184)</f>
        <v>0.53421249066932064</v>
      </c>
      <c r="I120" s="2"/>
    </row>
    <row r="121" spans="1:9">
      <c r="A121">
        <v>120</v>
      </c>
      <c r="B121" s="6">
        <v>40148</v>
      </c>
      <c r="C121" s="2">
        <f>LOG('norm original'!C121,EXP(1))</f>
        <v>-0.57809132528047524</v>
      </c>
      <c r="D121" s="2">
        <f>LOG('norm original'!D121,EXP(1))</f>
        <v>-0.56135389106009725</v>
      </c>
      <c r="E121" s="2">
        <f>LOG('norm original'!E121,EXP(1))</f>
        <v>-0.84252737932493549</v>
      </c>
      <c r="F121" s="2">
        <f>LOG('norm original'!F121,EXP(1))</f>
        <v>-0.39808043222054396</v>
      </c>
      <c r="G121" s="2">
        <f>LOG('norm original'!G121,EXP(1))</f>
        <v>-1.4717922476814649</v>
      </c>
      <c r="H121" s="2">
        <f>('statistics of data'!H121-'statistics of data'!H$184)/('statistics of data'!H$185-'statistics of data'!H$184)</f>
        <v>0.54292112465787512</v>
      </c>
      <c r="I121" s="2"/>
    </row>
    <row r="122" spans="1:9">
      <c r="A122">
        <v>121</v>
      </c>
      <c r="B122" s="6">
        <v>40179</v>
      </c>
      <c r="C122" s="2">
        <f>LOG('norm original'!C122,EXP(1))</f>
        <v>-0.59363004106507189</v>
      </c>
      <c r="D122" s="2">
        <f>LOG('norm original'!D122,EXP(1))</f>
        <v>-0.57237396095267823</v>
      </c>
      <c r="E122" s="2">
        <f>LOG('norm original'!E122,EXP(1))</f>
        <v>-0.8092235504338724</v>
      </c>
      <c r="F122" s="2">
        <f>LOG('norm original'!F122,EXP(1))</f>
        <v>-0.45779279055862504</v>
      </c>
      <c r="G122" s="2">
        <f>LOG('norm original'!G122,EXP(1))</f>
        <v>-1.3132069707863416</v>
      </c>
      <c r="H122" s="2">
        <f>('statistics of data'!H122-'statistics of data'!H$184)/('statistics of data'!H$185-'statistics of data'!H$184)</f>
        <v>0.5424234884299578</v>
      </c>
      <c r="I122" s="2"/>
    </row>
    <row r="123" spans="1:9">
      <c r="A123">
        <v>122</v>
      </c>
      <c r="B123" s="6">
        <v>40210</v>
      </c>
      <c r="C123" s="2">
        <f>LOG('norm original'!C123,EXP(1))</f>
        <v>-0.71929320698973387</v>
      </c>
      <c r="D123" s="2">
        <f>LOG('norm original'!D123,EXP(1))</f>
        <v>-0.66007954137178371</v>
      </c>
      <c r="E123" s="2">
        <f>LOG('norm original'!E123,EXP(1))</f>
        <v>-0.97697048542727971</v>
      </c>
      <c r="F123" s="2">
        <f>LOG('norm original'!F123,EXP(1))</f>
        <v>-0.51401465159939008</v>
      </c>
      <c r="G123" s="2">
        <f>LOG('norm original'!G123,EXP(1))</f>
        <v>-1.2590732137031404</v>
      </c>
      <c r="H123" s="2">
        <f>('statistics of data'!H123-'statistics of data'!H$184)/('statistics of data'!H$185-'statistics of data'!H$184)</f>
        <v>0.54093057974620551</v>
      </c>
      <c r="I123" s="2"/>
    </row>
    <row r="124" spans="1:9">
      <c r="A124">
        <v>123</v>
      </c>
      <c r="B124" s="6">
        <v>40238</v>
      </c>
      <c r="C124" s="2">
        <f>LOG('norm original'!C124,EXP(1))</f>
        <v>-0.69857122911423086</v>
      </c>
      <c r="D124" s="2">
        <f>LOG('norm original'!D124,EXP(1))</f>
        <v>-0.64513796137358481</v>
      </c>
      <c r="E124" s="2">
        <f>LOG('norm original'!E124,EXP(1))</f>
        <v>-0.93133705155991398</v>
      </c>
      <c r="F124" s="2">
        <f>LOG('norm original'!F124,EXP(1))</f>
        <v>-0.54256587458604921</v>
      </c>
      <c r="G124" s="2">
        <f>LOG('norm original'!G124,EXP(1))</f>
        <v>-1.1567112010415705</v>
      </c>
      <c r="H124" s="2">
        <f>('statistics of data'!H124-'statistics of data'!H$184)/('statistics of data'!H$185-'statistics of data'!H$184)</f>
        <v>0.6038815625777556</v>
      </c>
      <c r="I124" s="2"/>
    </row>
    <row r="125" spans="1:9">
      <c r="A125">
        <v>124</v>
      </c>
      <c r="B125" s="6">
        <v>40269</v>
      </c>
      <c r="C125" s="2">
        <f>LOG('norm original'!C125,EXP(1))</f>
        <v>-0.70385398160835611</v>
      </c>
      <c r="D125" s="2">
        <f>LOG('norm original'!D125,EXP(1))</f>
        <v>-0.6477897794218781</v>
      </c>
      <c r="E125" s="2">
        <f>LOG('norm original'!E125,EXP(1))</f>
        <v>-0.83386964178660627</v>
      </c>
      <c r="F125" s="2">
        <f>LOG('norm original'!F125,EXP(1))</f>
        <v>-0.59086844412173456</v>
      </c>
      <c r="G125" s="2">
        <f>LOG('norm original'!G125,EXP(1))</f>
        <v>-1.0898106069312827</v>
      </c>
      <c r="H125" s="2">
        <f>('statistics of data'!H125-'statistics of data'!H$184)/('statistics of data'!H$185-'statistics of data'!H$184)</f>
        <v>0.5742722070166707</v>
      </c>
      <c r="I125" s="2"/>
    </row>
    <row r="126" spans="1:9">
      <c r="A126">
        <v>125</v>
      </c>
      <c r="B126" s="6">
        <v>40299</v>
      </c>
      <c r="C126" s="2">
        <f>LOG('norm original'!C126,EXP(1))</f>
        <v>-0.92085117972635899</v>
      </c>
      <c r="D126" s="2">
        <f>LOG('norm original'!D126,EXP(1))</f>
        <v>-0.79207601427822283</v>
      </c>
      <c r="E126" s="2">
        <f>LOG('norm original'!E126,EXP(1))</f>
        <v>-1.0910433911891086</v>
      </c>
      <c r="F126" s="2">
        <f>LOG('norm original'!F126,EXP(1))</f>
        <v>-0.62620280473300738</v>
      </c>
      <c r="G126" s="2">
        <f>LOG('norm original'!G126,EXP(1))</f>
        <v>-1.0233149526837582</v>
      </c>
      <c r="H126" s="2">
        <f>('statistics of data'!H126-'statistics of data'!H$184)/('statistics of data'!H$185-'statistics of data'!H$184)</f>
        <v>0.55610848469768592</v>
      </c>
      <c r="I126" s="2"/>
    </row>
    <row r="127" spans="1:9">
      <c r="A127">
        <v>126</v>
      </c>
      <c r="B127" s="6">
        <v>40330</v>
      </c>
      <c r="C127" s="2">
        <f>LOG('norm original'!C127,EXP(1))</f>
        <v>-0.92113424532870192</v>
      </c>
      <c r="D127" s="2">
        <f>LOG('norm original'!D127,EXP(1))</f>
        <v>-0.7890132247476771</v>
      </c>
      <c r="E127" s="2">
        <f>LOG('norm original'!E127,EXP(1))</f>
        <v>-1.1360092890838531</v>
      </c>
      <c r="F127" s="2">
        <f>LOG('norm original'!F127,EXP(1))</f>
        <v>-0.51401465159939008</v>
      </c>
      <c r="G127" s="2">
        <f>LOG('norm original'!G127,EXP(1))</f>
        <v>-0.83110863665726054</v>
      </c>
      <c r="H127" s="2">
        <f>('statistics of data'!H127-'statistics of data'!H$184)/('statistics of data'!H$185-'statistics of data'!H$184)</f>
        <v>0.55063448619059474</v>
      </c>
      <c r="I127" s="2"/>
    </row>
    <row r="128" spans="1:9">
      <c r="A128">
        <v>127</v>
      </c>
      <c r="B128" s="6">
        <v>40360</v>
      </c>
      <c r="C128" s="2">
        <f>LOG('norm original'!C128,EXP(1))</f>
        <v>-0.68478644392454446</v>
      </c>
      <c r="D128" s="2">
        <f>LOG('norm original'!D128,EXP(1))</f>
        <v>-0.61745272491002046</v>
      </c>
      <c r="E128" s="2">
        <f>LOG('norm original'!E128,EXP(1))</f>
        <v>-1.0202654581693076</v>
      </c>
      <c r="F128" s="2">
        <f>LOG('norm original'!F128,EXP(1))</f>
        <v>-0.37723941275300044</v>
      </c>
      <c r="G128" s="2">
        <f>LOG('norm original'!G128,EXP(1))</f>
        <v>-0.7161920524749702</v>
      </c>
      <c r="H128" s="2">
        <f>('statistics of data'!H128-'statistics of data'!H$184)/('statistics of data'!H$185-'statistics of data'!H$184)</f>
        <v>0.59741229161482967</v>
      </c>
      <c r="I128" s="2"/>
    </row>
    <row r="129" spans="1:9">
      <c r="A129">
        <v>128</v>
      </c>
      <c r="B129" s="6">
        <v>40391</v>
      </c>
      <c r="C129" s="2">
        <f>LOG('norm original'!C129,EXP(1))</f>
        <v>-0.62856287808459976</v>
      </c>
      <c r="D129" s="2">
        <f>LOG('norm original'!D129,EXP(1))</f>
        <v>-0.58277009418977488</v>
      </c>
      <c r="E129" s="2">
        <f>LOG('norm original'!E129,EXP(1))</f>
        <v>-1.0563822915215622</v>
      </c>
      <c r="F129" s="2">
        <f>LOG('norm original'!F129,EXP(1))</f>
        <v>-0.39101841183075703</v>
      </c>
      <c r="G129" s="2">
        <f>LOG('norm original'!G129,EXP(1))</f>
        <v>-0.68873665602261536</v>
      </c>
      <c r="H129" s="2">
        <f>('statistics of data'!H129-'statistics of data'!H$184)/('statistics of data'!H$185-'statistics of data'!H$184)</f>
        <v>0.58298084100522518</v>
      </c>
      <c r="I129" s="2"/>
    </row>
    <row r="130" spans="1:9">
      <c r="A130">
        <v>129</v>
      </c>
      <c r="B130" s="6">
        <v>40422</v>
      </c>
      <c r="C130" s="2">
        <f>LOG('norm original'!C130,EXP(1))</f>
        <v>-0.53143434585859384</v>
      </c>
      <c r="D130" s="2">
        <f>LOG('norm original'!D130,EXP(1))</f>
        <v>-0.49995595152908678</v>
      </c>
      <c r="E130" s="2">
        <f>LOG('norm original'!E130,EXP(1))</f>
        <v>-0.9693958314883897</v>
      </c>
      <c r="F130" s="2">
        <f>LOG('norm original'!F130,EXP(1))</f>
        <v>-0.34543236228413876</v>
      </c>
      <c r="G130" s="2">
        <f>LOG('norm original'!G130,EXP(1))</f>
        <v>-0.57797437165936894</v>
      </c>
      <c r="H130" s="2">
        <f>('statistics of data'!H130-'statistics of data'!H$184)/('statistics of data'!H$185-'statistics of data'!H$184)</f>
        <v>0.64692709629261003</v>
      </c>
      <c r="I130" s="2"/>
    </row>
    <row r="131" spans="1:9">
      <c r="A131">
        <v>130</v>
      </c>
      <c r="B131" s="6">
        <v>40452</v>
      </c>
      <c r="C131" s="2">
        <f>LOG('norm original'!C131,EXP(1))</f>
        <v>-0.45981175835892157</v>
      </c>
      <c r="D131" s="2">
        <f>LOG('norm original'!D131,EXP(1))</f>
        <v>-0.42326640514289954</v>
      </c>
      <c r="E131" s="2">
        <f>LOG('norm original'!E131,EXP(1))</f>
        <v>-0.96252867220173366</v>
      </c>
      <c r="F131" s="2">
        <f>LOG('norm original'!F131,EXP(1))</f>
        <v>-0.34891479960380756</v>
      </c>
      <c r="G131" s="2">
        <f>LOG('norm original'!G131,EXP(1))</f>
        <v>-0.71688818894582562</v>
      </c>
      <c r="H131" s="2">
        <f>('statistics of data'!H131-'statistics of data'!H$184)/('statistics of data'!H$185-'statistics of data'!H$184)</f>
        <v>0.67131127146056235</v>
      </c>
      <c r="I131" s="2"/>
    </row>
    <row r="132" spans="1:9">
      <c r="A132">
        <v>131</v>
      </c>
      <c r="B132" s="6">
        <v>40483</v>
      </c>
      <c r="C132" s="2">
        <f>LOG('norm original'!C132,EXP(1))</f>
        <v>-0.51493804821916378</v>
      </c>
      <c r="D132" s="2">
        <f>LOG('norm original'!D132,EXP(1))</f>
        <v>-0.45713869737509338</v>
      </c>
      <c r="E132" s="2">
        <f>LOG('norm original'!E132,EXP(1))</f>
        <v>-0.9831256295856009</v>
      </c>
      <c r="F132" s="2">
        <f>LOG('norm original'!F132,EXP(1))</f>
        <v>-0.36774100649397806</v>
      </c>
      <c r="G132" s="2">
        <f>LOG('norm original'!G132,EXP(1))</f>
        <v>-0.70580774316925332</v>
      </c>
      <c r="H132" s="2">
        <f>('statistics of data'!H132-'statistics of data'!H$184)/('statistics of data'!H$185-'statistics of data'!H$184)</f>
        <v>0.63672555362030347</v>
      </c>
      <c r="I132" s="2"/>
    </row>
    <row r="133" spans="1:9">
      <c r="A133">
        <v>132</v>
      </c>
      <c r="B133" s="6">
        <v>40513</v>
      </c>
      <c r="C133" s="2">
        <f>LOG('norm original'!C133,EXP(1))</f>
        <v>-0.46841588941407208</v>
      </c>
      <c r="D133" s="2">
        <f>LOG('norm original'!D133,EXP(1))</f>
        <v>-0.42326640514289954</v>
      </c>
      <c r="E133" s="2">
        <f>LOG('norm original'!E133,EXP(1))</f>
        <v>-0.89790216383315313</v>
      </c>
      <c r="F133" s="2">
        <f>LOG('norm original'!F133,EXP(1))</f>
        <v>-0.30458079986435144</v>
      </c>
      <c r="G133" s="2">
        <f>LOG('norm original'!G133,EXP(1))</f>
        <v>-0.48101266381657087</v>
      </c>
      <c r="H133" s="2">
        <f>('statistics of data'!H133-'statistics of data'!H$184)/('statistics of data'!H$185-'statistics of data'!H$184)</f>
        <v>0.69868126399601893</v>
      </c>
      <c r="I133" s="2"/>
    </row>
    <row r="134" spans="1:9">
      <c r="A134">
        <v>133</v>
      </c>
      <c r="B134" s="6">
        <v>40544</v>
      </c>
      <c r="C134" s="2">
        <f>LOG('norm original'!C134,EXP(1))</f>
        <v>-0.44840942980500026</v>
      </c>
      <c r="D134" s="2">
        <f>LOG('norm original'!D134,EXP(1))</f>
        <v>-0.39214767823519026</v>
      </c>
      <c r="E134" s="2">
        <f>LOG('norm original'!E134,EXP(1))</f>
        <v>-0.88031094546252997</v>
      </c>
      <c r="F134" s="2">
        <f>LOG('norm original'!F134,EXP(1))</f>
        <v>-0.32357317612700182</v>
      </c>
      <c r="G134" s="2">
        <f>LOG('norm original'!G134,EXP(1))</f>
        <v>-0.46410470716687008</v>
      </c>
      <c r="H134" s="2">
        <f>('statistics of data'!H134-'statistics of data'!H$184)/('statistics of data'!H$185-'statistics of data'!H$184)</f>
        <v>0.70515053495894486</v>
      </c>
      <c r="I134" s="2"/>
    </row>
    <row r="135" spans="1:9">
      <c r="A135">
        <v>134</v>
      </c>
      <c r="B135" s="6">
        <v>40575</v>
      </c>
      <c r="C135" s="2">
        <f>LOG('norm original'!C135,EXP(1))</f>
        <v>-0.44089406712018764</v>
      </c>
      <c r="D135" s="2">
        <f>LOG('norm original'!D135,EXP(1))</f>
        <v>-0.37988510888077559</v>
      </c>
      <c r="E135" s="2">
        <f>LOG('norm original'!E135,EXP(1))</f>
        <v>-0.85837939215642001</v>
      </c>
      <c r="F135" s="2">
        <f>LOG('norm original'!F135,EXP(1))</f>
        <v>-0.31185003914412385</v>
      </c>
      <c r="G135" s="2">
        <f>LOG('norm original'!G135,EXP(1))</f>
        <v>-0.53236386040731631</v>
      </c>
      <c r="H135" s="2">
        <f>('statistics of data'!H135-'statistics of data'!H$184)/('statistics of data'!H$185-'statistics of data'!H$184)</f>
        <v>0.67753172430952957</v>
      </c>
      <c r="I135" s="2"/>
    </row>
    <row r="136" spans="1:9">
      <c r="A136">
        <v>135</v>
      </c>
      <c r="B136" s="6">
        <v>40603</v>
      </c>
      <c r="C136" s="2">
        <f>LOG('norm original'!C136,EXP(1))</f>
        <v>-0.34781142804076381</v>
      </c>
      <c r="D136" s="2">
        <f>LOG('norm original'!D136,EXP(1))</f>
        <v>-0.31044545523330808</v>
      </c>
      <c r="E136" s="2">
        <f>LOG('norm original'!E136,EXP(1))</f>
        <v>-0.78765617130104748</v>
      </c>
      <c r="F136" s="2">
        <f>LOG('norm original'!F136,EXP(1))</f>
        <v>-0.23777148779438254</v>
      </c>
      <c r="G136" s="2">
        <f>LOG('norm original'!G136,EXP(1))</f>
        <v>-0.50213629526786419</v>
      </c>
      <c r="H136" s="2">
        <f>('statistics of data'!H136-'statistics of data'!H$184)/('statistics of data'!H$185-'statistics of data'!H$184)</f>
        <v>0.72878825578502116</v>
      </c>
      <c r="I136" s="2"/>
    </row>
    <row r="137" spans="1:9">
      <c r="A137">
        <v>136</v>
      </c>
      <c r="B137" s="6">
        <v>40634</v>
      </c>
      <c r="C137" s="2">
        <f>LOG('norm original'!C137,EXP(1))</f>
        <v>-0.29930055447501858</v>
      </c>
      <c r="D137" s="2">
        <f>LOG('norm original'!D137,EXP(1))</f>
        <v>-0.26235037181600862</v>
      </c>
      <c r="E137" s="2">
        <f>LOG('norm original'!E137,EXP(1))</f>
        <v>-0.65870428773084955</v>
      </c>
      <c r="F137" s="2">
        <f>LOG('norm original'!F137,EXP(1))</f>
        <v>-0.25851538048841505</v>
      </c>
      <c r="G137" s="2">
        <f>LOG('norm original'!G137,EXP(1))</f>
        <v>-0.53584414234245581</v>
      </c>
      <c r="H137" s="2">
        <f>('statistics of data'!H137-'statistics of data'!H$184)/('statistics of data'!H$185-'statistics of data'!H$184)</f>
        <v>0.74670315999004722</v>
      </c>
      <c r="I137" s="2"/>
    </row>
    <row r="138" spans="1:9">
      <c r="A138">
        <v>137</v>
      </c>
      <c r="B138" s="6">
        <v>40664</v>
      </c>
      <c r="C138" s="2">
        <f>LOG('norm original'!C138,EXP(1))</f>
        <v>-0.237945181058134</v>
      </c>
      <c r="D138" s="2">
        <f>LOG('norm original'!D138,EXP(1))</f>
        <v>-0.20838771576838588</v>
      </c>
      <c r="E138" s="2">
        <f>LOG('norm original'!E138,EXP(1))</f>
        <v>-0.65411629769033797</v>
      </c>
      <c r="F138" s="2">
        <f>LOG('norm original'!F138,EXP(1))</f>
        <v>-0.19975823580513954</v>
      </c>
      <c r="G138" s="2">
        <f>LOG('norm original'!G138,EXP(1))</f>
        <v>-0.3821085897576566</v>
      </c>
      <c r="H138" s="2">
        <f>('statistics of data'!H138-'statistics of data'!H$184)/('statistics of data'!H$185-'statistics of data'!H$184)</f>
        <v>0.79547151032595165</v>
      </c>
      <c r="I138" s="2"/>
    </row>
    <row r="139" spans="1:9">
      <c r="A139">
        <v>138</v>
      </c>
      <c r="B139" s="6">
        <v>40695</v>
      </c>
      <c r="C139" s="2">
        <f>LOG('norm original'!C139,EXP(1))</f>
        <v>-0.14591567751539788</v>
      </c>
      <c r="D139" s="2">
        <f>LOG('norm original'!D139,EXP(1))</f>
        <v>-0.13388869854173691</v>
      </c>
      <c r="E139" s="2">
        <f>LOG('norm original'!E139,EXP(1))</f>
        <v>-0.56915490959176873</v>
      </c>
      <c r="F139" s="2">
        <f>LOG('norm original'!F139,EXP(1))</f>
        <v>-0.12734922160272799</v>
      </c>
      <c r="G139" s="2">
        <f>LOG('norm original'!G139,EXP(1))</f>
        <v>-0.25150874453121408</v>
      </c>
      <c r="H139" s="2">
        <f>('statistics of data'!H139-'statistics of data'!H$184)/('statistics of data'!H$185-'statistics of data'!H$184)</f>
        <v>0.87932321473003239</v>
      </c>
      <c r="I139" s="2"/>
    </row>
    <row r="140" spans="1:9">
      <c r="A140">
        <v>139</v>
      </c>
      <c r="B140" s="6">
        <v>40725</v>
      </c>
      <c r="C140" s="2">
        <f>LOG('norm original'!C140,EXP(1))</f>
        <v>-0.10150501993166766</v>
      </c>
      <c r="D140" s="2">
        <f>LOG('norm original'!D140,EXP(1))</f>
        <v>-9.3575092441175886E-2</v>
      </c>
      <c r="E140" s="2">
        <f>LOG('norm original'!E140,EXP(1))</f>
        <v>-0.5485070979325164</v>
      </c>
      <c r="F140" s="2">
        <f>LOG('norm original'!F140,EXP(1))</f>
        <v>-0.12876318596357678</v>
      </c>
      <c r="G140" s="2">
        <f>LOG('norm original'!G140,EXP(1))</f>
        <v>-0.15607932073366387</v>
      </c>
      <c r="H140" s="2">
        <f>('statistics of data'!H140-'statistics of data'!H$184)/('statistics of data'!H$185-'statistics of data'!H$184)</f>
        <v>0.92585220204030838</v>
      </c>
      <c r="I140" s="2"/>
    </row>
    <row r="141" spans="1:9">
      <c r="A141">
        <v>140</v>
      </c>
      <c r="B141" s="6">
        <v>40756</v>
      </c>
      <c r="C141" s="2">
        <f>LOG('norm original'!C141,EXP(1))</f>
        <v>0</v>
      </c>
      <c r="D141" s="2">
        <f>LOG('norm original'!D141,EXP(1))</f>
        <v>0</v>
      </c>
      <c r="E141" s="2">
        <f>LOG('norm original'!E141,EXP(1))</f>
        <v>-0.4871494641796697</v>
      </c>
      <c r="F141" s="2">
        <f>LOG('norm original'!F141,EXP(1))</f>
        <v>0</v>
      </c>
      <c r="G141" s="2">
        <f>LOG('norm original'!G141,EXP(1))</f>
        <v>0</v>
      </c>
      <c r="H141" s="2">
        <f>('statistics of data'!H141-'statistics of data'!H$184)/('statistics of data'!H$185-'statistics of data'!H$184)</f>
        <v>1</v>
      </c>
      <c r="I141" s="2"/>
    </row>
    <row r="142" spans="1:9">
      <c r="A142">
        <v>141</v>
      </c>
      <c r="B142" s="6">
        <v>40787</v>
      </c>
      <c r="C142" s="2">
        <f>LOG('norm original'!C142,EXP(1))</f>
        <v>-0.26317317891746328</v>
      </c>
      <c r="D142" s="2">
        <f>LOG('norm original'!D142,EXP(1))</f>
        <v>-0.1944537605054654</v>
      </c>
      <c r="E142" s="2">
        <f>LOG('norm original'!E142,EXP(1))</f>
        <v>-0.79632463645037876</v>
      </c>
      <c r="F142" s="2">
        <f>LOG('norm original'!F142,EXP(1))</f>
        <v>-0.13192107683866089</v>
      </c>
      <c r="G142" s="2">
        <f>LOG('norm original'!G142,EXP(1))</f>
        <v>-0.21122909206713208</v>
      </c>
      <c r="H142" s="2">
        <f>('statistics of data'!H142-'statistics of data'!H$184)/('statistics of data'!H$185-'statistics of data'!H$184)</f>
        <v>0.86812639960189086</v>
      </c>
      <c r="I142" s="2"/>
    </row>
    <row r="143" spans="1:9">
      <c r="A143">
        <v>142</v>
      </c>
      <c r="B143" s="6">
        <v>40817</v>
      </c>
      <c r="C143" s="2">
        <f>LOG('norm original'!C143,EXP(1))</f>
        <v>-0.35985154619713816</v>
      </c>
      <c r="D143" s="2">
        <f>LOG('norm original'!D143,EXP(1))</f>
        <v>-0.25910478656524577</v>
      </c>
      <c r="E143" s="2">
        <f>LOG('norm original'!E143,EXP(1))</f>
        <v>-0.91378894183900428</v>
      </c>
      <c r="F143" s="2">
        <f>LOG('norm original'!F143,EXP(1))</f>
        <v>-0.1277025253031886</v>
      </c>
      <c r="G143" s="2">
        <f>LOG('norm original'!G143,EXP(1))</f>
        <v>-0.31328181743228639</v>
      </c>
      <c r="H143" s="2">
        <f>('statistics of data'!H143-'statistics of data'!H$184)/('statistics of data'!H$185-'statistics of data'!H$184)</f>
        <v>0.81413286887285397</v>
      </c>
      <c r="I143" s="2"/>
    </row>
    <row r="144" spans="1:9">
      <c r="A144">
        <v>143</v>
      </c>
      <c r="B144" s="6">
        <v>40848</v>
      </c>
      <c r="C144" s="2">
        <f>LOG('norm original'!C144,EXP(1))</f>
        <v>-0.40600055317443096</v>
      </c>
      <c r="D144" s="2">
        <f>LOG('norm original'!D144,EXP(1))</f>
        <v>-0.28481501846472973</v>
      </c>
      <c r="E144" s="2">
        <f>LOG('norm original'!E144,EXP(1))</f>
        <v>-0.91875971230794506</v>
      </c>
      <c r="F144" s="2">
        <f>LOG('norm original'!F144,EXP(1))</f>
        <v>-0.18601632729580814</v>
      </c>
      <c r="G144" s="2">
        <f>LOG('norm original'!G144,EXP(1))</f>
        <v>-0.31981473847390929</v>
      </c>
      <c r="H144" s="2">
        <f>('statistics of data'!H144-'statistics of data'!H$184)/('statistics of data'!H$185-'statistics of data'!H$184)</f>
        <v>0.78676287633739739</v>
      </c>
      <c r="I144" s="2"/>
    </row>
    <row r="145" spans="1:9">
      <c r="A145">
        <v>144</v>
      </c>
      <c r="B145" s="6">
        <v>40878</v>
      </c>
      <c r="C145" s="2">
        <f>LOG('norm original'!C145,EXP(1))</f>
        <v>-0.48369928705777482</v>
      </c>
      <c r="D145" s="2">
        <f>LOG('norm original'!D145,EXP(1))</f>
        <v>-0.33908749003847016</v>
      </c>
      <c r="E145" s="2">
        <f>LOG('norm original'!E145,EXP(1))</f>
        <v>-0.99950630621583325</v>
      </c>
      <c r="F145" s="2">
        <f>LOG('norm original'!F145,EXP(1))</f>
        <v>-0.21536735422081574</v>
      </c>
      <c r="G145" s="2">
        <f>LOG('norm original'!G145,EXP(1))</f>
        <v>-0.30771594035484134</v>
      </c>
      <c r="H145" s="2">
        <f>('statistics of data'!H145-'statistics of data'!H$184)/('statistics of data'!H$185-'statistics of data'!H$184)</f>
        <v>0.76561333665090825</v>
      </c>
      <c r="I145" s="2"/>
    </row>
    <row r="146" spans="1:9">
      <c r="A146">
        <v>145</v>
      </c>
      <c r="B146" s="6">
        <v>40909</v>
      </c>
      <c r="C146" s="2">
        <f>LOG('norm original'!C146,EXP(1))</f>
        <v>-0.53109886383967952</v>
      </c>
      <c r="D146" s="2">
        <f>LOG('norm original'!D146,EXP(1))</f>
        <v>-0.35382108334706719</v>
      </c>
      <c r="E146" s="2">
        <f>LOG('norm original'!E146,EXP(1))</f>
        <v>-1.068570427856113</v>
      </c>
      <c r="F146" s="2">
        <f>LOG('norm original'!F146,EXP(1))</f>
        <v>-0.23969429128404557</v>
      </c>
      <c r="G146" s="2">
        <f>LOG('norm original'!G146,EXP(1))</f>
        <v>-0.25633014330777365</v>
      </c>
      <c r="H146" s="2">
        <f>('statistics of data'!H146-'statistics of data'!H$184)/('statistics of data'!H$185-'statistics of data'!H$184)</f>
        <v>0.76287633739736271</v>
      </c>
      <c r="I146" s="2"/>
    </row>
    <row r="147" spans="1:9">
      <c r="A147">
        <v>146</v>
      </c>
      <c r="B147" s="6">
        <v>40940</v>
      </c>
      <c r="C147" s="2">
        <f>LOG('norm original'!C147,EXP(1))</f>
        <v>-0.45097138182249441</v>
      </c>
      <c r="D147" s="2">
        <f>LOG('norm original'!D147,EXP(1))</f>
        <v>-0.29558578182791279</v>
      </c>
      <c r="E147" s="2">
        <f>LOG('norm original'!E147,EXP(1))</f>
        <v>-0.89166183196434057</v>
      </c>
      <c r="F147" s="2">
        <f>LOG('norm original'!F147,EXP(1))</f>
        <v>-0.21832348639623919</v>
      </c>
      <c r="G147" s="2">
        <f>LOG('norm original'!G147,EXP(1))</f>
        <v>-0.24627541379081316</v>
      </c>
      <c r="H147" s="2">
        <f>('statistics of data'!H147-'statistics of data'!H$184)/('statistics of data'!H$185-'statistics of data'!H$184)</f>
        <v>0.77880069669071916</v>
      </c>
      <c r="I147" s="2"/>
    </row>
    <row r="148" spans="1:9">
      <c r="A148">
        <v>147</v>
      </c>
      <c r="B148" s="6">
        <v>40969</v>
      </c>
      <c r="C148" s="2">
        <f>LOG('norm original'!C148,EXP(1))</f>
        <v>-0.44168250342909932</v>
      </c>
      <c r="D148" s="2">
        <f>LOG('norm original'!D148,EXP(1))</f>
        <v>-0.296706648748924</v>
      </c>
      <c r="E148" s="2">
        <f>LOG('norm original'!E148,EXP(1))</f>
        <v>-0.7352771814675253</v>
      </c>
      <c r="F148" s="2">
        <f>LOG('norm original'!F148,EXP(1))</f>
        <v>-0.21414379058198138</v>
      </c>
      <c r="G148" s="2">
        <f>LOG('norm original'!G148,EXP(1))</f>
        <v>-0.24236831092600453</v>
      </c>
      <c r="H148" s="2">
        <f>('statistics of data'!H148-'statistics of data'!H$184)/('statistics of data'!H$185-'statistics of data'!H$184)</f>
        <v>0.7755660612092562</v>
      </c>
      <c r="I148" s="2"/>
    </row>
    <row r="149" spans="1:9">
      <c r="A149">
        <v>148</v>
      </c>
      <c r="B149" s="6">
        <v>41000</v>
      </c>
      <c r="C149" s="2">
        <f>LOG('norm original'!C149,EXP(1))</f>
        <v>-0.44361241323464706</v>
      </c>
      <c r="D149" s="2">
        <f>LOG('norm original'!D149,EXP(1))</f>
        <v>-0.296706648748924</v>
      </c>
      <c r="E149" s="2">
        <f>LOG('norm original'!E149,EXP(1))</f>
        <v>-0.77916133922758324</v>
      </c>
      <c r="F149" s="2">
        <f>LOG('norm original'!F149,EXP(1))</f>
        <v>-0.19730102141130251</v>
      </c>
      <c r="G149" s="2">
        <f>LOG('norm original'!G149,EXP(1))</f>
        <v>-0.23073776845099739</v>
      </c>
      <c r="H149" s="2">
        <f>('statistics of data'!H149-'statistics of data'!H$184)/('statistics of data'!H$185-'statistics of data'!H$184)</f>
        <v>0.75615824832047773</v>
      </c>
      <c r="I149" s="2"/>
    </row>
    <row r="150" spans="1:9">
      <c r="A150">
        <v>149</v>
      </c>
      <c r="B150" s="6">
        <v>41030</v>
      </c>
      <c r="C150" s="2">
        <f>LOG('norm original'!C150,EXP(1))</f>
        <v>-0.52255812437438143</v>
      </c>
      <c r="D150" s="2">
        <f>LOG('norm original'!D150,EXP(1))</f>
        <v>-0.35184401666906684</v>
      </c>
      <c r="E150" s="2">
        <f>LOG('norm original'!E150,EXP(1))</f>
        <v>-0.9346779107771469</v>
      </c>
      <c r="F150" s="2">
        <f>LOG('norm original'!F150,EXP(1))</f>
        <v>-0.21046536721825776</v>
      </c>
      <c r="G150" s="2">
        <f>LOG('norm original'!G150,EXP(1))</f>
        <v>-0.22859873020224769</v>
      </c>
      <c r="H150" s="2">
        <f>('statistics of data'!H150-'statistics of data'!H$184)/('statistics of data'!H$185-'statistics of data'!H$184)</f>
        <v>0.71983080368250796</v>
      </c>
      <c r="I150" s="2"/>
    </row>
    <row r="151" spans="1:9">
      <c r="A151">
        <v>150</v>
      </c>
      <c r="B151" s="6">
        <v>41061</v>
      </c>
      <c r="C151" s="2">
        <f>LOG('norm original'!C151,EXP(1))</f>
        <v>-0.59103190923854909</v>
      </c>
      <c r="D151" s="2">
        <f>LOG('norm original'!D151,EXP(1))</f>
        <v>-0.39668189869928167</v>
      </c>
      <c r="E151" s="2">
        <f>LOG('norm original'!E151,EXP(1))</f>
        <v>-1.0310161308400763</v>
      </c>
      <c r="F151" s="2">
        <f>LOG('norm original'!F151,EXP(1))</f>
        <v>-0.24237865801780475</v>
      </c>
      <c r="G151" s="2">
        <f>LOG('norm original'!G151,EXP(1))</f>
        <v>-0.22774439439633221</v>
      </c>
      <c r="H151" s="2">
        <f>('statistics of data'!H151-'statistics of data'!H$184)/('statistics of data'!H$185-'statistics of data'!H$184)</f>
        <v>0.72480716596168193</v>
      </c>
      <c r="I151" s="2"/>
    </row>
    <row r="152" spans="1:9">
      <c r="A152">
        <v>151</v>
      </c>
      <c r="B152" s="6">
        <v>41091</v>
      </c>
      <c r="C152" s="2">
        <f>LOG('norm original'!C152,EXP(1))</f>
        <v>-0.66366551726236311</v>
      </c>
      <c r="D152" s="2">
        <f>LOG('norm original'!D152,EXP(1))</f>
        <v>-0.44016701063902047</v>
      </c>
      <c r="E152" s="2">
        <f>LOG('norm original'!E152,EXP(1))</f>
        <v>-1.1217337371114351</v>
      </c>
      <c r="F152" s="2">
        <f>LOG('norm original'!F152,EXP(1))</f>
        <v>-0.325818253337115</v>
      </c>
      <c r="G152" s="2">
        <f>LOG('norm original'!G152,EXP(1))</f>
        <v>-0.22774439439633221</v>
      </c>
      <c r="H152" s="2">
        <f>('statistics of data'!H152-'statistics of data'!H$184)/('statistics of data'!H$185-'statistics of data'!H$184)</f>
        <v>0.68648917641204277</v>
      </c>
      <c r="I152" s="2"/>
    </row>
    <row r="153" spans="1:9">
      <c r="A153">
        <v>152</v>
      </c>
      <c r="B153" s="6">
        <v>41122</v>
      </c>
      <c r="C153" s="2">
        <f>LOG('norm original'!C153,EXP(1))</f>
        <v>-0.62824598783160501</v>
      </c>
      <c r="D153" s="2">
        <f>LOG('norm original'!D153,EXP(1))</f>
        <v>-0.42326640514289954</v>
      </c>
      <c r="E153" s="2">
        <f>LOG('norm original'!E153,EXP(1))</f>
        <v>-1.1070052741669434</v>
      </c>
      <c r="F153" s="2">
        <f>LOG('norm original'!F153,EXP(1))</f>
        <v>-0.32930811471426785</v>
      </c>
      <c r="G153" s="2">
        <f>LOG('norm original'!G153,EXP(1))</f>
        <v>-0.22774439439633221</v>
      </c>
      <c r="H153" s="2">
        <f>('statistics of data'!H153-'statistics of data'!H$184)/('statistics of data'!H$185-'statistics of data'!H$184)</f>
        <v>0.68748444886787741</v>
      </c>
      <c r="I153" s="2"/>
    </row>
    <row r="154" spans="1:9">
      <c r="A154">
        <v>153</v>
      </c>
      <c r="B154" s="6">
        <v>41153</v>
      </c>
      <c r="C154" s="2">
        <f>LOG('norm original'!C154,EXP(1))</f>
        <v>-0.52555577132681863</v>
      </c>
      <c r="D154" s="2">
        <f>LOG('norm original'!D154,EXP(1))</f>
        <v>-0.35719109347473815</v>
      </c>
      <c r="E154" s="2">
        <f>LOG('norm original'!E154,EXP(1))</f>
        <v>-1.0136408799773466</v>
      </c>
      <c r="F154" s="2">
        <f>LOG('norm original'!F154,EXP(1))</f>
        <v>-0.2800028187728601</v>
      </c>
      <c r="G154" s="2">
        <f>LOG('norm original'!G154,EXP(1))</f>
        <v>-0.25150874453121408</v>
      </c>
      <c r="H154" s="2">
        <f>('statistics of data'!H154-'statistics of data'!H$184)/('statistics of data'!H$185-'statistics of data'!H$184)</f>
        <v>0.69743717342622535</v>
      </c>
      <c r="I154" s="2"/>
    </row>
    <row r="155" spans="1:9">
      <c r="A155">
        <v>154</v>
      </c>
      <c r="B155" s="6">
        <v>41183</v>
      </c>
      <c r="C155" s="2">
        <f>LOG('norm original'!C155,EXP(1))</f>
        <v>-0.51456092098139339</v>
      </c>
      <c r="D155" s="2">
        <f>LOG('norm original'!D155,EXP(1))</f>
        <v>-0.34064877060542248</v>
      </c>
      <c r="E155" s="2">
        <f>LOG('norm original'!E155,EXP(1))</f>
        <v>-0.94833858575259222</v>
      </c>
      <c r="F155" s="2">
        <f>LOG('norm original'!F155,EXP(1))</f>
        <v>-0.296126876984453</v>
      </c>
      <c r="G155" s="2">
        <f>LOG('norm original'!G155,EXP(1))</f>
        <v>-0.253697408131974</v>
      </c>
      <c r="H155" s="2">
        <f>('statistics of data'!H155-'statistics of data'!H$184)/('statistics of data'!H$185-'statistics of data'!H$184)</f>
        <v>0.71336153271958203</v>
      </c>
      <c r="I155" s="2"/>
    </row>
    <row r="156" spans="1:9">
      <c r="A156">
        <v>155</v>
      </c>
      <c r="B156" s="6">
        <v>41214</v>
      </c>
      <c r="C156" s="2">
        <f>LOG('norm original'!C156,EXP(1))</f>
        <v>-0.55079416065562492</v>
      </c>
      <c r="D156" s="2">
        <f>LOG('norm original'!D156,EXP(1))</f>
        <v>-0.35639712757356173</v>
      </c>
      <c r="E156" s="2">
        <f>LOG('norm original'!E156,EXP(1))</f>
        <v>-0.88798756016287794</v>
      </c>
      <c r="F156" s="2">
        <f>LOG('norm original'!F156,EXP(1))</f>
        <v>-0.34991201324164672</v>
      </c>
      <c r="G156" s="2">
        <f>LOG('norm original'!G156,EXP(1))</f>
        <v>-0.24020427632255581</v>
      </c>
      <c r="H156" s="2">
        <f>('statistics of data'!H156-'statistics of data'!H$184)/('statistics of data'!H$185-'statistics of data'!H$184)</f>
        <v>0.71261507837770577</v>
      </c>
      <c r="I156" s="2"/>
    </row>
    <row r="157" spans="1:9">
      <c r="A157">
        <v>156</v>
      </c>
      <c r="B157" s="6">
        <v>41244</v>
      </c>
      <c r="C157" s="2">
        <f>LOG('norm original'!C157,EXP(1))</f>
        <v>-0.48228360009910648</v>
      </c>
      <c r="D157" s="2">
        <f>LOG('norm original'!D157,EXP(1))</f>
        <v>-0.31576562738667646</v>
      </c>
      <c r="E157" s="2">
        <f>LOG('norm original'!E157,EXP(1))</f>
        <v>-0.71686064019560347</v>
      </c>
      <c r="F157" s="2">
        <f>LOG('norm original'!F157,EXP(1))</f>
        <v>-0.33118943060958728</v>
      </c>
      <c r="G157" s="2">
        <f>LOG('norm original'!G157,EXP(1))</f>
        <v>-0.24932486071936474</v>
      </c>
      <c r="H157" s="2">
        <f>('statistics of data'!H157-'statistics of data'!H$184)/('statistics of data'!H$185-'statistics of data'!H$184)</f>
        <v>0.72754416521522758</v>
      </c>
      <c r="I157" s="2"/>
    </row>
    <row r="158" spans="1:9">
      <c r="A158">
        <v>157</v>
      </c>
      <c r="B158" s="6">
        <v>41275</v>
      </c>
      <c r="C158" s="2">
        <f>LOG('norm original'!C158,EXP(1))</f>
        <v>-0.49819929944252889</v>
      </c>
      <c r="D158" s="2">
        <f>LOG('norm original'!D158,EXP(1))</f>
        <v>-0.32226412120410297</v>
      </c>
      <c r="E158" s="2">
        <f>LOG('norm original'!E158,EXP(1))</f>
        <v>-0.54920175626309342</v>
      </c>
      <c r="F158" s="2">
        <f>LOG('norm original'!F158,EXP(1))</f>
        <v>-0.36048201866353652</v>
      </c>
      <c r="G158" s="2">
        <f>LOG('norm original'!G158,EXP(1))</f>
        <v>-0.31003129216483838</v>
      </c>
      <c r="H158" s="2">
        <f>('statistics of data'!H158-'statistics of data'!H$184)/('statistics of data'!H$185-'statistics of data'!H$184)</f>
        <v>0.73849216222941039</v>
      </c>
      <c r="I158" s="2"/>
    </row>
    <row r="159" spans="1:9">
      <c r="A159">
        <v>158</v>
      </c>
      <c r="B159" s="6">
        <v>41306</v>
      </c>
      <c r="C159" s="2">
        <f>LOG('norm original'!C159,EXP(1))</f>
        <v>-0.48068764891564408</v>
      </c>
      <c r="D159" s="2">
        <f>LOG('norm original'!D159,EXP(1))</f>
        <v>-0.31310200328519711</v>
      </c>
      <c r="E159" s="2">
        <f>LOG('norm original'!E159,EXP(1))</f>
        <v>-0.42302615130674059</v>
      </c>
      <c r="F159" s="2">
        <f>LOG('norm original'!F159,EXP(1))</f>
        <v>-0.30419580935602902</v>
      </c>
      <c r="G159" s="2">
        <f>LOG('norm original'!G159,EXP(1))</f>
        <v>-0.31561010719187782</v>
      </c>
      <c r="H159" s="2">
        <f>('statistics of data'!H159-'statistics of data'!H$184)/('statistics of data'!H$185-'statistics of data'!H$184)</f>
        <v>0.79746205523762126</v>
      </c>
      <c r="I159" s="2"/>
    </row>
    <row r="160" spans="1:9">
      <c r="A160">
        <v>159</v>
      </c>
      <c r="B160" s="6">
        <v>41334</v>
      </c>
      <c r="C160" s="2">
        <f>LOG('norm original'!C160,EXP(1))</f>
        <v>-0.57528275730761214</v>
      </c>
      <c r="D160" s="2">
        <f>LOG('norm original'!D160,EXP(1))</f>
        <v>-0.37038336954830176</v>
      </c>
      <c r="E160" s="2">
        <f>LOG('norm original'!E160,EXP(1))</f>
        <v>-0.44742568698166496</v>
      </c>
      <c r="F160" s="2">
        <f>LOG('norm original'!F160,EXP(1))</f>
        <v>-0.33213141748012337</v>
      </c>
      <c r="G160" s="2">
        <f>LOG('norm original'!G160,EXP(1))</f>
        <v>-0.30356176867570306</v>
      </c>
      <c r="H160" s="2">
        <f>('statistics of data'!H160-'statistics of data'!H$184)/('statistics of data'!H$185-'statistics of data'!H$184)</f>
        <v>0.79721323712366254</v>
      </c>
      <c r="I160" s="2"/>
    </row>
    <row r="161" spans="1:9">
      <c r="A161">
        <v>160</v>
      </c>
      <c r="B161" s="6">
        <v>41365</v>
      </c>
      <c r="C161" s="2">
        <f>LOG('norm original'!C161,EXP(1))</f>
        <v>-0.55948197145396228</v>
      </c>
      <c r="D161" s="2">
        <f>LOG('norm original'!D161,EXP(1))</f>
        <v>-0.34967374847974864</v>
      </c>
      <c r="E161" s="2">
        <f>LOG('norm original'!E161,EXP(1))</f>
        <v>-0.34280948680152673</v>
      </c>
      <c r="F161" s="2">
        <f>LOG('norm original'!F161,EXP(1))</f>
        <v>-0.27509479404302145</v>
      </c>
      <c r="G161" s="2">
        <f>LOG('norm original'!G161,EXP(1))</f>
        <v>-0.28349725607475906</v>
      </c>
      <c r="H161" s="2">
        <f>('statistics of data'!H161-'statistics of data'!H$184)/('statistics of data'!H$185-'statistics of data'!H$184)</f>
        <v>0.78850460313510828</v>
      </c>
      <c r="I161" s="2"/>
    </row>
    <row r="162" spans="1:9">
      <c r="A162">
        <v>161</v>
      </c>
      <c r="B162" s="6">
        <v>41395</v>
      </c>
      <c r="C162" s="2">
        <f>LOG('norm original'!C162,EXP(1))</f>
        <v>-0.65408251895600911</v>
      </c>
      <c r="D162" s="2">
        <f>LOG('norm original'!D162,EXP(1))</f>
        <v>-0.39276477174443664</v>
      </c>
      <c r="E162" s="2">
        <f>LOG('norm original'!E162,EXP(1))</f>
        <v>-0.31814634872084224</v>
      </c>
      <c r="F162" s="2">
        <f>LOG('norm original'!F162,EXP(1))</f>
        <v>-0.33808642668446981</v>
      </c>
      <c r="G162" s="2">
        <f>LOG('norm original'!G162,EXP(1))</f>
        <v>-0.34782511467788252</v>
      </c>
      <c r="H162" s="2">
        <f>('statistics of data'!H162-'statistics of data'!H$184)/('statistics of data'!H$185-'statistics of data'!H$184)</f>
        <v>0.75516297586464287</v>
      </c>
      <c r="I162" s="2"/>
    </row>
    <row r="163" spans="1:9">
      <c r="A163">
        <v>162</v>
      </c>
      <c r="B163" s="6">
        <v>41426</v>
      </c>
      <c r="C163" s="2">
        <f>LOG('norm original'!C163,EXP(1))</f>
        <v>-0.59062497093495292</v>
      </c>
      <c r="D163" s="2">
        <f>LOG('norm original'!D163,EXP(1))</f>
        <v>-0.3467218620501436</v>
      </c>
      <c r="E163" s="2">
        <f>LOG('norm original'!E163,EXP(1))</f>
        <v>-0.34905422663379959</v>
      </c>
      <c r="F163" s="2">
        <f>LOG('norm original'!F163,EXP(1))</f>
        <v>-0.24615929601008593</v>
      </c>
      <c r="G163" s="2">
        <f>LOG('norm original'!G163,EXP(1))</f>
        <v>-0.32215830645537791</v>
      </c>
      <c r="H163" s="2">
        <f>('statistics of data'!H163-'statistics of data'!H$184)/('statistics of data'!H$185-'statistics of data'!H$184)</f>
        <v>0.77382433441154519</v>
      </c>
      <c r="I163" s="2"/>
    </row>
    <row r="164" spans="1:9">
      <c r="A164">
        <v>163</v>
      </c>
      <c r="B164" s="6">
        <v>41456</v>
      </c>
      <c r="C164" s="2">
        <f>LOG('norm original'!C164,EXP(1))</f>
        <v>-0.62539848538026499</v>
      </c>
      <c r="D164" s="2">
        <f>LOG('norm original'!D164,EXP(1))</f>
        <v>-0.36857414199679328</v>
      </c>
      <c r="E164" s="2">
        <f>LOG('norm original'!E164,EXP(1))</f>
        <v>-0.32091904748165218</v>
      </c>
      <c r="F164" s="2">
        <f>LOG('norm original'!F164,EXP(1))</f>
        <v>-0.28653652548780961</v>
      </c>
      <c r="G164" s="2">
        <f>LOG('norm original'!G164,EXP(1))</f>
        <v>-0.33443419243751332</v>
      </c>
      <c r="H164" s="2">
        <f>('statistics of data'!H164-'statistics of data'!H$184)/('statistics of data'!H$185-'statistics of data'!H$184)</f>
        <v>0.78850460313510828</v>
      </c>
      <c r="I164" s="2"/>
    </row>
    <row r="165" spans="1:9">
      <c r="A165">
        <v>164</v>
      </c>
      <c r="B165" s="6">
        <v>41487</v>
      </c>
      <c r="C165" s="2">
        <f>LOG('norm original'!C165,EXP(1))</f>
        <v>-0.56368106370521365</v>
      </c>
      <c r="D165" s="2">
        <f>LOG('norm original'!D165,EXP(1))</f>
        <v>-0.3255292734375404</v>
      </c>
      <c r="E165" s="2">
        <f>LOG('norm original'!E165,EXP(1))</f>
        <v>-0.31689667771258495</v>
      </c>
      <c r="F165" s="2">
        <f>LOG('norm original'!F165,EXP(1))</f>
        <v>-0.26139129894979457</v>
      </c>
      <c r="G165" s="2">
        <f>LOG('norm original'!G165,EXP(1))</f>
        <v>-0.32450737965210147</v>
      </c>
      <c r="H165" s="2">
        <f>('statistics of data'!H165-'statistics of data'!H$184)/('statistics of data'!H$185-'statistics of data'!H$184)</f>
        <v>0.78800696690719096</v>
      </c>
      <c r="I165" s="2"/>
    </row>
    <row r="166" spans="1:9">
      <c r="A166">
        <v>165</v>
      </c>
      <c r="B166" s="6">
        <v>41518</v>
      </c>
      <c r="C166" s="2">
        <f>LOG('norm original'!C166,EXP(1))</f>
        <v>-0.56096199145771908</v>
      </c>
      <c r="D166" s="2">
        <f>LOG('norm original'!D166,EXP(1))</f>
        <v>-0.32015704255841831</v>
      </c>
      <c r="E166" s="2">
        <f>LOG('norm original'!E166,EXP(1))</f>
        <v>-0.28058781595718246</v>
      </c>
      <c r="F166" s="2">
        <f>LOG('norm original'!F166,EXP(1))</f>
        <v>-0.31857729478613933</v>
      </c>
      <c r="G166" s="2">
        <f>LOG('norm original'!G166,EXP(1))</f>
        <v>-0.32450737965210147</v>
      </c>
      <c r="H166" s="2">
        <f>('statistics of data'!H166-'statistics of data'!H$184)/('statistics of data'!H$185-'statistics of data'!H$184)</f>
        <v>0.75267479472505583</v>
      </c>
      <c r="I166" s="2"/>
    </row>
    <row r="167" spans="1:9">
      <c r="A167">
        <v>166</v>
      </c>
      <c r="B167" s="6">
        <v>41548</v>
      </c>
      <c r="C167" s="2">
        <f>LOG('norm original'!C167,EXP(1))</f>
        <v>-0.5017294252693042</v>
      </c>
      <c r="D167" s="2">
        <f>LOG('norm original'!D167,EXP(1))</f>
        <v>-0.2745245932229492</v>
      </c>
      <c r="E167" s="2">
        <f>LOG('norm original'!E167,EXP(1))</f>
        <v>-0.26004656928578873</v>
      </c>
      <c r="F167" s="2">
        <f>LOG('norm original'!F167,EXP(1))</f>
        <v>-0.30443411933611203</v>
      </c>
      <c r="G167" s="2">
        <f>LOG('norm original'!G167,EXP(1))</f>
        <v>-0.32075150669229646</v>
      </c>
      <c r="H167" s="2">
        <f>('statistics of data'!H167-'statistics of data'!H$184)/('statistics of data'!H$185-'statistics of data'!H$184)</f>
        <v>0.76586215476486696</v>
      </c>
      <c r="I167" s="2"/>
    </row>
    <row r="168" spans="1:9">
      <c r="A168">
        <v>167</v>
      </c>
      <c r="B168" s="6">
        <v>41579</v>
      </c>
      <c r="C168" s="2">
        <f>LOG('norm original'!C168,EXP(1))</f>
        <v>-0.53561332737086087</v>
      </c>
      <c r="D168" s="2">
        <f>LOG('norm original'!D168,EXP(1))</f>
        <v>-0.296706648748924</v>
      </c>
      <c r="E168" s="2">
        <f>LOG('norm original'!E168,EXP(1))</f>
        <v>-0.23343532137471523</v>
      </c>
      <c r="F168" s="2">
        <f>LOG('norm original'!F168,EXP(1))</f>
        <v>-0.33770727472909595</v>
      </c>
      <c r="G168" s="2">
        <f>LOG('norm original'!G168,EXP(1))</f>
        <v>-0.32075150669229646</v>
      </c>
      <c r="H168" s="2">
        <f>('statistics of data'!H168-'statistics of data'!H$184)/('statistics of data'!H$185-'statistics of data'!H$184)</f>
        <v>0.7462055237621299</v>
      </c>
      <c r="I168" s="2"/>
    </row>
    <row r="169" spans="1:9">
      <c r="A169">
        <v>168</v>
      </c>
      <c r="B169" s="6">
        <v>41609</v>
      </c>
      <c r="C169" s="2">
        <f>LOG('norm original'!C169,EXP(1))</f>
        <v>-0.47623248857124922</v>
      </c>
      <c r="D169" s="2">
        <f>LOG('norm original'!D169,EXP(1))</f>
        <v>-0.25407694332861558</v>
      </c>
      <c r="E169" s="2">
        <f>LOG('norm original'!E169,EXP(1))</f>
        <v>-0.1125905418484013</v>
      </c>
      <c r="F169" s="2">
        <f>LOG('norm original'!F169,EXP(1))</f>
        <v>-0.30316989203191952</v>
      </c>
      <c r="G169" s="2">
        <f>LOG('norm original'!G169,EXP(1))</f>
        <v>-0.29896617235236589</v>
      </c>
      <c r="H169" s="2">
        <f>('statistics of data'!H169-'statistics of data'!H$184)/('statistics of data'!H$185-'statistics of data'!H$184)</f>
        <v>0.75317243095297348</v>
      </c>
      <c r="I169" s="2"/>
    </row>
    <row r="170" spans="1:9">
      <c r="A170">
        <v>169</v>
      </c>
      <c r="B170" s="6">
        <v>41640</v>
      </c>
      <c r="C170" s="2">
        <f>LOG('norm original'!C170,EXP(1))</f>
        <v>-0.51748738394034233</v>
      </c>
      <c r="D170" s="2">
        <f>LOG('norm original'!D170,EXP(1))</f>
        <v>-0.27489029079513583</v>
      </c>
      <c r="E170" s="2">
        <f>LOG('norm original'!E170,EXP(1))</f>
        <v>-0.12631977955289025</v>
      </c>
      <c r="F170" s="2">
        <f>LOG('norm original'!F170,EXP(1))</f>
        <v>-0.30659984194609713</v>
      </c>
      <c r="G170" s="2">
        <f>LOG('norm original'!G170,EXP(1))</f>
        <v>-0.31747664996431207</v>
      </c>
      <c r="H170" s="2">
        <f>('statistics of data'!H170-'statistics of data'!H$184)/('statistics of data'!H$185-'statistics of data'!H$184)</f>
        <v>0.72630007464543422</v>
      </c>
      <c r="I170" s="2"/>
    </row>
    <row r="171" spans="1:9">
      <c r="A171">
        <v>170</v>
      </c>
      <c r="B171" s="6">
        <v>41671</v>
      </c>
      <c r="C171" s="2">
        <f>LOG('norm original'!C171,EXP(1))</f>
        <v>-0.48287703128991777</v>
      </c>
      <c r="D171" s="2">
        <f>LOG('norm original'!D171,EXP(1))</f>
        <v>-0.25586970106943974</v>
      </c>
      <c r="E171" s="2">
        <f>LOG('norm original'!E171,EXP(1))</f>
        <v>-0.14462324913985569</v>
      </c>
      <c r="F171" s="2">
        <f>LOG('norm original'!F171,EXP(1))</f>
        <v>-0.27480997642227806</v>
      </c>
      <c r="G171" s="2">
        <f>LOG('norm original'!G171,EXP(1))</f>
        <v>-0.28938362127136974</v>
      </c>
      <c r="H171" s="2">
        <f>('statistics of data'!H171-'statistics of data'!H$184)/('statistics of data'!H$185-'statistics of data'!H$184)</f>
        <v>0.73326698183627781</v>
      </c>
      <c r="I171" s="2"/>
    </row>
    <row r="172" spans="1:9">
      <c r="A172">
        <v>171</v>
      </c>
      <c r="B172" s="6">
        <v>41699</v>
      </c>
      <c r="C172" s="2">
        <f>LOG('norm original'!C172,EXP(1))</f>
        <v>-0.41632854518460571</v>
      </c>
      <c r="D172" s="2">
        <f>LOG('norm original'!D172,EXP(1))</f>
        <v>-0.22390794452748292</v>
      </c>
      <c r="E172" s="2">
        <f>LOG('norm original'!E172,EXP(1))</f>
        <v>-0.10621137422395548</v>
      </c>
      <c r="F172" s="2">
        <f>LOG('norm original'!F172,EXP(1))</f>
        <v>-0.24296466993061663</v>
      </c>
      <c r="G172" s="2">
        <f>LOG('norm original'!G172,EXP(1))</f>
        <v>-0.27585161505279349</v>
      </c>
      <c r="H172" s="2">
        <f>('statistics of data'!H172-'statistics of data'!H$184)/('statistics of data'!H$185-'statistics of data'!H$184)</f>
        <v>0.75317243095297348</v>
      </c>
      <c r="I172" s="2"/>
    </row>
    <row r="173" spans="1:9">
      <c r="A173">
        <v>172</v>
      </c>
      <c r="B173" s="6">
        <v>41730</v>
      </c>
      <c r="C173" s="2">
        <f>LOG('norm original'!C173,EXP(1))</f>
        <v>-0.41189527137353588</v>
      </c>
      <c r="D173" s="2">
        <f>LOG('norm original'!D173,EXP(1))</f>
        <v>-0.22965959437044722</v>
      </c>
      <c r="E173" s="2">
        <f>LOG('norm original'!E173,EXP(1))</f>
        <v>-0.10870745053239735</v>
      </c>
      <c r="F173" s="2">
        <f>LOG('norm original'!F173,EXP(1))</f>
        <v>-0.30505766022483388</v>
      </c>
      <c r="G173" s="2">
        <f>LOG('norm original'!G173,EXP(1))</f>
        <v>-0.2821437706436824</v>
      </c>
      <c r="H173" s="2">
        <f>('statistics of data'!H173-'statistics of data'!H$184)/('statistics of data'!H$185-'statistics of data'!H$184)</f>
        <v>0.7369992535456581</v>
      </c>
      <c r="I173" s="2"/>
    </row>
    <row r="174" spans="1:9">
      <c r="A174">
        <v>173</v>
      </c>
      <c r="B174" s="6">
        <v>41760</v>
      </c>
      <c r="C174" s="2">
        <f>LOG('norm original'!C174,EXP(1))</f>
        <v>-0.43326094171110607</v>
      </c>
      <c r="D174" s="2">
        <f>LOG('norm original'!D174,EXP(1))</f>
        <v>-0.24179374483455801</v>
      </c>
      <c r="E174" s="2">
        <f>LOG('norm original'!E174,EXP(1))</f>
        <v>-0.1353366392921086</v>
      </c>
      <c r="F174" s="2">
        <f>LOG('norm original'!F174,EXP(1))</f>
        <v>-0.35630238940293635</v>
      </c>
      <c r="G174" s="2">
        <f>LOG('norm original'!G174,EXP(1))</f>
        <v>-0.28575714404219626</v>
      </c>
      <c r="H174" s="2">
        <f>('statistics of data'!H174-'statistics of data'!H$184)/('statistics of data'!H$185-'statistics of data'!H$184)</f>
        <v>0.71609853197312767</v>
      </c>
      <c r="I174" s="2"/>
    </row>
    <row r="175" spans="1:9">
      <c r="A175">
        <v>174</v>
      </c>
      <c r="B175" s="6">
        <v>41791</v>
      </c>
      <c r="C175" s="2">
        <f>LOG('norm original'!C175,EXP(1))</f>
        <v>-0.4607492375017096</v>
      </c>
      <c r="D175" s="2">
        <f>LOG('norm original'!D175,EXP(1))</f>
        <v>-0.2578454538450658</v>
      </c>
      <c r="E175" s="2">
        <f>LOG('norm original'!E175,EXP(1))</f>
        <v>-0.14830941778441276</v>
      </c>
      <c r="F175" s="2">
        <f>LOG('norm original'!F175,EXP(1))</f>
        <v>-0.38790453119905383</v>
      </c>
      <c r="G175" s="2">
        <f>LOG('norm original'!G175,EXP(1))</f>
        <v>-0.27854340671850497</v>
      </c>
      <c r="H175" s="2">
        <f>('statistics of data'!H175-'statistics of data'!H$184)/('statistics of data'!H$185-'statistics of data'!H$184)</f>
        <v>0.696193082856432</v>
      </c>
      <c r="I175" s="2"/>
    </row>
    <row r="176" spans="1:9">
      <c r="A176">
        <v>175</v>
      </c>
      <c r="B176" s="6">
        <v>41821</v>
      </c>
      <c r="C176" s="2">
        <f>LOG('norm original'!C176,EXP(1))</f>
        <v>-0.4613747122127142</v>
      </c>
      <c r="D176" s="2">
        <f>LOG('norm original'!D176,EXP(1))</f>
        <v>-0.26144776321605223</v>
      </c>
      <c r="E176" s="2">
        <f>LOG('norm original'!E176,EXP(1))</f>
        <v>-0.1590691759172867</v>
      </c>
      <c r="F176" s="2">
        <f>LOG('norm original'!F176,EXP(1))</f>
        <v>-0.38812378223838467</v>
      </c>
      <c r="G176" s="2">
        <f>LOG('norm original'!G176,EXP(1))</f>
        <v>-0.26959880325560664</v>
      </c>
      <c r="H176" s="2">
        <f>('statistics of data'!H176-'statistics of data'!H$184)/('statistics of data'!H$185-'statistics of data'!H$184)</f>
        <v>0.67728290619557097</v>
      </c>
      <c r="I176" s="2"/>
    </row>
    <row r="177" spans="1:9">
      <c r="A177">
        <v>176</v>
      </c>
      <c r="B177" s="6">
        <v>41852</v>
      </c>
      <c r="C177" s="2">
        <f>LOG('norm original'!C177,EXP(1))</f>
        <v>-0.50948357473463002</v>
      </c>
      <c r="D177" s="2">
        <f>LOG('norm original'!D177,EXP(1))</f>
        <v>-0.28925782473593331</v>
      </c>
      <c r="E177" s="2">
        <f>LOG('norm original'!E177,EXP(1))</f>
        <v>-0.16217842356228712</v>
      </c>
      <c r="F177" s="2">
        <f>LOG('norm original'!F177,EXP(1))</f>
        <v>-0.40917494355111117</v>
      </c>
      <c r="G177" s="2">
        <f>LOG('norm original'!G177,EXP(1))</f>
        <v>-0.25941045377415312</v>
      </c>
      <c r="H177" s="2">
        <f>('statistics of data'!H177-'statistics of data'!H$184)/('statistics of data'!H$185-'statistics of data'!H$184)</f>
        <v>0.69121672057725803</v>
      </c>
      <c r="I177" s="2"/>
    </row>
    <row r="178" spans="1:9">
      <c r="A178">
        <v>177</v>
      </c>
      <c r="B178" s="6">
        <v>41883</v>
      </c>
      <c r="C178" s="2">
        <f>LOG('norm original'!C178,EXP(1))</f>
        <v>-0.60941402469815398</v>
      </c>
      <c r="D178" s="2">
        <f>LOG('norm original'!D178,EXP(1))</f>
        <v>-0.34987085107228594</v>
      </c>
      <c r="E178" s="2">
        <f>LOG('norm original'!E178,EXP(1))</f>
        <v>-0.13529944230803578</v>
      </c>
      <c r="F178" s="2">
        <f>LOG('norm original'!F178,EXP(1))</f>
        <v>-0.45448554233000565</v>
      </c>
      <c r="G178" s="2">
        <f>LOG('norm original'!G178,EXP(1))</f>
        <v>-0.24758118111453803</v>
      </c>
      <c r="H178" s="2">
        <f>('statistics of data'!H178-'statistics of data'!H$184)/('statistics of data'!H$185-'statistics of data'!H$184)</f>
        <v>0.68300572281662109</v>
      </c>
      <c r="I178" s="2"/>
    </row>
    <row r="179" spans="1:9">
      <c r="A179">
        <v>178</v>
      </c>
      <c r="B179" s="6">
        <v>41913</v>
      </c>
      <c r="C179" s="2">
        <f>LOG('norm original'!C179,EXP(1))</f>
        <v>-0.67843650892450813</v>
      </c>
      <c r="D179" s="2">
        <f>LOG('norm original'!D179,EXP(1))</f>
        <v>-0.38783865340838086</v>
      </c>
      <c r="E179" s="2">
        <f>LOG('norm original'!E179,EXP(1))</f>
        <v>-0.16047953811856147</v>
      </c>
      <c r="F179" s="2">
        <f>LOG('norm original'!F179,EXP(1))</f>
        <v>-0.43622715362080994</v>
      </c>
      <c r="G179" s="2">
        <f>LOG('norm original'!G179,EXP(1))</f>
        <v>-0.248452640864679</v>
      </c>
      <c r="H179" s="2">
        <f>('statistics of data'!H179-'statistics of data'!H$184)/('statistics of data'!H$185-'statistics of data'!H$184)</f>
        <v>0.67728290619557097</v>
      </c>
      <c r="I179" s="2"/>
    </row>
    <row r="180" spans="1:9">
      <c r="A180">
        <v>179</v>
      </c>
      <c r="B180" s="6">
        <v>41944</v>
      </c>
      <c r="C180" s="2">
        <f>LOG('norm original'!C180,EXP(1))</f>
        <v>-0.71859936481098763</v>
      </c>
      <c r="D180" s="2">
        <f>LOG('norm original'!D180,EXP(1))</f>
        <v>-0.41229583098028877</v>
      </c>
      <c r="E180" s="2">
        <f>LOG('norm original'!E180,EXP(1))</f>
        <v>-3.2961597475431439E-2</v>
      </c>
      <c r="F180" s="2">
        <f>LOG('norm original'!F180,EXP(1))</f>
        <v>-0.38668955618563244</v>
      </c>
      <c r="G180" s="2">
        <f>LOG('norm original'!G180,EXP(1))</f>
        <v>-0.23288139199424854</v>
      </c>
      <c r="H180" s="2">
        <f>('statistics of data'!H180-'statistics of data'!H$184)/('statistics of data'!H$185-'statistics of data'!H$184)</f>
        <v>0.68922617566558841</v>
      </c>
      <c r="I180" s="2"/>
    </row>
    <row r="181" spans="1:9">
      <c r="A181">
        <v>180</v>
      </c>
      <c r="B181" s="6">
        <v>41974</v>
      </c>
      <c r="C181" s="2">
        <f>LOG('norm original'!C181,EXP(1))</f>
        <v>-0.77025473606319639</v>
      </c>
      <c r="D181" s="2">
        <f>LOG('norm original'!D181,EXP(1))</f>
        <v>-0.44059860322232758</v>
      </c>
      <c r="E181" s="2">
        <f>LOG('norm original'!E181,EXP(1))</f>
        <v>0</v>
      </c>
      <c r="F181" s="2">
        <f>LOG('norm original'!F181,EXP(1))</f>
        <v>-0.40167064408710929</v>
      </c>
      <c r="G181" s="2">
        <f>LOG('norm original'!G181,EXP(1))</f>
        <v>-0.23202339108361184</v>
      </c>
      <c r="H181" s="2">
        <f>('statistics of data'!H181-'statistics of data'!H$184)/('statistics of data'!H$185-'statistics of data'!H$184)</f>
        <v>0.6832545409305798</v>
      </c>
      <c r="I181" s="2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D61B-C851-6448-B370-D3128A999968}">
  <dimension ref="A1:O185"/>
  <sheetViews>
    <sheetView zoomScale="135" workbookViewId="0">
      <selection activeCell="K26" sqref="K26"/>
    </sheetView>
  </sheetViews>
  <sheetFormatPr baseColWidth="10" defaultColWidth="11" defaultRowHeight="16"/>
  <cols>
    <col min="2" max="2" width="11.6640625" style="5" bestFit="1" customWidth="1"/>
    <col min="8" max="8" width="9.5" style="14" customWidth="1"/>
    <col min="9" max="9" width="15.1640625" customWidth="1"/>
    <col min="10" max="10" width="14.1640625" customWidth="1"/>
    <col min="11" max="11" width="21.5" style="14" customWidth="1"/>
  </cols>
  <sheetData>
    <row r="1" spans="1:15" ht="17">
      <c r="A1" t="s">
        <v>6</v>
      </c>
      <c r="B1" s="5" t="s">
        <v>4</v>
      </c>
      <c r="C1" t="s">
        <v>0</v>
      </c>
      <c r="D1" t="s">
        <v>1</v>
      </c>
      <c r="E1" t="s">
        <v>3</v>
      </c>
      <c r="F1" t="s">
        <v>2</v>
      </c>
      <c r="G1" t="s">
        <v>5</v>
      </c>
      <c r="H1" s="16" t="s">
        <v>10</v>
      </c>
      <c r="I1" s="8" t="s">
        <v>31</v>
      </c>
      <c r="J1" t="s">
        <v>34</v>
      </c>
      <c r="K1" s="14" t="s">
        <v>32</v>
      </c>
    </row>
    <row r="2" spans="1:15">
      <c r="A2">
        <v>1</v>
      </c>
      <c r="B2" s="6">
        <v>36526</v>
      </c>
      <c r="C2" s="2">
        <v>5.2009999999999996</v>
      </c>
      <c r="D2" s="2">
        <v>0.62819999999999998</v>
      </c>
      <c r="E2" s="4">
        <v>66.102800000000002</v>
      </c>
      <c r="F2" s="2">
        <v>709.56100000000004</v>
      </c>
      <c r="G2" s="4">
        <v>0.62119999999999997</v>
      </c>
      <c r="H2" s="15">
        <v>0.38369999999999999</v>
      </c>
      <c r="I2" s="2">
        <v>-2.83128921156608E-2</v>
      </c>
      <c r="J2" s="3">
        <v>31924.7</v>
      </c>
      <c r="K2" s="15">
        <v>12923.847500795926</v>
      </c>
      <c r="L2" s="1"/>
      <c r="M2" s="1"/>
      <c r="N2" s="1"/>
      <c r="O2" s="1"/>
    </row>
    <row r="3" spans="1:15">
      <c r="A3">
        <v>2</v>
      </c>
      <c r="B3" s="6">
        <v>36557</v>
      </c>
      <c r="C3" s="2">
        <v>5.07</v>
      </c>
      <c r="D3" s="2">
        <v>0.61240000000000006</v>
      </c>
      <c r="E3" s="4">
        <v>67.054900000000004</v>
      </c>
      <c r="F3" s="2">
        <v>691.41499999999996</v>
      </c>
      <c r="G3" s="4">
        <v>0.62229999999999996</v>
      </c>
      <c r="H3" s="15">
        <v>0.38300000000000001</v>
      </c>
      <c r="I3" s="2">
        <v>-1.70493934122691E-2</v>
      </c>
      <c r="J3" s="3">
        <v>32240.6</v>
      </c>
      <c r="K3" s="15">
        <v>12961.367243631612</v>
      </c>
      <c r="L3" s="1"/>
      <c r="M3" s="1"/>
      <c r="N3" s="1"/>
      <c r="O3" s="1"/>
    </row>
    <row r="4" spans="1:15">
      <c r="A4">
        <v>3</v>
      </c>
      <c r="B4" s="6">
        <v>36586</v>
      </c>
      <c r="C4" s="2">
        <v>4.984</v>
      </c>
      <c r="D4" s="2">
        <v>0.60199999999999998</v>
      </c>
      <c r="E4" s="4">
        <v>64.108400000000003</v>
      </c>
      <c r="F4" s="2">
        <v>671.88300000000004</v>
      </c>
      <c r="G4" s="4">
        <v>0.62350000000000005</v>
      </c>
      <c r="H4" s="15">
        <v>0.38169999999999998</v>
      </c>
      <c r="I4" s="2">
        <v>-3.2026178073682999E-3</v>
      </c>
      <c r="J4" s="3">
        <v>32290.29</v>
      </c>
      <c r="K4" s="15">
        <v>12983.237209302326</v>
      </c>
      <c r="L4" s="1"/>
      <c r="M4" s="1"/>
      <c r="N4" s="1"/>
      <c r="O4" s="1"/>
    </row>
    <row r="5" spans="1:15">
      <c r="A5">
        <v>4</v>
      </c>
      <c r="B5" s="6">
        <v>36617</v>
      </c>
      <c r="C5" s="2">
        <v>4.9762000000000004</v>
      </c>
      <c r="D5" s="2">
        <v>0.60099999999999998</v>
      </c>
      <c r="E5" s="4">
        <v>63.425600000000003</v>
      </c>
      <c r="F5" s="2">
        <v>666.82100000000003</v>
      </c>
      <c r="G5" s="4">
        <v>0.63580000000000003</v>
      </c>
      <c r="H5" s="15">
        <v>0.38040000000000002</v>
      </c>
      <c r="I5" s="2">
        <v>-1.4400322725783199E-2</v>
      </c>
      <c r="J5" s="3">
        <v>32430.74</v>
      </c>
      <c r="K5" s="15">
        <v>12986.640019966724</v>
      </c>
      <c r="L5" s="1"/>
      <c r="M5" s="1"/>
      <c r="N5" s="1"/>
      <c r="O5" s="1"/>
    </row>
    <row r="6" spans="1:15">
      <c r="A6">
        <v>5</v>
      </c>
      <c r="B6" s="6">
        <v>36647</v>
      </c>
      <c r="C6" s="2">
        <v>4.8331999999999997</v>
      </c>
      <c r="D6" s="2">
        <v>0.58379999999999999</v>
      </c>
      <c r="E6" s="4">
        <v>63.223399999999998</v>
      </c>
      <c r="F6" s="2">
        <v>653.827</v>
      </c>
      <c r="G6" s="4">
        <v>0.64200000000000002</v>
      </c>
      <c r="H6" s="15">
        <v>0.38729999999999998</v>
      </c>
      <c r="I6" s="2">
        <v>3.0817542201549399E-2</v>
      </c>
      <c r="J6" s="3">
        <v>31508.15</v>
      </c>
      <c r="K6" s="15">
        <v>13082.175930113053</v>
      </c>
      <c r="L6" s="1"/>
      <c r="M6" s="1"/>
      <c r="N6" s="1"/>
      <c r="O6" s="1"/>
    </row>
    <row r="7" spans="1:15">
      <c r="A7">
        <v>6</v>
      </c>
      <c r="B7" s="6">
        <v>36678</v>
      </c>
      <c r="C7" s="2">
        <v>5.0393999999999997</v>
      </c>
      <c r="D7" s="2">
        <v>0.60880000000000001</v>
      </c>
      <c r="E7" s="4">
        <v>64.872</v>
      </c>
      <c r="F7" s="2">
        <v>680.66099999999994</v>
      </c>
      <c r="G7" s="4">
        <v>0.64059999999999995</v>
      </c>
      <c r="H7" s="15">
        <v>0.4032</v>
      </c>
      <c r="I7" s="2">
        <v>-7.2799997429501802E-3</v>
      </c>
      <c r="J7" s="3">
        <v>32469.94</v>
      </c>
      <c r="K7" s="15">
        <v>13125.617266754272</v>
      </c>
      <c r="L7" s="1"/>
      <c r="M7" s="1"/>
      <c r="N7" s="1"/>
      <c r="O7" s="1"/>
    </row>
    <row r="8" spans="1:15">
      <c r="A8">
        <v>7</v>
      </c>
      <c r="B8" s="6">
        <v>36708</v>
      </c>
      <c r="C8" s="2">
        <v>5.0176999999999996</v>
      </c>
      <c r="D8" s="2">
        <v>0.60599999999999998</v>
      </c>
      <c r="E8" s="4">
        <v>65.483699999999999</v>
      </c>
      <c r="F8" s="2">
        <v>675.70100000000002</v>
      </c>
      <c r="G8" s="4">
        <v>0.64490000000000003</v>
      </c>
      <c r="H8" s="15">
        <v>0.4017</v>
      </c>
      <c r="I8" s="2">
        <v>-4.3357321337572002E-2</v>
      </c>
      <c r="J8" s="3">
        <v>32725.24</v>
      </c>
      <c r="K8" s="15">
        <v>13131.801141914191</v>
      </c>
      <c r="L8" s="1"/>
      <c r="M8" s="1"/>
      <c r="N8" s="1"/>
      <c r="O8" s="1"/>
    </row>
    <row r="9" spans="1:15">
      <c r="A9">
        <v>8</v>
      </c>
      <c r="B9" s="6">
        <v>36739</v>
      </c>
      <c r="C9" s="2">
        <v>4.8292999999999999</v>
      </c>
      <c r="D9" s="2">
        <v>0.58320000000000005</v>
      </c>
      <c r="E9" s="4">
        <v>63.048099999999998</v>
      </c>
      <c r="F9" s="2">
        <v>650.005</v>
      </c>
      <c r="G9" s="4">
        <v>0.64480000000000004</v>
      </c>
      <c r="H9" s="15">
        <v>0.3916</v>
      </c>
      <c r="I9" s="2">
        <v>-2.8285135723741601E-2</v>
      </c>
      <c r="J9" s="3">
        <v>33277.879999999997</v>
      </c>
      <c r="K9" s="15">
        <v>13184.270543552811</v>
      </c>
      <c r="L9" s="1"/>
      <c r="M9" s="1"/>
      <c r="N9" s="1"/>
      <c r="O9" s="1"/>
    </row>
    <row r="10" spans="1:15">
      <c r="A10">
        <v>9</v>
      </c>
      <c r="B10" s="6">
        <v>36770</v>
      </c>
      <c r="C10" s="2">
        <v>4.7163000000000004</v>
      </c>
      <c r="D10" s="2">
        <v>0.56969999999999998</v>
      </c>
      <c r="E10" s="4">
        <v>60.849200000000003</v>
      </c>
      <c r="F10" s="2">
        <v>636.04700000000003</v>
      </c>
      <c r="G10" s="4">
        <v>0.65300000000000002</v>
      </c>
      <c r="H10" s="15">
        <v>0.39700000000000002</v>
      </c>
      <c r="I10" s="2">
        <v>-4.5401029644744897E-3</v>
      </c>
      <c r="J10" s="3">
        <v>33845.85</v>
      </c>
      <c r="K10" s="15">
        <v>13253.324549763036</v>
      </c>
      <c r="L10" s="1"/>
      <c r="M10" s="1"/>
      <c r="N10" s="1"/>
      <c r="O10" s="1"/>
    </row>
    <row r="11" spans="1:15">
      <c r="A11">
        <v>10</v>
      </c>
      <c r="B11" s="6">
        <v>36800</v>
      </c>
      <c r="C11" s="2">
        <v>4.6714000000000002</v>
      </c>
      <c r="D11" s="2">
        <v>0.56430000000000002</v>
      </c>
      <c r="E11" s="4">
        <v>61.181800000000003</v>
      </c>
      <c r="F11" s="2">
        <v>636.61900000000003</v>
      </c>
      <c r="G11" s="4">
        <v>0.66049999999999998</v>
      </c>
      <c r="H11" s="15">
        <v>0.3886</v>
      </c>
      <c r="I11" s="2">
        <v>5.4774339442729102E-3</v>
      </c>
      <c r="J11" s="3">
        <v>33676.89</v>
      </c>
      <c r="K11" s="15">
        <v>13356.412574871523</v>
      </c>
      <c r="L11" s="1"/>
      <c r="M11" s="1"/>
      <c r="N11" s="1"/>
      <c r="O11" s="1"/>
    </row>
    <row r="12" spans="1:15">
      <c r="A12">
        <v>11</v>
      </c>
      <c r="B12" s="6">
        <v>36831</v>
      </c>
      <c r="C12" s="2">
        <v>4.6538000000000004</v>
      </c>
      <c r="D12" s="2">
        <v>0.56220000000000003</v>
      </c>
      <c r="E12" s="4">
        <v>61.2288</v>
      </c>
      <c r="F12" s="2">
        <v>649.48099999999999</v>
      </c>
      <c r="G12" s="4">
        <v>0.65769999999999995</v>
      </c>
      <c r="H12" s="15">
        <v>0.39439999999999997</v>
      </c>
      <c r="I12" s="2">
        <v>2.9109363951476602E-2</v>
      </c>
      <c r="J12" s="3">
        <v>33431.21</v>
      </c>
      <c r="K12" s="15">
        <v>13568.285517609391</v>
      </c>
      <c r="L12" s="1"/>
      <c r="M12" s="1"/>
      <c r="N12" s="1"/>
      <c r="O12" s="1"/>
    </row>
    <row r="13" spans="1:15">
      <c r="A13">
        <v>12</v>
      </c>
      <c r="B13" s="6">
        <v>36861</v>
      </c>
      <c r="C13" s="2">
        <v>4.9385000000000003</v>
      </c>
      <c r="D13" s="2">
        <v>0.59660000000000002</v>
      </c>
      <c r="E13" s="4">
        <v>67.021600000000007</v>
      </c>
      <c r="F13" s="2">
        <v>727.23</v>
      </c>
      <c r="G13" s="4">
        <v>0.66049999999999998</v>
      </c>
      <c r="H13" s="15">
        <v>0.40679999999999999</v>
      </c>
      <c r="I13" s="2">
        <v>3.2174918503415598E-2</v>
      </c>
      <c r="J13" s="3">
        <v>36491.480000000003</v>
      </c>
      <c r="K13" s="15">
        <v>13705.786104592691</v>
      </c>
      <c r="L13" s="1"/>
      <c r="M13" s="1"/>
      <c r="N13" s="1"/>
      <c r="O13" s="1"/>
    </row>
    <row r="14" spans="1:15">
      <c r="A14">
        <v>13</v>
      </c>
      <c r="B14" s="6">
        <v>36892</v>
      </c>
      <c r="C14" s="2">
        <v>5.0843999999999996</v>
      </c>
      <c r="D14" s="2">
        <v>0.61419999999999997</v>
      </c>
      <c r="E14" s="4">
        <v>71.801299999999998</v>
      </c>
      <c r="F14" s="2">
        <v>781.74</v>
      </c>
      <c r="G14" s="4">
        <v>0.65390000000000004</v>
      </c>
      <c r="H14" s="15">
        <v>0.41570000000000001</v>
      </c>
      <c r="I14" s="2">
        <v>4.4688147428184602E-3</v>
      </c>
      <c r="J14" s="3">
        <v>36864.71</v>
      </c>
      <c r="K14" s="15">
        <v>13958.755799413872</v>
      </c>
      <c r="L14" s="1"/>
      <c r="M14" s="1"/>
      <c r="N14" s="1"/>
      <c r="O14" s="1"/>
    </row>
    <row r="15" spans="1:15">
      <c r="A15">
        <v>14</v>
      </c>
      <c r="B15" s="6">
        <v>36923</v>
      </c>
      <c r="C15" s="2">
        <v>4.9668999999999999</v>
      </c>
      <c r="D15" s="2">
        <v>0.6</v>
      </c>
      <c r="E15" s="4">
        <v>69.726900000000001</v>
      </c>
      <c r="F15" s="2">
        <v>751.11900000000003</v>
      </c>
      <c r="G15" s="4">
        <v>0.65090000000000003</v>
      </c>
      <c r="H15" s="15">
        <v>0.41289999999999999</v>
      </c>
      <c r="I15" s="2">
        <v>-1.1679418540154101E-2</v>
      </c>
      <c r="J15" s="3">
        <v>35591.800000000003</v>
      </c>
      <c r="K15" s="15">
        <v>14468.000228333334</v>
      </c>
      <c r="L15" s="1"/>
      <c r="M15" s="1"/>
      <c r="N15" s="1"/>
      <c r="O15" s="1"/>
    </row>
    <row r="16" spans="1:15">
      <c r="A16">
        <v>15</v>
      </c>
      <c r="B16" s="6">
        <v>36951</v>
      </c>
      <c r="C16" s="2">
        <v>4.8994999999999997</v>
      </c>
      <c r="D16" s="2">
        <v>0.59189999999999998</v>
      </c>
      <c r="E16" s="4">
        <v>71.911799999999999</v>
      </c>
      <c r="F16" s="2">
        <v>763.56399999999996</v>
      </c>
      <c r="G16" s="4">
        <v>0.6512</v>
      </c>
      <c r="H16" s="15">
        <v>0.40970000000000001</v>
      </c>
      <c r="I16" s="7">
        <v>-9.6558370463351002E-5</v>
      </c>
      <c r="J16" s="3">
        <v>35634.120000000003</v>
      </c>
      <c r="K16" s="15">
        <v>14555.87728501436</v>
      </c>
      <c r="L16" s="1"/>
      <c r="M16" s="1"/>
      <c r="N16" s="1"/>
      <c r="O16" s="1"/>
    </row>
    <row r="17" spans="1:15">
      <c r="A17">
        <v>16</v>
      </c>
      <c r="B17" s="6">
        <v>36982</v>
      </c>
      <c r="C17" s="2">
        <v>4.8357000000000001</v>
      </c>
      <c r="D17" s="2">
        <v>0.58420000000000005</v>
      </c>
      <c r="E17" s="4">
        <v>72.299099999999996</v>
      </c>
      <c r="F17" s="2">
        <v>775.274</v>
      </c>
      <c r="G17" s="4">
        <v>0.65400000000000003</v>
      </c>
      <c r="H17" s="15">
        <v>0.40689999999999998</v>
      </c>
      <c r="I17" s="2">
        <v>-2.2817189623998899E-2</v>
      </c>
      <c r="J17" s="3">
        <v>34795.1</v>
      </c>
      <c r="K17" s="15">
        <v>14665.861941116054</v>
      </c>
      <c r="L17" s="1"/>
      <c r="M17" s="1"/>
      <c r="N17" s="1"/>
      <c r="O17" s="1"/>
    </row>
    <row r="18" spans="1:15">
      <c r="A18">
        <v>17</v>
      </c>
      <c r="B18" s="6">
        <v>37012</v>
      </c>
      <c r="C18" s="2">
        <v>4.7247000000000003</v>
      </c>
      <c r="D18" s="2">
        <v>0.57079999999999997</v>
      </c>
      <c r="E18" s="4">
        <v>69.514399999999995</v>
      </c>
      <c r="F18" s="2">
        <v>740.43700000000001</v>
      </c>
      <c r="G18" s="4">
        <v>0.65200000000000002</v>
      </c>
      <c r="H18" s="15">
        <v>0.39979999999999999</v>
      </c>
      <c r="I18" s="2">
        <v>-1.9848035308608101E-2</v>
      </c>
      <c r="J18" s="3">
        <v>35118.589999999997</v>
      </c>
      <c r="K18" s="15">
        <v>14816.420812894185</v>
      </c>
      <c r="L18" s="1"/>
      <c r="M18" s="1"/>
      <c r="N18" s="1"/>
      <c r="O18" s="1"/>
    </row>
    <row r="19" spans="1:15">
      <c r="A19">
        <v>18</v>
      </c>
      <c r="B19" s="6">
        <v>37043</v>
      </c>
      <c r="C19" s="2">
        <v>4.6383999999999999</v>
      </c>
      <c r="D19" s="2">
        <v>0.56040000000000001</v>
      </c>
      <c r="E19" s="4">
        <v>68.561800000000005</v>
      </c>
      <c r="F19" s="2">
        <v>724.94899999999996</v>
      </c>
      <c r="G19" s="4">
        <v>0.65639999999999998</v>
      </c>
      <c r="H19" s="15">
        <v>0.39929999999999999</v>
      </c>
      <c r="I19" s="2">
        <v>2.5434256671115901E-2</v>
      </c>
      <c r="J19" s="3">
        <v>35596.800000000003</v>
      </c>
      <c r="K19" s="15">
        <v>14967.861870092791</v>
      </c>
      <c r="L19" s="1"/>
      <c r="M19" s="1"/>
      <c r="N19" s="1"/>
      <c r="O19" s="1"/>
    </row>
    <row r="20" spans="1:15">
      <c r="A20">
        <v>19</v>
      </c>
      <c r="B20" s="6">
        <v>37073</v>
      </c>
      <c r="C20" s="2">
        <v>4.7118000000000002</v>
      </c>
      <c r="D20" s="2">
        <v>0.56920000000000004</v>
      </c>
      <c r="E20" s="4">
        <v>70.8339</v>
      </c>
      <c r="F20" s="2">
        <v>740.05100000000004</v>
      </c>
      <c r="G20" s="4">
        <v>0.66080000000000005</v>
      </c>
      <c r="H20" s="15">
        <v>0.40210000000000001</v>
      </c>
      <c r="I20" s="2">
        <v>5.1445275526659701E-2</v>
      </c>
      <c r="J20" s="3">
        <v>35498.65</v>
      </c>
      <c r="K20" s="15">
        <v>15272.125888966972</v>
      </c>
      <c r="L20" s="1"/>
      <c r="M20" s="1"/>
      <c r="N20" s="1"/>
      <c r="O20" s="1"/>
    </row>
    <row r="21" spans="1:15">
      <c r="A21">
        <v>20</v>
      </c>
      <c r="B21" s="6">
        <v>37104</v>
      </c>
      <c r="C21" s="2">
        <v>4.9287000000000001</v>
      </c>
      <c r="D21" s="2">
        <v>0.59540000000000004</v>
      </c>
      <c r="E21" s="4">
        <v>72.247500000000002</v>
      </c>
      <c r="F21" s="2">
        <v>762.072</v>
      </c>
      <c r="G21" s="4">
        <v>0.66</v>
      </c>
      <c r="H21" s="15">
        <v>0.41420000000000001</v>
      </c>
      <c r="I21" s="2">
        <v>4.5321458812729497E-2</v>
      </c>
      <c r="J21" s="3">
        <v>36029.46</v>
      </c>
      <c r="K21" s="15">
        <v>15732.519669129993</v>
      </c>
      <c r="L21" s="1"/>
      <c r="M21" s="1"/>
      <c r="N21" s="1"/>
      <c r="O21" s="1"/>
    </row>
    <row r="22" spans="1:15">
      <c r="A22">
        <v>21</v>
      </c>
      <c r="B22" s="6">
        <v>37135</v>
      </c>
      <c r="C22" s="2">
        <v>5.0708000000000002</v>
      </c>
      <c r="D22" s="2">
        <v>0.61260000000000003</v>
      </c>
      <c r="E22" s="4">
        <v>72.655900000000003</v>
      </c>
      <c r="F22" s="2">
        <v>792.37900000000002</v>
      </c>
      <c r="G22" s="4">
        <v>0.67110000000000003</v>
      </c>
      <c r="H22" s="15">
        <v>0.41820000000000002</v>
      </c>
      <c r="I22" s="2">
        <v>1.0687542571529001E-2</v>
      </c>
      <c r="J22" s="3">
        <v>35727.46</v>
      </c>
      <c r="K22" s="15">
        <v>16204.376284688213</v>
      </c>
      <c r="L22" s="1"/>
      <c r="M22" s="1"/>
      <c r="N22" s="1"/>
      <c r="O22" s="1"/>
    </row>
    <row r="23" spans="1:15">
      <c r="A23">
        <v>22</v>
      </c>
      <c r="B23" s="6">
        <v>37165</v>
      </c>
      <c r="C23" s="2">
        <v>5.0662000000000003</v>
      </c>
      <c r="D23" s="2">
        <v>0.61209999999999998</v>
      </c>
      <c r="E23" s="4">
        <v>74.294499999999999</v>
      </c>
      <c r="F23" s="2">
        <v>796.78800000000001</v>
      </c>
      <c r="G23" s="4">
        <v>0.67579999999999996</v>
      </c>
      <c r="H23" s="15">
        <v>0.42170000000000002</v>
      </c>
      <c r="I23" s="2">
        <v>-1.5742780946973199E-2</v>
      </c>
      <c r="J23" s="3">
        <v>36126.400000000001</v>
      </c>
      <c r="K23" s="15">
        <v>16804.207152426075</v>
      </c>
      <c r="L23" s="1"/>
      <c r="M23" s="1"/>
      <c r="N23" s="1"/>
      <c r="O23" s="1"/>
    </row>
    <row r="24" spans="1:15">
      <c r="A24">
        <v>23</v>
      </c>
      <c r="B24" s="6">
        <v>37196</v>
      </c>
      <c r="C24" s="2">
        <v>5.0178000000000003</v>
      </c>
      <c r="D24" s="2">
        <v>0.60619999999999996</v>
      </c>
      <c r="E24" s="4">
        <v>74.171300000000002</v>
      </c>
      <c r="F24" s="2">
        <v>776.38800000000003</v>
      </c>
      <c r="G24" s="4">
        <v>0.68220000000000003</v>
      </c>
      <c r="H24" s="15">
        <v>0.42199999999999999</v>
      </c>
      <c r="I24" s="2">
        <v>-2.1457720760743801E-2</v>
      </c>
      <c r="J24" s="3">
        <v>37566.32</v>
      </c>
      <c r="K24" s="15">
        <v>17243.203678653914</v>
      </c>
      <c r="L24" s="1"/>
      <c r="M24" s="1"/>
      <c r="N24" s="1"/>
      <c r="O24" s="1"/>
    </row>
    <row r="25" spans="1:15">
      <c r="A25">
        <v>24</v>
      </c>
      <c r="B25" s="6">
        <v>37226</v>
      </c>
      <c r="C25" s="2">
        <v>5.0021000000000004</v>
      </c>
      <c r="D25" s="2">
        <v>0.60429999999999995</v>
      </c>
      <c r="E25" s="4">
        <v>77.113299999999995</v>
      </c>
      <c r="F25" s="2">
        <v>776.26400000000001</v>
      </c>
      <c r="G25" s="4">
        <v>0.67759999999999998</v>
      </c>
      <c r="H25" s="15">
        <v>0.41909999999999997</v>
      </c>
      <c r="I25" s="2">
        <v>-3.4380754726126599E-4</v>
      </c>
      <c r="J25" s="3">
        <v>39851.730000000003</v>
      </c>
      <c r="K25" s="15">
        <v>17561.981573721667</v>
      </c>
      <c r="L25" s="1"/>
      <c r="M25" s="1"/>
      <c r="N25" s="1"/>
      <c r="O25" s="1"/>
    </row>
    <row r="26" spans="1:15">
      <c r="A26">
        <v>25</v>
      </c>
      <c r="B26" s="6">
        <v>37257</v>
      </c>
      <c r="C26" s="2">
        <v>4.9577999999999998</v>
      </c>
      <c r="D26" s="2">
        <v>0.59899999999999998</v>
      </c>
      <c r="E26" s="4">
        <v>79.463899999999995</v>
      </c>
      <c r="F26" s="2">
        <v>785.98400000000004</v>
      </c>
      <c r="G26" s="4">
        <v>0.67810000000000004</v>
      </c>
      <c r="H26" s="15">
        <v>0.4178</v>
      </c>
      <c r="I26" s="2">
        <v>-1.33607017425432E-2</v>
      </c>
      <c r="J26" s="3">
        <v>40054.21</v>
      </c>
      <c r="K26" s="15">
        <v>17993.751585976628</v>
      </c>
    </row>
    <row r="27" spans="1:15">
      <c r="A27">
        <v>26</v>
      </c>
      <c r="B27" s="6">
        <v>37288</v>
      </c>
      <c r="C27" s="2">
        <v>4.8764000000000003</v>
      </c>
      <c r="D27" s="2">
        <v>0.58919999999999995</v>
      </c>
      <c r="E27" s="4">
        <v>78.681600000000003</v>
      </c>
      <c r="F27" s="2">
        <v>774.55399999999997</v>
      </c>
      <c r="G27" s="4">
        <v>0.67669999999999997</v>
      </c>
      <c r="H27" s="15">
        <v>0.41389999999999999</v>
      </c>
      <c r="I27" s="2">
        <v>1.72863649238044E-2</v>
      </c>
      <c r="J27" s="3">
        <v>40890.629999999997</v>
      </c>
      <c r="K27" s="15">
        <v>18500.111479972846</v>
      </c>
    </row>
    <row r="28" spans="1:15">
      <c r="A28">
        <v>27</v>
      </c>
      <c r="B28" s="6">
        <v>37316</v>
      </c>
      <c r="C28" s="2">
        <v>4.9385000000000003</v>
      </c>
      <c r="D28" s="2">
        <v>0.59660000000000002</v>
      </c>
      <c r="E28" s="4">
        <v>78.265900000000002</v>
      </c>
      <c r="F28" s="2">
        <v>786.37599999999998</v>
      </c>
      <c r="G28" s="4">
        <v>0.68140000000000001</v>
      </c>
      <c r="H28" s="15">
        <v>0.41920000000000002</v>
      </c>
      <c r="I28" s="2">
        <v>3.5102146223969802E-2</v>
      </c>
      <c r="J28" s="3">
        <v>41221.08</v>
      </c>
      <c r="K28" s="15">
        <v>18840.551332551124</v>
      </c>
    </row>
    <row r="29" spans="1:15">
      <c r="A29">
        <v>28</v>
      </c>
      <c r="B29" s="6">
        <v>37347</v>
      </c>
      <c r="C29" s="2">
        <v>5.0107999999999997</v>
      </c>
      <c r="D29" s="2">
        <v>0.60540000000000005</v>
      </c>
      <c r="E29" s="4">
        <v>79.116299999999995</v>
      </c>
      <c r="F29" s="2">
        <v>795.51199999999994</v>
      </c>
      <c r="G29" s="4">
        <v>0.6825</v>
      </c>
      <c r="H29" s="15">
        <v>0.4194</v>
      </c>
      <c r="I29" s="2">
        <v>5.2451493257141803E-2</v>
      </c>
      <c r="J29" s="3">
        <v>40519.379999999997</v>
      </c>
      <c r="K29" s="15">
        <v>19353.242471093487</v>
      </c>
    </row>
    <row r="30" spans="1:15">
      <c r="A30">
        <v>29</v>
      </c>
      <c r="B30" s="6">
        <v>37377</v>
      </c>
      <c r="C30" s="2">
        <v>5.218</v>
      </c>
      <c r="D30" s="2">
        <v>0.63039999999999996</v>
      </c>
      <c r="E30" s="4">
        <v>79.626599999999996</v>
      </c>
      <c r="F30" s="2">
        <v>794.18</v>
      </c>
      <c r="G30" s="4">
        <v>0.68679999999999997</v>
      </c>
      <c r="H30" s="15">
        <v>0.43149999999999999</v>
      </c>
      <c r="I30" s="2">
        <v>3.7353427797261501E-2</v>
      </c>
      <c r="J30" s="3">
        <v>40319.879999999997</v>
      </c>
      <c r="K30" s="15">
        <v>19739.08810279188</v>
      </c>
    </row>
    <row r="31" spans="1:15">
      <c r="A31">
        <v>30</v>
      </c>
      <c r="B31" s="6">
        <v>37408</v>
      </c>
      <c r="C31" s="2">
        <v>5.3848000000000003</v>
      </c>
      <c r="D31" s="2">
        <v>0.65059999999999996</v>
      </c>
      <c r="E31" s="4">
        <v>80.061300000000003</v>
      </c>
      <c r="F31" s="2">
        <v>789.67899999999997</v>
      </c>
      <c r="G31" s="4">
        <v>0.67989999999999995</v>
      </c>
      <c r="H31" s="15">
        <v>0.438</v>
      </c>
      <c r="I31" s="2">
        <v>4.2783837236325298E-2</v>
      </c>
      <c r="J31" s="3">
        <v>40554.449999999997</v>
      </c>
      <c r="K31" s="15">
        <v>20092.686787580697</v>
      </c>
    </row>
    <row r="32" spans="1:15">
      <c r="A32">
        <v>31</v>
      </c>
      <c r="B32" s="6">
        <v>37438</v>
      </c>
      <c r="C32" s="2">
        <v>5.6201999999999996</v>
      </c>
      <c r="D32" s="2">
        <v>0.67900000000000005</v>
      </c>
      <c r="E32" s="4">
        <v>80.106999999999999</v>
      </c>
      <c r="F32" s="2">
        <v>800.72500000000002</v>
      </c>
      <c r="G32" s="4">
        <v>0.68430000000000002</v>
      </c>
      <c r="H32" s="15">
        <v>0.43609999999999999</v>
      </c>
      <c r="I32" s="2">
        <v>-6.04211830981211E-3</v>
      </c>
      <c r="J32" s="3">
        <v>41187.19</v>
      </c>
      <c r="K32" s="15">
        <v>20406.043988217967</v>
      </c>
    </row>
    <row r="33" spans="1:11">
      <c r="A33">
        <v>32</v>
      </c>
      <c r="B33" s="6">
        <v>37469</v>
      </c>
      <c r="C33" s="2">
        <v>5.5324</v>
      </c>
      <c r="D33" s="2">
        <v>0.66839999999999999</v>
      </c>
      <c r="E33" s="4">
        <v>79.564599999999999</v>
      </c>
      <c r="F33" s="2">
        <v>797.18100000000004</v>
      </c>
      <c r="G33" s="4">
        <v>0.6835</v>
      </c>
      <c r="H33" s="15">
        <v>0.43590000000000001</v>
      </c>
      <c r="I33" s="2">
        <v>3.3466996213325897E-2</v>
      </c>
      <c r="J33" s="3">
        <v>41469.800000000003</v>
      </c>
      <c r="K33" s="15">
        <v>20948.46074207062</v>
      </c>
    </row>
    <row r="34" spans="1:11">
      <c r="A34">
        <v>33</v>
      </c>
      <c r="B34" s="6">
        <v>37500</v>
      </c>
      <c r="C34" s="2">
        <v>5.5414000000000003</v>
      </c>
      <c r="D34" s="2">
        <v>0.66949999999999998</v>
      </c>
      <c r="E34" s="4">
        <v>80.995400000000004</v>
      </c>
      <c r="F34" s="2">
        <v>807.154</v>
      </c>
      <c r="G34" s="4">
        <v>0.68320000000000003</v>
      </c>
      <c r="H34" s="15">
        <v>0.43030000000000002</v>
      </c>
      <c r="I34" s="2">
        <v>1.0986702835589E-2</v>
      </c>
      <c r="J34" s="3">
        <v>39863.97</v>
      </c>
      <c r="K34" s="15">
        <v>21406.606153846158</v>
      </c>
    </row>
    <row r="35" spans="1:11">
      <c r="A35">
        <v>34</v>
      </c>
      <c r="B35" s="6">
        <v>37530</v>
      </c>
      <c r="C35" s="2">
        <v>5.5412999999999997</v>
      </c>
      <c r="D35" s="2">
        <v>0.66949999999999998</v>
      </c>
      <c r="E35" s="4">
        <v>83.0197</v>
      </c>
      <c r="F35" s="2">
        <v>827.88</v>
      </c>
      <c r="G35" s="4">
        <v>0.6825</v>
      </c>
      <c r="H35" s="15">
        <v>0.43</v>
      </c>
      <c r="I35" s="2">
        <v>2.7763743562433701E-2</v>
      </c>
      <c r="J35" s="3">
        <v>40106.239999999998</v>
      </c>
      <c r="K35" s="15">
        <v>21978.062146377892</v>
      </c>
    </row>
    <row r="36" spans="1:11">
      <c r="A36">
        <v>35</v>
      </c>
      <c r="B36" s="6">
        <v>37561</v>
      </c>
      <c r="C36" s="2">
        <v>5.6532999999999998</v>
      </c>
      <c r="D36" s="2">
        <v>0.68300000000000005</v>
      </c>
      <c r="E36" s="4">
        <v>82.976200000000006</v>
      </c>
      <c r="F36" s="2">
        <v>824.32</v>
      </c>
      <c r="G36" s="4">
        <v>0.68149999999999999</v>
      </c>
      <c r="H36" s="15">
        <v>0.43419999999999997</v>
      </c>
      <c r="I36" s="2">
        <v>-9.9028318381182406E-3</v>
      </c>
      <c r="J36" s="3">
        <v>40901.79</v>
      </c>
      <c r="K36" s="15">
        <v>22731.149524158121</v>
      </c>
    </row>
    <row r="37" spans="1:11">
      <c r="A37">
        <v>36</v>
      </c>
      <c r="B37" s="6">
        <v>37591</v>
      </c>
      <c r="C37" s="2">
        <v>5.7713999999999999</v>
      </c>
      <c r="D37" s="2">
        <v>0.69730000000000003</v>
      </c>
      <c r="E37" s="4">
        <v>84.769199999999998</v>
      </c>
      <c r="F37" s="2">
        <v>840.60799999999995</v>
      </c>
      <c r="G37" s="4">
        <v>0.68230000000000002</v>
      </c>
      <c r="H37" s="15">
        <v>0.43890000000000001</v>
      </c>
      <c r="I37" s="2">
        <v>6.3546066119487293E-2</v>
      </c>
      <c r="J37" s="3">
        <v>45138.18</v>
      </c>
      <c r="K37" s="15">
        <v>23705.282658826905</v>
      </c>
    </row>
    <row r="38" spans="1:11">
      <c r="A38">
        <v>37</v>
      </c>
      <c r="B38" s="6">
        <v>37622</v>
      </c>
      <c r="C38" s="2">
        <v>6.0186000000000002</v>
      </c>
      <c r="D38" s="2">
        <v>0.72709999999999997</v>
      </c>
      <c r="E38" s="4">
        <v>86.3245</v>
      </c>
      <c r="F38" s="2">
        <v>855.16600000000005</v>
      </c>
      <c r="G38" s="4">
        <v>0.68420000000000003</v>
      </c>
      <c r="H38" s="15">
        <v>0.4496</v>
      </c>
      <c r="I38" s="2">
        <v>3.0269642563525399E-2</v>
      </c>
      <c r="J38" s="3">
        <v>46091.51</v>
      </c>
      <c r="K38" s="15">
        <v>25201.801072754784</v>
      </c>
    </row>
    <row r="39" spans="1:11">
      <c r="A39">
        <v>38</v>
      </c>
      <c r="B39" s="6">
        <v>37653</v>
      </c>
      <c r="C39" s="2">
        <v>6.0814000000000004</v>
      </c>
      <c r="D39" s="2">
        <v>0.73460000000000003</v>
      </c>
      <c r="E39" s="4">
        <v>87.793099999999995</v>
      </c>
      <c r="F39" s="2">
        <v>872.851</v>
      </c>
      <c r="G39" s="4">
        <v>0.68149999999999999</v>
      </c>
      <c r="H39" s="15">
        <v>0.45629999999999998</v>
      </c>
      <c r="I39" s="2">
        <v>2.5751126332758299E-2</v>
      </c>
      <c r="J39" s="3">
        <v>45032.69</v>
      </c>
      <c r="K39" s="15">
        <v>25518.534576640348</v>
      </c>
    </row>
    <row r="40" spans="1:11">
      <c r="A40">
        <v>39</v>
      </c>
      <c r="B40" s="6">
        <v>37681</v>
      </c>
      <c r="C40" s="2">
        <v>6.0780000000000003</v>
      </c>
      <c r="D40" s="2">
        <v>0.73429999999999995</v>
      </c>
      <c r="E40" s="4">
        <v>87.221500000000006</v>
      </c>
      <c r="F40" s="2">
        <v>906.80899999999997</v>
      </c>
      <c r="G40" s="4">
        <v>0.68049999999999999</v>
      </c>
      <c r="H40" s="15">
        <v>0.46410000000000001</v>
      </c>
      <c r="I40" s="2">
        <v>2.3683295498233399E-2</v>
      </c>
      <c r="J40" s="3">
        <v>44111.31</v>
      </c>
      <c r="K40" s="15">
        <v>26157.003676971264</v>
      </c>
    </row>
    <row r="41" spans="1:11">
      <c r="A41">
        <v>40</v>
      </c>
      <c r="B41" s="6">
        <v>37712</v>
      </c>
      <c r="C41" s="2">
        <v>6.0049000000000001</v>
      </c>
      <c r="D41" s="2">
        <v>0.72550000000000003</v>
      </c>
      <c r="E41" s="4">
        <v>86.991699999999994</v>
      </c>
      <c r="F41" s="2">
        <v>892.59100000000001</v>
      </c>
      <c r="G41" s="4">
        <v>0.66779999999999995</v>
      </c>
      <c r="H41" s="15">
        <v>0.46079999999999999</v>
      </c>
      <c r="I41" s="2">
        <v>8.60389947265493E-2</v>
      </c>
      <c r="J41" s="3">
        <v>42952.480000000003</v>
      </c>
      <c r="K41" s="15">
        <v>27006.820481047551</v>
      </c>
    </row>
    <row r="42" spans="1:11">
      <c r="A42">
        <v>41</v>
      </c>
      <c r="B42" s="6">
        <v>37742</v>
      </c>
      <c r="C42" s="2">
        <v>6.3196000000000003</v>
      </c>
      <c r="D42" s="2">
        <v>0.76349999999999996</v>
      </c>
      <c r="E42" s="4">
        <v>89.658900000000003</v>
      </c>
      <c r="F42" s="2">
        <v>915.17899999999997</v>
      </c>
      <c r="G42" s="4">
        <v>0.65939999999999999</v>
      </c>
      <c r="H42" s="15">
        <v>0.47070000000000001</v>
      </c>
      <c r="I42" s="2">
        <v>-7.95847263006089E-3</v>
      </c>
      <c r="J42" s="3">
        <v>42408.5</v>
      </c>
      <c r="K42" s="15">
        <v>28147.341134250168</v>
      </c>
    </row>
    <row r="43" spans="1:11">
      <c r="A43">
        <v>42</v>
      </c>
      <c r="B43" s="6">
        <v>37773</v>
      </c>
      <c r="C43" s="2">
        <v>6.2691999999999997</v>
      </c>
      <c r="D43" s="2">
        <v>0.75739999999999996</v>
      </c>
      <c r="E43" s="4">
        <v>89.6982</v>
      </c>
      <c r="F43" s="2">
        <v>904.82299999999998</v>
      </c>
      <c r="G43" s="4">
        <v>0.64949999999999997</v>
      </c>
      <c r="H43" s="15">
        <v>0.45619999999999999</v>
      </c>
      <c r="I43" s="2">
        <v>-1.92737734737694E-2</v>
      </c>
      <c r="J43" s="3">
        <v>43205.96</v>
      </c>
      <c r="K43" s="15">
        <v>28678.734343807766</v>
      </c>
    </row>
    <row r="44" spans="1:11">
      <c r="A44">
        <v>43</v>
      </c>
      <c r="B44" s="6">
        <v>37803</v>
      </c>
      <c r="C44" s="2">
        <v>6.0891999999999999</v>
      </c>
      <c r="D44" s="2">
        <v>0.73570000000000002</v>
      </c>
      <c r="E44" s="4">
        <v>87.236000000000004</v>
      </c>
      <c r="F44" s="2">
        <v>868.71199999999999</v>
      </c>
      <c r="G44" s="4">
        <v>0.64670000000000005</v>
      </c>
      <c r="H44" s="15">
        <v>0.45279999999999998</v>
      </c>
      <c r="I44" s="2">
        <v>-1.4101562751544399E-2</v>
      </c>
      <c r="J44" s="3">
        <v>43800.89</v>
      </c>
      <c r="K44" s="15">
        <v>29505.430898464052</v>
      </c>
    </row>
    <row r="45" spans="1:11">
      <c r="A45">
        <v>44</v>
      </c>
      <c r="B45" s="6">
        <v>37834</v>
      </c>
      <c r="C45" s="2">
        <v>5.9917999999999996</v>
      </c>
      <c r="D45" s="2">
        <v>0.72389999999999999</v>
      </c>
      <c r="E45" s="4">
        <v>85.878600000000006</v>
      </c>
      <c r="F45" s="2">
        <v>852.98800000000006</v>
      </c>
      <c r="G45" s="4">
        <v>0.64929999999999999</v>
      </c>
      <c r="H45" s="15">
        <v>0.45429999999999998</v>
      </c>
      <c r="I45" s="2">
        <v>1.08394056689735E-2</v>
      </c>
      <c r="J45" s="3">
        <v>44682.09</v>
      </c>
      <c r="K45" s="15">
        <v>30189.434745130544</v>
      </c>
    </row>
    <row r="46" spans="1:11">
      <c r="A46">
        <v>45</v>
      </c>
      <c r="B46" s="6">
        <v>37865</v>
      </c>
      <c r="C46" s="2">
        <v>6.0313999999999997</v>
      </c>
      <c r="D46" s="2">
        <v>0.72870000000000001</v>
      </c>
      <c r="E46" s="4">
        <v>83.739199999999997</v>
      </c>
      <c r="F46" s="2">
        <v>848.25599999999997</v>
      </c>
      <c r="G46" s="4">
        <v>0.64649999999999996</v>
      </c>
      <c r="H46" s="15">
        <v>0.45100000000000001</v>
      </c>
      <c r="I46" s="2">
        <v>4.6891104154995401E-2</v>
      </c>
      <c r="J46" s="3">
        <v>46730.400000000001</v>
      </c>
      <c r="K46" s="15">
        <v>31772.077647866063</v>
      </c>
    </row>
    <row r="47" spans="1:11">
      <c r="A47">
        <v>46</v>
      </c>
      <c r="B47" s="6">
        <v>37895</v>
      </c>
      <c r="C47" s="2">
        <v>6.2572999999999999</v>
      </c>
      <c r="D47" s="2">
        <v>0.75600000000000001</v>
      </c>
      <c r="E47" s="4">
        <v>82.801500000000004</v>
      </c>
      <c r="F47" s="2">
        <v>883.32299999999998</v>
      </c>
      <c r="G47" s="4">
        <v>0.64570000000000005</v>
      </c>
      <c r="H47" s="15">
        <v>0.4506</v>
      </c>
      <c r="I47" s="2">
        <v>2.0617361210816299E-2</v>
      </c>
      <c r="J47" s="3">
        <v>48099.13</v>
      </c>
      <c r="K47" s="15">
        <v>33189.513777777778</v>
      </c>
    </row>
    <row r="48" spans="1:11">
      <c r="A48">
        <v>47</v>
      </c>
      <c r="B48" s="6">
        <v>37926</v>
      </c>
      <c r="C48" s="2">
        <v>6.2309000000000001</v>
      </c>
      <c r="D48" s="2">
        <v>0.75280000000000002</v>
      </c>
      <c r="E48" s="4">
        <v>82.183800000000005</v>
      </c>
      <c r="F48" s="2">
        <v>893.02300000000002</v>
      </c>
      <c r="G48" s="4">
        <v>0.64180000000000004</v>
      </c>
      <c r="H48" s="15">
        <v>0.44479999999999997</v>
      </c>
      <c r="I48" s="2">
        <v>-3.20936112990639E-2</v>
      </c>
      <c r="J48" s="3">
        <v>48670.68</v>
      </c>
      <c r="K48" s="15">
        <v>34793.137020456954</v>
      </c>
    </row>
    <row r="49" spans="1:11">
      <c r="A49">
        <v>48</v>
      </c>
      <c r="B49" s="6">
        <v>37956</v>
      </c>
      <c r="C49" s="2">
        <v>6.5578000000000003</v>
      </c>
      <c r="D49" s="2">
        <v>0.7923</v>
      </c>
      <c r="E49" s="4">
        <v>85.316500000000005</v>
      </c>
      <c r="F49" s="2">
        <v>944.11199999999997</v>
      </c>
      <c r="G49" s="4">
        <v>0.64329999999999998</v>
      </c>
      <c r="H49" s="15">
        <v>0.45179999999999998</v>
      </c>
      <c r="I49" s="2">
        <v>2.97187958827013E-2</v>
      </c>
      <c r="J49" s="3">
        <v>52841.36</v>
      </c>
      <c r="K49" s="15">
        <v>33376.743756152973</v>
      </c>
    </row>
    <row r="50" spans="1:11">
      <c r="A50">
        <v>49</v>
      </c>
      <c r="B50" s="6">
        <v>37987</v>
      </c>
      <c r="C50" s="2">
        <v>6.6627000000000001</v>
      </c>
      <c r="D50" s="2">
        <v>0.80500000000000005</v>
      </c>
      <c r="E50" s="4">
        <v>85.745500000000007</v>
      </c>
      <c r="F50" s="2">
        <v>954.21100000000001</v>
      </c>
      <c r="G50" s="4">
        <v>0.63900000000000001</v>
      </c>
      <c r="H50" s="15">
        <v>0.44240000000000002</v>
      </c>
      <c r="I50" s="2">
        <v>3.3833269298557497E-2</v>
      </c>
      <c r="J50" s="3">
        <v>53304.76</v>
      </c>
      <c r="K50" s="15">
        <v>34407.672596273289</v>
      </c>
    </row>
    <row r="51" spans="1:11">
      <c r="A51">
        <v>50</v>
      </c>
      <c r="B51" s="6">
        <v>38018</v>
      </c>
      <c r="C51" s="2">
        <v>6.6372999999999998</v>
      </c>
      <c r="D51" s="2">
        <v>0.80189999999999995</v>
      </c>
      <c r="E51" s="4">
        <v>85.6614</v>
      </c>
      <c r="F51" s="2">
        <v>936.87300000000005</v>
      </c>
      <c r="G51" s="4">
        <v>0.63560000000000005</v>
      </c>
      <c r="H51" s="15">
        <v>0.4299</v>
      </c>
      <c r="I51" s="2">
        <v>1.4527744111449499E-2</v>
      </c>
      <c r="J51" s="3">
        <v>51691.66</v>
      </c>
      <c r="K51" s="15">
        <v>35312.770104751216</v>
      </c>
    </row>
    <row r="52" spans="1:11">
      <c r="A52">
        <v>51</v>
      </c>
      <c r="B52" s="6">
        <v>38047</v>
      </c>
      <c r="C52" s="2">
        <v>6.4816000000000003</v>
      </c>
      <c r="D52" s="2">
        <v>0.78310000000000002</v>
      </c>
      <c r="E52" s="4">
        <v>85.083399999999997</v>
      </c>
      <c r="F52" s="2">
        <v>913.63699999999994</v>
      </c>
      <c r="G52" s="4">
        <v>0.63859999999999995</v>
      </c>
      <c r="H52" s="15">
        <v>0.42859999999999998</v>
      </c>
      <c r="I52" s="2">
        <v>-5.9786853716278197E-3</v>
      </c>
      <c r="J52" s="3">
        <v>50461.59</v>
      </c>
      <c r="K52" s="15">
        <v>36403.400270718943</v>
      </c>
    </row>
    <row r="53" spans="1:11">
      <c r="A53">
        <v>52</v>
      </c>
      <c r="B53" s="6">
        <v>38078</v>
      </c>
      <c r="C53" s="2">
        <v>6.3888999999999996</v>
      </c>
      <c r="D53" s="2">
        <v>0.77190000000000003</v>
      </c>
      <c r="E53" s="4">
        <v>82.916399999999996</v>
      </c>
      <c r="F53" s="2">
        <v>892.17600000000004</v>
      </c>
      <c r="G53" s="4">
        <v>0.64319999999999999</v>
      </c>
      <c r="H53" s="15">
        <v>0.42749999999999999</v>
      </c>
      <c r="I53" s="2">
        <v>4.0956040051504397E-2</v>
      </c>
      <c r="J53" s="3">
        <v>50921.75</v>
      </c>
      <c r="K53" s="15">
        <v>37164.460568726514</v>
      </c>
    </row>
    <row r="54" spans="1:11">
      <c r="A54">
        <v>53</v>
      </c>
      <c r="B54" s="6">
        <v>38108</v>
      </c>
      <c r="C54" s="2">
        <v>6.4535999999999998</v>
      </c>
      <c r="D54" s="2">
        <v>0.77969999999999995</v>
      </c>
      <c r="E54" s="4">
        <v>87.311700000000002</v>
      </c>
      <c r="F54" s="2">
        <v>916.78399999999999</v>
      </c>
      <c r="G54" s="4">
        <v>0.64939999999999998</v>
      </c>
      <c r="H54" s="15">
        <v>0.43580000000000002</v>
      </c>
      <c r="I54" s="2">
        <v>2.47749698288229E-2</v>
      </c>
      <c r="J54" s="3">
        <v>49894.06</v>
      </c>
      <c r="K54" s="15">
        <v>37955.147056560214</v>
      </c>
    </row>
    <row r="55" spans="1:11">
      <c r="A55">
        <v>54</v>
      </c>
      <c r="B55" s="6">
        <v>38139</v>
      </c>
      <c r="C55" s="2">
        <v>6.625</v>
      </c>
      <c r="D55" s="2">
        <v>0.8004</v>
      </c>
      <c r="E55" s="4">
        <v>87.581900000000005</v>
      </c>
      <c r="F55" s="2">
        <v>927.26300000000003</v>
      </c>
      <c r="G55" s="4">
        <v>0.65890000000000004</v>
      </c>
      <c r="H55" s="15">
        <v>0.4375</v>
      </c>
      <c r="I55" s="2">
        <v>3.6248213844299999E-2</v>
      </c>
      <c r="J55" s="3">
        <v>51305.77</v>
      </c>
      <c r="K55" s="15">
        <v>38955.314530234878</v>
      </c>
    </row>
    <row r="56" spans="1:11">
      <c r="A56">
        <v>55</v>
      </c>
      <c r="B56" s="6">
        <v>38169</v>
      </c>
      <c r="C56" s="2">
        <v>6.6516999999999999</v>
      </c>
      <c r="D56" s="2">
        <v>0.80369999999999997</v>
      </c>
      <c r="E56" s="4">
        <v>87.867999999999995</v>
      </c>
      <c r="F56" s="2">
        <v>931.04499999999996</v>
      </c>
      <c r="G56" s="4">
        <v>0.65500000000000003</v>
      </c>
      <c r="H56" s="15">
        <v>0.43580000000000002</v>
      </c>
      <c r="I56" s="2">
        <v>-8.5494242614018202E-3</v>
      </c>
      <c r="J56" s="3">
        <v>50502.95</v>
      </c>
      <c r="K56" s="15">
        <v>39973.265763344527</v>
      </c>
    </row>
    <row r="57" spans="1:11">
      <c r="A57">
        <v>56</v>
      </c>
      <c r="B57" s="6">
        <v>38200</v>
      </c>
      <c r="C57" s="2">
        <v>6.5644999999999998</v>
      </c>
      <c r="D57" s="2">
        <v>0.79310000000000003</v>
      </c>
      <c r="E57" s="4">
        <v>87.405500000000004</v>
      </c>
      <c r="F57" s="2">
        <v>917.18499999999995</v>
      </c>
      <c r="G57" s="4">
        <v>0.64990000000000003</v>
      </c>
      <c r="H57" s="15">
        <v>0.43559999999999999</v>
      </c>
      <c r="I57" s="2">
        <v>3.1284854199566899E-3</v>
      </c>
      <c r="J57" s="3">
        <v>51583.199999999997</v>
      </c>
      <c r="K57" s="15">
        <v>41067.978823603575</v>
      </c>
    </row>
    <row r="58" spans="1:11">
      <c r="A58">
        <v>57</v>
      </c>
      <c r="B58" s="6">
        <v>38231</v>
      </c>
      <c r="C58" s="2">
        <v>6.5513000000000003</v>
      </c>
      <c r="D58" s="2">
        <v>0.79149999999999998</v>
      </c>
      <c r="E58" s="4">
        <v>87.167199999999994</v>
      </c>
      <c r="F58" s="2">
        <v>909.07299999999998</v>
      </c>
      <c r="G58" s="4">
        <v>0.64810000000000001</v>
      </c>
      <c r="H58" s="15">
        <v>0.4415</v>
      </c>
      <c r="I58" s="2">
        <v>7.6928008071503406E-2</v>
      </c>
      <c r="J58" s="3">
        <v>53150.02</v>
      </c>
      <c r="K58" s="15">
        <v>42588.664553379662</v>
      </c>
    </row>
    <row r="59" spans="1:11">
      <c r="A59">
        <v>58</v>
      </c>
      <c r="B59" s="6">
        <v>38261</v>
      </c>
      <c r="C59" s="2">
        <v>6.7226999999999997</v>
      </c>
      <c r="D59" s="2">
        <v>0.81230000000000002</v>
      </c>
      <c r="E59" s="4">
        <v>88.264799999999994</v>
      </c>
      <c r="F59" s="2">
        <v>926.03599999999994</v>
      </c>
      <c r="G59" s="4">
        <v>0.64859999999999995</v>
      </c>
      <c r="H59" s="15">
        <v>0.44900000000000001</v>
      </c>
      <c r="I59" s="2">
        <v>8.0478795197300002E-2</v>
      </c>
      <c r="J59" s="3">
        <v>52667.34</v>
      </c>
      <c r="K59" s="15">
        <v>44893.285191431736</v>
      </c>
    </row>
    <row r="60" spans="1:11">
      <c r="A60">
        <v>59</v>
      </c>
      <c r="B60" s="6">
        <v>38292</v>
      </c>
      <c r="C60" s="2">
        <v>7.0883000000000003</v>
      </c>
      <c r="D60" s="2">
        <v>0.85640000000000005</v>
      </c>
      <c r="E60" s="4">
        <v>89.542100000000005</v>
      </c>
      <c r="F60" s="2">
        <v>928.298</v>
      </c>
      <c r="G60" s="4">
        <v>0.65769999999999995</v>
      </c>
      <c r="H60" s="15">
        <v>0.45989999999999998</v>
      </c>
      <c r="I60" s="2">
        <v>-3.1111693727918798E-3</v>
      </c>
      <c r="J60" s="3">
        <v>53981.71</v>
      </c>
      <c r="K60" s="15">
        <v>47499.390245212511</v>
      </c>
    </row>
    <row r="61" spans="1:11">
      <c r="A61">
        <v>60</v>
      </c>
      <c r="B61" s="6">
        <v>38322</v>
      </c>
      <c r="C61" s="2">
        <v>7.2248000000000001</v>
      </c>
      <c r="D61" s="2">
        <v>0.87290000000000001</v>
      </c>
      <c r="E61" s="4">
        <v>90.572599999999994</v>
      </c>
      <c r="F61" s="2">
        <v>918.053</v>
      </c>
      <c r="G61" s="4">
        <v>0.65090000000000003</v>
      </c>
      <c r="H61" s="15">
        <v>0.4521</v>
      </c>
      <c r="I61" s="2">
        <v>-8.8499264048814696E-3</v>
      </c>
      <c r="J61" s="3">
        <v>58856.11</v>
      </c>
      <c r="K61" s="15">
        <v>50482.720971474395</v>
      </c>
    </row>
    <row r="62" spans="1:11">
      <c r="A62">
        <v>61</v>
      </c>
      <c r="B62" s="6">
        <v>38353</v>
      </c>
      <c r="C62" s="2">
        <v>7.0239000000000003</v>
      </c>
      <c r="D62" s="2">
        <v>0.84870000000000001</v>
      </c>
      <c r="E62" s="4">
        <v>87.606399999999994</v>
      </c>
      <c r="F62" s="2">
        <v>882.48400000000004</v>
      </c>
      <c r="G62" s="4">
        <v>0.64649999999999996</v>
      </c>
      <c r="H62" s="15">
        <v>0.45129999999999998</v>
      </c>
      <c r="I62" s="2">
        <v>1.6160916928580099E-2</v>
      </c>
      <c r="J62" s="3">
        <v>58846.68</v>
      </c>
      <c r="K62" s="15">
        <v>51613.375037115591</v>
      </c>
    </row>
    <row r="63" spans="1:11">
      <c r="A63">
        <v>62</v>
      </c>
      <c r="B63" s="6">
        <v>38384</v>
      </c>
      <c r="C63" s="2">
        <v>6.9503000000000004</v>
      </c>
      <c r="D63" s="2">
        <v>0.83979999999999999</v>
      </c>
      <c r="E63" s="4">
        <v>88.210599999999999</v>
      </c>
      <c r="F63" s="2">
        <v>858.85299999999995</v>
      </c>
      <c r="G63" s="4">
        <v>0.6452</v>
      </c>
      <c r="H63" s="15">
        <v>0.4446</v>
      </c>
      <c r="I63" s="2">
        <v>5.7237679133936001E-2</v>
      </c>
      <c r="J63" s="3">
        <v>58845.59</v>
      </c>
      <c r="K63" s="15">
        <v>53183.285103596099</v>
      </c>
    </row>
    <row r="64" spans="1:11">
      <c r="A64">
        <v>63</v>
      </c>
      <c r="B64" s="6">
        <v>38412</v>
      </c>
      <c r="C64" s="2">
        <v>7.0464000000000002</v>
      </c>
      <c r="D64" s="2">
        <v>0.85140000000000005</v>
      </c>
      <c r="E64" s="4">
        <v>89.582899999999995</v>
      </c>
      <c r="F64" s="2">
        <v>857.94799999999998</v>
      </c>
      <c r="G64" s="4">
        <v>0.6452</v>
      </c>
      <c r="H64" s="15">
        <v>0.44690000000000002</v>
      </c>
      <c r="I64" s="2">
        <v>2.2760116284288499E-2</v>
      </c>
      <c r="J64" s="3">
        <v>57588.32</v>
      </c>
      <c r="K64" s="15">
        <v>54552.411106412961</v>
      </c>
    </row>
    <row r="65" spans="1:11">
      <c r="A65">
        <v>64</v>
      </c>
      <c r="B65" s="6">
        <v>38443</v>
      </c>
      <c r="C65" s="2">
        <v>6.9242999999999997</v>
      </c>
      <c r="D65" s="2">
        <v>0.83660000000000001</v>
      </c>
      <c r="E65" s="4">
        <v>89.621899999999997</v>
      </c>
      <c r="F65" s="2">
        <v>844.58500000000004</v>
      </c>
      <c r="G65" s="4">
        <v>0.64629999999999999</v>
      </c>
      <c r="H65" s="15">
        <v>0.44119999999999998</v>
      </c>
      <c r="I65" s="2">
        <v>3.4872979597387901E-3</v>
      </c>
      <c r="J65" s="3">
        <v>56219.53</v>
      </c>
      <c r="K65" s="15">
        <v>55518.054126225194</v>
      </c>
    </row>
    <row r="66" spans="1:11">
      <c r="A66">
        <v>65</v>
      </c>
      <c r="B66" s="6">
        <v>38473</v>
      </c>
      <c r="C66" s="2">
        <v>6.7899000000000003</v>
      </c>
      <c r="D66" s="2">
        <v>0.82040000000000002</v>
      </c>
      <c r="E66" s="4">
        <v>87.573099999999997</v>
      </c>
      <c r="F66" s="2">
        <v>822.375</v>
      </c>
      <c r="G66" s="4">
        <v>0.64710000000000001</v>
      </c>
      <c r="H66" s="15">
        <v>0.44259999999999999</v>
      </c>
      <c r="I66" s="2">
        <v>-2.2528628897882999E-2</v>
      </c>
      <c r="J66" s="3">
        <v>56589.97</v>
      </c>
      <c r="K66" s="15">
        <v>57190.42392491467</v>
      </c>
    </row>
    <row r="67" spans="1:11">
      <c r="A67">
        <v>66</v>
      </c>
      <c r="B67" s="6">
        <v>38504</v>
      </c>
      <c r="C67" s="2">
        <v>6.5382999999999996</v>
      </c>
      <c r="D67" s="2">
        <v>0.79</v>
      </c>
      <c r="E67" s="4">
        <v>85.865700000000004</v>
      </c>
      <c r="F67" s="2">
        <v>799.84299999999996</v>
      </c>
      <c r="G67" s="4">
        <v>0.64980000000000004</v>
      </c>
      <c r="H67" s="15">
        <v>0.4345</v>
      </c>
      <c r="I67" s="2">
        <v>-2.04191415247796E-2</v>
      </c>
      <c r="J67" s="3">
        <v>57360.22</v>
      </c>
      <c r="K67" s="15">
        <v>58842.465391139231</v>
      </c>
    </row>
    <row r="68" spans="1:11">
      <c r="A68">
        <v>67</v>
      </c>
      <c r="B68" s="6">
        <v>38534</v>
      </c>
      <c r="C68" s="2">
        <v>6.3544</v>
      </c>
      <c r="D68" s="2">
        <v>0.77280000000000004</v>
      </c>
      <c r="E68" s="4">
        <v>86.510199999999998</v>
      </c>
      <c r="F68" s="2">
        <v>800.92700000000002</v>
      </c>
      <c r="G68" s="4">
        <v>0.64170000000000005</v>
      </c>
      <c r="H68" s="15">
        <v>0.44119999999999998</v>
      </c>
      <c r="I68" s="2">
        <v>1.44381311001456E-2</v>
      </c>
      <c r="J68" s="3">
        <v>58271.07</v>
      </c>
      <c r="K68" s="15">
        <v>60249.463964803312</v>
      </c>
    </row>
    <row r="69" spans="1:11">
      <c r="A69">
        <v>68</v>
      </c>
      <c r="B69" s="6">
        <v>38565</v>
      </c>
      <c r="C69" s="2">
        <v>6.4199000000000002</v>
      </c>
      <c r="D69" s="2">
        <v>0.79239999999999999</v>
      </c>
      <c r="E69" s="4">
        <v>87.633399999999995</v>
      </c>
      <c r="F69" s="2">
        <v>809.38800000000003</v>
      </c>
      <c r="G69" s="4">
        <v>0.64410000000000001</v>
      </c>
      <c r="H69" s="15">
        <v>0.44140000000000001</v>
      </c>
      <c r="I69" s="2">
        <v>-1.6650272520090301E-2</v>
      </c>
      <c r="J69" s="3">
        <v>58782.17</v>
      </c>
      <c r="K69" s="15">
        <v>61023.806904341247</v>
      </c>
    </row>
    <row r="70" spans="1:11">
      <c r="A70">
        <v>69</v>
      </c>
      <c r="B70" s="6">
        <v>38596</v>
      </c>
      <c r="C70" s="2">
        <v>6.4043999999999999</v>
      </c>
      <c r="D70" s="2">
        <v>0.79149999999999998</v>
      </c>
      <c r="E70" s="4">
        <v>87.885999999999996</v>
      </c>
      <c r="F70" s="2">
        <v>814.63</v>
      </c>
      <c r="G70" s="4">
        <v>0.64600000000000002</v>
      </c>
      <c r="H70" s="15">
        <v>0.43730000000000002</v>
      </c>
      <c r="I70" s="2">
        <v>1.8593513688331301E-2</v>
      </c>
      <c r="J70" s="3">
        <v>60771.21</v>
      </c>
      <c r="K70" s="15">
        <v>62223.74248389135</v>
      </c>
    </row>
    <row r="71" spans="1:11">
      <c r="A71">
        <v>70</v>
      </c>
      <c r="B71" s="6">
        <v>38626</v>
      </c>
      <c r="C71" s="2">
        <v>6.2869000000000002</v>
      </c>
      <c r="D71" s="2">
        <v>0.7772</v>
      </c>
      <c r="E71" s="4">
        <v>89.180899999999994</v>
      </c>
      <c r="F71" s="2">
        <v>812.52</v>
      </c>
      <c r="G71" s="4">
        <v>0.64570000000000005</v>
      </c>
      <c r="H71" s="15">
        <v>0.44019999999999998</v>
      </c>
      <c r="I71" s="2">
        <v>4.9614372304909197E-3</v>
      </c>
      <c r="J71" s="3">
        <v>59840.99</v>
      </c>
      <c r="K71" s="15">
        <v>63492.027583633564</v>
      </c>
    </row>
    <row r="72" spans="1:11">
      <c r="A72">
        <v>71</v>
      </c>
      <c r="B72" s="6">
        <v>38657</v>
      </c>
      <c r="C72" s="2">
        <v>6.1649000000000003</v>
      </c>
      <c r="D72" s="2">
        <v>0.76270000000000004</v>
      </c>
      <c r="E72" s="4">
        <v>90.381699999999995</v>
      </c>
      <c r="F72" s="2">
        <v>793.90499999999997</v>
      </c>
      <c r="G72" s="4">
        <v>0.64729999999999999</v>
      </c>
      <c r="H72" s="15">
        <v>0.43990000000000001</v>
      </c>
      <c r="I72" s="2">
        <v>-5.4608817565091602E-2</v>
      </c>
      <c r="J72" s="3">
        <v>59136.68</v>
      </c>
      <c r="K72" s="15">
        <v>64197.002395437259</v>
      </c>
    </row>
    <row r="73" spans="1:11">
      <c r="A73">
        <v>72</v>
      </c>
      <c r="B73" s="6">
        <v>38687</v>
      </c>
      <c r="C73" s="2">
        <v>6.1844999999999999</v>
      </c>
      <c r="D73" s="2">
        <v>0.76580000000000004</v>
      </c>
      <c r="E73" s="4">
        <v>90.73</v>
      </c>
      <c r="F73" s="2">
        <v>783.17700000000002</v>
      </c>
      <c r="G73" s="4">
        <v>0.64600000000000002</v>
      </c>
      <c r="H73" s="15">
        <v>0.43869999999999998</v>
      </c>
      <c r="I73" s="2">
        <v>-6.5199737609760201E-3</v>
      </c>
      <c r="J73" s="3">
        <v>64343.13</v>
      </c>
      <c r="K73" s="15">
        <v>66131.024862888473</v>
      </c>
    </row>
    <row r="74" spans="1:11">
      <c r="A74">
        <v>73</v>
      </c>
      <c r="B74" s="6">
        <v>38718</v>
      </c>
      <c r="C74" s="2">
        <v>6.2969999999999997</v>
      </c>
      <c r="D74" s="2">
        <v>0.78069999999999995</v>
      </c>
      <c r="E74" s="4">
        <v>90.262100000000004</v>
      </c>
      <c r="F74" s="2">
        <v>768.21100000000001</v>
      </c>
      <c r="G74" s="4">
        <v>0.64529999999999998</v>
      </c>
      <c r="H74" s="15">
        <v>0.44259999999999999</v>
      </c>
      <c r="I74" s="2">
        <v>5.8278292757624597E-2</v>
      </c>
      <c r="J74" s="3">
        <v>67950.710000000006</v>
      </c>
      <c r="K74" s="15">
        <v>68170.852568208007</v>
      </c>
    </row>
    <row r="75" spans="1:11">
      <c r="A75">
        <v>74</v>
      </c>
      <c r="B75" s="6">
        <v>38749</v>
      </c>
      <c r="C75" s="2">
        <v>6.1687000000000003</v>
      </c>
      <c r="D75" s="2">
        <v>0.76619999999999999</v>
      </c>
      <c r="E75" s="4">
        <v>90.3476</v>
      </c>
      <c r="F75" s="2">
        <v>743.88300000000004</v>
      </c>
      <c r="G75" s="4">
        <v>0.64149999999999996</v>
      </c>
      <c r="H75" s="15">
        <v>0.43819999999999998</v>
      </c>
      <c r="I75" s="2">
        <v>4.0456214318188098E-2</v>
      </c>
      <c r="J75" s="3">
        <v>63514.64</v>
      </c>
      <c r="K75" s="15">
        <v>68729.397890890104</v>
      </c>
    </row>
    <row r="76" spans="1:11">
      <c r="A76">
        <v>75</v>
      </c>
      <c r="B76" s="6">
        <v>38777</v>
      </c>
      <c r="C76" s="2">
        <v>6.1590999999999996</v>
      </c>
      <c r="D76" s="2">
        <v>0.76649999999999996</v>
      </c>
      <c r="E76" s="4">
        <v>89.878500000000003</v>
      </c>
      <c r="F76" s="2">
        <v>746.98</v>
      </c>
      <c r="G76" s="4">
        <v>0.63719999999999999</v>
      </c>
      <c r="H76" s="15">
        <v>0.43940000000000001</v>
      </c>
      <c r="I76" s="2">
        <v>6.4530732737796401E-2</v>
      </c>
      <c r="J76" s="3">
        <v>62551.31</v>
      </c>
      <c r="K76" s="15">
        <v>70314.985479452065</v>
      </c>
    </row>
    <row r="77" spans="1:11">
      <c r="A77">
        <v>76</v>
      </c>
      <c r="B77" s="6">
        <v>38808</v>
      </c>
      <c r="C77" s="2">
        <v>6.2428999999999997</v>
      </c>
      <c r="D77" s="2">
        <v>0.77890000000000004</v>
      </c>
      <c r="E77" s="4">
        <v>91.177800000000005</v>
      </c>
      <c r="F77" s="2">
        <v>742.64200000000005</v>
      </c>
      <c r="G77" s="4">
        <v>0.63519999999999999</v>
      </c>
      <c r="H77" s="15">
        <v>0.44090000000000001</v>
      </c>
      <c r="I77" s="2">
        <v>8.9499024329645002E-2</v>
      </c>
      <c r="J77" s="3">
        <v>61046.38</v>
      </c>
      <c r="K77" s="15">
        <v>71737.645602773133</v>
      </c>
    </row>
    <row r="78" spans="1:11">
      <c r="A78">
        <v>77</v>
      </c>
      <c r="B78" s="6">
        <v>38838</v>
      </c>
      <c r="C78" s="2">
        <v>6.5766999999999998</v>
      </c>
      <c r="D78" s="2">
        <v>0.8206</v>
      </c>
      <c r="E78" s="4">
        <v>91.724500000000006</v>
      </c>
      <c r="F78" s="2">
        <v>772.45</v>
      </c>
      <c r="G78" s="4">
        <v>0.64249999999999996</v>
      </c>
      <c r="H78" s="15">
        <v>0.43909999999999999</v>
      </c>
      <c r="I78" s="2">
        <v>-2.9341068792176701E-2</v>
      </c>
      <c r="J78" s="3">
        <v>61140.65</v>
      </c>
      <c r="K78" s="15">
        <v>74135.742554228607</v>
      </c>
    </row>
    <row r="79" spans="1:11">
      <c r="A79">
        <v>78</v>
      </c>
      <c r="B79" s="6">
        <v>38869</v>
      </c>
      <c r="C79" s="2">
        <v>6.5037000000000003</v>
      </c>
      <c r="D79" s="2">
        <v>0.81220000000000003</v>
      </c>
      <c r="E79" s="4">
        <v>93.007999999999996</v>
      </c>
      <c r="F79" s="2">
        <v>775.09199999999998</v>
      </c>
      <c r="G79" s="4">
        <v>0.6411</v>
      </c>
      <c r="H79" s="15">
        <v>0.44019999999999998</v>
      </c>
      <c r="I79" s="2">
        <v>1.8667800966689001E-2</v>
      </c>
      <c r="J79" s="3">
        <v>63096.19</v>
      </c>
      <c r="K79" s="15">
        <v>75359.882116473775</v>
      </c>
    </row>
    <row r="80" spans="1:11">
      <c r="A80">
        <v>79</v>
      </c>
      <c r="B80" s="6">
        <v>38899</v>
      </c>
      <c r="C80" s="2">
        <v>6.4729000000000001</v>
      </c>
      <c r="D80" s="2">
        <v>0.81030000000000002</v>
      </c>
      <c r="E80" s="4">
        <v>93.562399999999997</v>
      </c>
      <c r="F80" s="2">
        <v>770.29399999999998</v>
      </c>
      <c r="G80" s="4">
        <v>0.63770000000000004</v>
      </c>
      <c r="H80" s="15">
        <v>0.43880000000000002</v>
      </c>
      <c r="I80" s="2">
        <v>-1.07248668581725E-2</v>
      </c>
      <c r="J80" s="3">
        <v>62615.66</v>
      </c>
      <c r="K80" s="15">
        <v>76252.088053807238</v>
      </c>
    </row>
    <row r="81" spans="1:11">
      <c r="A81">
        <v>80</v>
      </c>
      <c r="B81" s="6">
        <v>38930</v>
      </c>
      <c r="C81" s="2">
        <v>6.4706000000000001</v>
      </c>
      <c r="D81" s="2">
        <v>0.81140000000000001</v>
      </c>
      <c r="E81" s="4">
        <v>94.040800000000004</v>
      </c>
      <c r="F81" s="2">
        <v>780.05399999999997</v>
      </c>
      <c r="G81" s="4">
        <v>0.63360000000000005</v>
      </c>
      <c r="H81" s="15">
        <v>0.42880000000000001</v>
      </c>
      <c r="I81" s="2">
        <v>-3.7082237395067899E-2</v>
      </c>
      <c r="J81" s="3">
        <v>64200.49</v>
      </c>
      <c r="K81" s="15">
        <v>77516.336620655653</v>
      </c>
    </row>
    <row r="82" spans="1:11">
      <c r="A82">
        <v>81</v>
      </c>
      <c r="B82" s="6">
        <v>38961</v>
      </c>
      <c r="C82" s="2">
        <v>6.3807999999999998</v>
      </c>
      <c r="D82" s="2">
        <v>0.80420000000000003</v>
      </c>
      <c r="E82" s="4">
        <v>94.177700000000002</v>
      </c>
      <c r="F82" s="2">
        <v>766.64499999999998</v>
      </c>
      <c r="G82" s="4">
        <v>0.63149999999999995</v>
      </c>
      <c r="H82" s="15">
        <v>0.42630000000000001</v>
      </c>
      <c r="I82" s="2">
        <v>2.1661299815330499E-2</v>
      </c>
      <c r="J82" s="3">
        <v>66187.100000000006</v>
      </c>
      <c r="K82" s="15">
        <v>78385.612812733147</v>
      </c>
    </row>
    <row r="83" spans="1:11">
      <c r="A83">
        <v>82</v>
      </c>
      <c r="B83" s="6">
        <v>38991</v>
      </c>
      <c r="C83" s="2">
        <v>6.2723000000000004</v>
      </c>
      <c r="D83" s="2">
        <v>0.79369999999999996</v>
      </c>
      <c r="E83" s="4">
        <v>94.182000000000002</v>
      </c>
      <c r="F83" s="2">
        <v>756.48</v>
      </c>
      <c r="G83" s="4">
        <v>0.629</v>
      </c>
      <c r="H83" s="15">
        <v>0.42320000000000002</v>
      </c>
      <c r="I83" s="2">
        <v>-2.2545611491688902E-2</v>
      </c>
      <c r="J83" s="3">
        <v>65232.44</v>
      </c>
      <c r="K83" s="15">
        <v>79786.785432783188</v>
      </c>
    </row>
    <row r="84" spans="1:11">
      <c r="A84">
        <v>83</v>
      </c>
      <c r="B84" s="6">
        <v>39022</v>
      </c>
      <c r="C84" s="2">
        <v>6.3613</v>
      </c>
      <c r="D84" s="2">
        <v>0.80889999999999995</v>
      </c>
      <c r="E84" s="4">
        <v>94.878699999999995</v>
      </c>
      <c r="F84" s="2">
        <v>756.46699999999998</v>
      </c>
      <c r="G84" s="4">
        <v>0.62809999999999999</v>
      </c>
      <c r="H84" s="15">
        <v>0.42330000000000001</v>
      </c>
      <c r="I84" s="2">
        <v>-9.7765401182319703E-2</v>
      </c>
      <c r="J84" s="3">
        <v>68849.710000000006</v>
      </c>
      <c r="K84" s="15">
        <v>81688.796344418355</v>
      </c>
    </row>
    <row r="85" spans="1:11">
      <c r="A85">
        <v>84</v>
      </c>
      <c r="B85" s="6">
        <v>39052</v>
      </c>
      <c r="C85" s="2">
        <v>6.4637000000000002</v>
      </c>
      <c r="D85" s="2">
        <v>0.82630000000000003</v>
      </c>
      <c r="E85" s="4">
        <v>96.992099999999994</v>
      </c>
      <c r="F85" s="2">
        <v>765.91099999999994</v>
      </c>
      <c r="G85" s="4">
        <v>0.626</v>
      </c>
      <c r="H85" s="15">
        <v>0.42099999999999999</v>
      </c>
      <c r="I85" s="2">
        <v>6.9368249516152697E-2</v>
      </c>
      <c r="J85" s="3">
        <v>77757.83</v>
      </c>
      <c r="K85" s="15">
        <v>83414.349664770663</v>
      </c>
    </row>
    <row r="86" spans="1:11">
      <c r="A86">
        <v>85</v>
      </c>
      <c r="B86" s="6">
        <v>39083</v>
      </c>
      <c r="C86" s="2">
        <v>6.2686999999999999</v>
      </c>
      <c r="D86" s="2">
        <v>0.80469999999999997</v>
      </c>
      <c r="E86" s="4">
        <v>96.837699999999998</v>
      </c>
      <c r="F86" s="2">
        <v>754.17700000000002</v>
      </c>
      <c r="G86" s="4">
        <v>0.61929999999999996</v>
      </c>
      <c r="H86" s="15">
        <v>0.41099999999999998</v>
      </c>
      <c r="I86" s="2">
        <v>-6.6269498194922796E-2</v>
      </c>
      <c r="J86" s="3">
        <v>73380.479999999996</v>
      </c>
      <c r="K86" s="15">
        <v>86056.70113582701</v>
      </c>
    </row>
    <row r="87" spans="1:11">
      <c r="A87">
        <v>86</v>
      </c>
      <c r="B87" s="6">
        <v>39114</v>
      </c>
      <c r="C87" s="2">
        <v>6.2515000000000001</v>
      </c>
      <c r="D87" s="2">
        <v>0.80649999999999999</v>
      </c>
      <c r="E87" s="4">
        <v>97.271199999999993</v>
      </c>
      <c r="F87" s="2">
        <v>755.721</v>
      </c>
      <c r="G87" s="4">
        <v>0.61680000000000001</v>
      </c>
      <c r="H87" s="15">
        <v>0.41189999999999999</v>
      </c>
      <c r="I87" s="2">
        <v>0.114992498485708</v>
      </c>
      <c r="J87" s="3">
        <v>80878.55</v>
      </c>
      <c r="K87" s="15">
        <v>89712.474370737749</v>
      </c>
    </row>
    <row r="88" spans="1:11">
      <c r="A88">
        <v>87</v>
      </c>
      <c r="B88" s="6">
        <v>39142</v>
      </c>
      <c r="C88" s="2">
        <v>6.3525</v>
      </c>
      <c r="D88" s="2">
        <v>0.82089999999999996</v>
      </c>
      <c r="E88" s="4">
        <v>96.360799999999998</v>
      </c>
      <c r="F88" s="2">
        <v>774.26700000000005</v>
      </c>
      <c r="G88" s="4">
        <v>0.61990000000000001</v>
      </c>
      <c r="H88" s="15">
        <v>0.42159999999999997</v>
      </c>
      <c r="I88" s="2">
        <v>4.8471070965618597E-2</v>
      </c>
      <c r="J88" s="3">
        <v>76990.09</v>
      </c>
      <c r="K88" s="15">
        <v>93018.661560482404</v>
      </c>
    </row>
    <row r="89" spans="1:11">
      <c r="A89">
        <v>88</v>
      </c>
      <c r="B89" s="6">
        <v>39173</v>
      </c>
      <c r="C89" s="2">
        <v>6.3696000000000002</v>
      </c>
      <c r="D89" s="2">
        <v>0.8246</v>
      </c>
      <c r="E89" s="4">
        <v>98.067999999999998</v>
      </c>
      <c r="F89" s="2">
        <v>767.70600000000002</v>
      </c>
      <c r="G89" s="4">
        <v>0.61050000000000004</v>
      </c>
      <c r="H89" s="15">
        <v>0.41510000000000002</v>
      </c>
      <c r="I89" s="2">
        <v>7.3157934199086202E-3</v>
      </c>
      <c r="J89" s="3">
        <v>76788.460000000006</v>
      </c>
      <c r="K89" s="15">
        <v>96290.647509095317</v>
      </c>
    </row>
    <row r="90" spans="1:11">
      <c r="A90">
        <v>89</v>
      </c>
      <c r="B90" s="6">
        <v>39203</v>
      </c>
      <c r="C90" s="2">
        <v>6.2861000000000002</v>
      </c>
      <c r="D90" s="2">
        <v>0.81889999999999996</v>
      </c>
      <c r="E90" s="4">
        <v>98.884500000000003</v>
      </c>
      <c r="F90" s="2">
        <v>759.94399999999996</v>
      </c>
      <c r="G90" s="4">
        <v>0.60580000000000001</v>
      </c>
      <c r="H90" s="15">
        <v>0.4128</v>
      </c>
      <c r="I90" s="2">
        <v>-5.9274881495911903E-2</v>
      </c>
      <c r="J90" s="3">
        <v>77858.11</v>
      </c>
      <c r="K90" s="15">
        <v>99228.955587983888</v>
      </c>
    </row>
    <row r="91" spans="1:11">
      <c r="A91">
        <v>90</v>
      </c>
      <c r="B91" s="6">
        <v>39234</v>
      </c>
      <c r="C91" s="2">
        <v>6.1909000000000001</v>
      </c>
      <c r="D91" s="2">
        <v>0.81110000000000004</v>
      </c>
      <c r="E91" s="4">
        <v>99.507499999999993</v>
      </c>
      <c r="F91" s="2">
        <v>752.50699999999995</v>
      </c>
      <c r="G91" s="4">
        <v>0.60419999999999996</v>
      </c>
      <c r="H91" s="15">
        <v>0.40849999999999997</v>
      </c>
      <c r="I91" s="2">
        <v>4.2778133436530703E-2</v>
      </c>
      <c r="J91" s="3">
        <v>82663.98</v>
      </c>
      <c r="K91" s="15">
        <v>101715.54817531747</v>
      </c>
    </row>
    <row r="92" spans="1:11">
      <c r="A92">
        <v>91</v>
      </c>
      <c r="B92" s="6">
        <v>39264</v>
      </c>
      <c r="C92" s="2">
        <v>6.2709000000000001</v>
      </c>
      <c r="D92" s="2">
        <v>0.82769999999999999</v>
      </c>
      <c r="E92" s="4">
        <v>100.607</v>
      </c>
      <c r="F92" s="2">
        <v>760.30700000000002</v>
      </c>
      <c r="G92" s="4">
        <v>0.60370000000000001</v>
      </c>
      <c r="H92" s="15">
        <v>0.4073</v>
      </c>
      <c r="I92" s="2">
        <v>2.00108832206587E-2</v>
      </c>
      <c r="J92" s="3">
        <v>83264.14</v>
      </c>
      <c r="K92" s="15">
        <v>104946.84885828198</v>
      </c>
    </row>
    <row r="93" spans="1:11">
      <c r="A93">
        <v>92</v>
      </c>
      <c r="B93" s="6">
        <v>39295</v>
      </c>
      <c r="C93" s="2">
        <v>6.3014000000000001</v>
      </c>
      <c r="D93" s="2">
        <v>0.83199999999999996</v>
      </c>
      <c r="E93" s="4">
        <v>97.159499999999994</v>
      </c>
      <c r="F93" s="2">
        <v>777.78499999999997</v>
      </c>
      <c r="G93" s="4">
        <v>0.61040000000000005</v>
      </c>
      <c r="H93" s="15">
        <v>0.41360000000000002</v>
      </c>
      <c r="I93" s="2">
        <v>-4.6107999662740498E-2</v>
      </c>
      <c r="J93" s="3">
        <v>83639.33</v>
      </c>
      <c r="K93" s="15">
        <v>106687.62496875001</v>
      </c>
    </row>
    <row r="94" spans="1:11">
      <c r="A94">
        <v>93</v>
      </c>
      <c r="B94" s="6">
        <v>39326</v>
      </c>
      <c r="C94" s="2">
        <v>6.3456000000000001</v>
      </c>
      <c r="D94" s="2">
        <v>0.84360000000000002</v>
      </c>
      <c r="E94" s="4">
        <v>97.027600000000007</v>
      </c>
      <c r="F94" s="2">
        <v>783.14499999999998</v>
      </c>
      <c r="G94" s="4">
        <v>0.60670000000000002</v>
      </c>
      <c r="H94" s="15">
        <v>0.41770000000000002</v>
      </c>
      <c r="I94" s="2">
        <v>1.61437114013319E-2</v>
      </c>
      <c r="J94" s="3">
        <v>88212.33</v>
      </c>
      <c r="K94" s="15">
        <v>107836.91277382647</v>
      </c>
    </row>
    <row r="95" spans="1:11">
      <c r="A95">
        <v>94</v>
      </c>
      <c r="B95" s="6">
        <v>39356</v>
      </c>
      <c r="C95" s="2">
        <v>6.39</v>
      </c>
      <c r="D95" s="2">
        <v>0.8518</v>
      </c>
      <c r="E95" s="4">
        <v>98.667699999999996</v>
      </c>
      <c r="F95" s="2">
        <v>779.01400000000001</v>
      </c>
      <c r="G95" s="4">
        <v>0.59840000000000004</v>
      </c>
      <c r="H95" s="15">
        <v>0.41670000000000001</v>
      </c>
      <c r="I95" s="2">
        <v>3.3613421338545301E-3</v>
      </c>
      <c r="J95" s="3">
        <v>88615.9</v>
      </c>
      <c r="K95" s="15">
        <v>109142.97041559051</v>
      </c>
    </row>
    <row r="96" spans="1:11">
      <c r="A96">
        <v>95</v>
      </c>
      <c r="B96" s="6">
        <v>39387</v>
      </c>
      <c r="C96" s="2">
        <v>6.6063999999999998</v>
      </c>
      <c r="D96" s="2">
        <v>0.89029999999999998</v>
      </c>
      <c r="E96" s="4">
        <v>98.864800000000002</v>
      </c>
      <c r="F96" s="2">
        <v>816.74599999999998</v>
      </c>
      <c r="G96" s="4">
        <v>0.60650000000000004</v>
      </c>
      <c r="H96" s="15">
        <v>0.42959999999999998</v>
      </c>
      <c r="I96" s="2">
        <v>-0.11398192726741101</v>
      </c>
      <c r="J96" s="3">
        <v>92433.16</v>
      </c>
      <c r="K96" s="15">
        <v>111076.71344939907</v>
      </c>
    </row>
    <row r="97" spans="1:11">
      <c r="A97">
        <v>96</v>
      </c>
      <c r="B97" s="6">
        <v>39417</v>
      </c>
      <c r="C97" s="2">
        <v>6.4659000000000004</v>
      </c>
      <c r="D97" s="2">
        <v>0.87729999999999997</v>
      </c>
      <c r="E97" s="4">
        <v>98.641300000000001</v>
      </c>
      <c r="F97" s="2">
        <v>816.94200000000001</v>
      </c>
      <c r="G97" s="4">
        <v>0.60260000000000002</v>
      </c>
      <c r="H97" s="15">
        <v>0.43490000000000001</v>
      </c>
      <c r="I97" s="2">
        <v>-4.0958214961158902E-2</v>
      </c>
      <c r="J97" s="3">
        <v>101545.4</v>
      </c>
      <c r="K97" s="15">
        <v>112635.41786276076</v>
      </c>
    </row>
    <row r="98" spans="1:11">
      <c r="A98">
        <v>97</v>
      </c>
      <c r="B98" s="6">
        <v>39448</v>
      </c>
      <c r="C98" s="2">
        <v>6.5712000000000002</v>
      </c>
      <c r="D98" s="2">
        <v>0.90700000000000003</v>
      </c>
      <c r="E98" s="4">
        <v>97.897599999999997</v>
      </c>
      <c r="F98" s="2">
        <v>854.43200000000002</v>
      </c>
      <c r="G98" s="4">
        <v>0.61680000000000001</v>
      </c>
      <c r="H98" s="15">
        <v>0.4607</v>
      </c>
      <c r="I98" s="2">
        <v>5.0687310137861999E-2</v>
      </c>
      <c r="J98" s="3">
        <v>109477.69</v>
      </c>
      <c r="K98" s="15">
        <v>115181.47157662625</v>
      </c>
    </row>
    <row r="99" spans="1:11">
      <c r="A99">
        <v>98</v>
      </c>
      <c r="B99" s="6">
        <v>39479</v>
      </c>
      <c r="C99" s="2">
        <v>6.5693000000000001</v>
      </c>
      <c r="D99" s="2">
        <v>0.91639999999999999</v>
      </c>
      <c r="E99" s="4">
        <v>98.211600000000004</v>
      </c>
      <c r="F99" s="2">
        <v>865.31899999999996</v>
      </c>
      <c r="G99" s="4">
        <v>0.62190000000000001</v>
      </c>
      <c r="H99" s="15">
        <v>0.46689999999999998</v>
      </c>
      <c r="I99" s="2">
        <v>0.100151674036585</v>
      </c>
      <c r="J99" s="3">
        <v>107042.77</v>
      </c>
      <c r="K99" s="15">
        <v>118076.35733522479</v>
      </c>
    </row>
    <row r="100" spans="1:11">
      <c r="A100">
        <v>99</v>
      </c>
      <c r="B100" s="6">
        <v>39508</v>
      </c>
      <c r="C100" s="2">
        <v>6.9861000000000004</v>
      </c>
      <c r="D100" s="2">
        <v>0.98760000000000003</v>
      </c>
      <c r="E100" s="4">
        <v>99.5124</v>
      </c>
      <c r="F100" s="2">
        <v>967.86199999999997</v>
      </c>
      <c r="G100" s="4">
        <v>0.63690000000000002</v>
      </c>
      <c r="H100" s="15">
        <v>0.49359999999999998</v>
      </c>
      <c r="I100" s="2">
        <v>2.2574671495207998E-3</v>
      </c>
      <c r="J100" s="3">
        <v>104224.18</v>
      </c>
      <c r="K100" s="15">
        <v>118994.09416464156</v>
      </c>
    </row>
    <row r="101" spans="1:11">
      <c r="A101">
        <v>100</v>
      </c>
      <c r="B101" s="6">
        <v>39539</v>
      </c>
      <c r="C101" s="2">
        <v>6.9081999999999999</v>
      </c>
      <c r="D101" s="2">
        <v>0.98670000000000002</v>
      </c>
      <c r="E101" s="4">
        <v>101.208</v>
      </c>
      <c r="F101" s="2">
        <v>974.20600000000002</v>
      </c>
      <c r="G101" s="4">
        <v>0.62629999999999997</v>
      </c>
      <c r="H101" s="15">
        <v>0.49780000000000002</v>
      </c>
      <c r="I101" s="2">
        <v>-3.4692422330660402E-2</v>
      </c>
      <c r="J101" s="3">
        <v>106467.04</v>
      </c>
      <c r="K101" s="15">
        <v>122988.99433465085</v>
      </c>
    </row>
    <row r="102" spans="1:11">
      <c r="A102">
        <v>101</v>
      </c>
      <c r="B102" s="6">
        <v>39569</v>
      </c>
      <c r="C102" s="2">
        <v>6.6830999999999996</v>
      </c>
      <c r="D102" s="2">
        <v>0.95840000000000003</v>
      </c>
      <c r="E102" s="4">
        <v>99.881200000000007</v>
      </c>
      <c r="F102" s="2">
        <v>992.19799999999998</v>
      </c>
      <c r="G102" s="4">
        <v>0.6159</v>
      </c>
      <c r="H102" s="15">
        <v>0.4874</v>
      </c>
      <c r="I102" s="2">
        <v>-7.5021523772489204E-2</v>
      </c>
      <c r="J102" s="3">
        <v>108619.45</v>
      </c>
      <c r="K102" s="15">
        <v>125305.40545805509</v>
      </c>
    </row>
    <row r="103" spans="1:11">
      <c r="A103">
        <v>102</v>
      </c>
      <c r="B103" s="6">
        <v>39600</v>
      </c>
      <c r="C103" s="2">
        <v>6.6619999999999999</v>
      </c>
      <c r="D103" s="2">
        <v>0.9657</v>
      </c>
      <c r="E103" s="4">
        <v>103.107</v>
      </c>
      <c r="F103" s="2">
        <v>996.96400000000006</v>
      </c>
      <c r="G103" s="4">
        <v>0.61990000000000001</v>
      </c>
      <c r="H103" s="15">
        <v>0.49080000000000001</v>
      </c>
      <c r="I103" s="2">
        <v>1.2478005542653199E-3</v>
      </c>
      <c r="J103" s="3">
        <v>115353.05</v>
      </c>
      <c r="K103" s="15">
        <v>124784.22010976492</v>
      </c>
    </row>
    <row r="104" spans="1:11">
      <c r="A104">
        <v>103</v>
      </c>
      <c r="B104" s="6">
        <v>39630</v>
      </c>
      <c r="C104" s="2">
        <v>6.6604999999999999</v>
      </c>
      <c r="D104" s="2">
        <v>0.97430000000000005</v>
      </c>
      <c r="E104" s="4">
        <v>104.087</v>
      </c>
      <c r="F104" s="2">
        <v>991.20699999999999</v>
      </c>
      <c r="G104" s="4">
        <v>0.61760000000000004</v>
      </c>
      <c r="H104" s="15">
        <v>0.48980000000000001</v>
      </c>
      <c r="I104" s="2">
        <v>-3.7274066546546802E-2</v>
      </c>
      <c r="J104" s="3">
        <v>116446.8</v>
      </c>
      <c r="K104" s="15">
        <v>126138.91842348351</v>
      </c>
    </row>
    <row r="105" spans="1:11">
      <c r="A105">
        <v>104</v>
      </c>
      <c r="B105" s="6">
        <v>39661</v>
      </c>
      <c r="C105" s="2">
        <v>6.3239000000000001</v>
      </c>
      <c r="D105" s="2">
        <v>0.92300000000000004</v>
      </c>
      <c r="E105" s="4">
        <v>100.94799999999999</v>
      </c>
      <c r="F105" s="2">
        <v>966.32600000000002</v>
      </c>
      <c r="G105" s="4">
        <v>0.61680000000000001</v>
      </c>
      <c r="H105" s="15">
        <v>0.48870000000000002</v>
      </c>
      <c r="I105" s="2">
        <v>-1.27710585548879E-2</v>
      </c>
      <c r="J105" s="3">
        <v>117589.81</v>
      </c>
      <c r="K105" s="15">
        <v>129092.03853412782</v>
      </c>
    </row>
    <row r="106" spans="1:11">
      <c r="A106">
        <v>105</v>
      </c>
      <c r="B106" s="6">
        <v>39692</v>
      </c>
      <c r="C106" s="2">
        <v>6.165</v>
      </c>
      <c r="D106" s="2">
        <v>0.90159999999999996</v>
      </c>
      <c r="E106" s="4">
        <v>96.294700000000006</v>
      </c>
      <c r="F106" s="2">
        <v>1021.05</v>
      </c>
      <c r="G106" s="4">
        <v>0.62690000000000001</v>
      </c>
      <c r="H106" s="15">
        <v>0.50039999999999996</v>
      </c>
      <c r="I106" s="2">
        <v>-2.9058395084920401E-2</v>
      </c>
      <c r="J106" s="3">
        <v>117336.06</v>
      </c>
      <c r="K106" s="15">
        <v>130300.92640860692</v>
      </c>
    </row>
    <row r="107" spans="1:11">
      <c r="A107">
        <v>106</v>
      </c>
      <c r="B107" s="6">
        <v>39722</v>
      </c>
      <c r="C107" s="2">
        <v>5.9878</v>
      </c>
      <c r="D107" s="2">
        <v>0.87580000000000002</v>
      </c>
      <c r="E107" s="4">
        <v>87.830299999999994</v>
      </c>
      <c r="F107" s="2">
        <v>1157.1099999999999</v>
      </c>
      <c r="G107" s="4">
        <v>0.65839999999999999</v>
      </c>
      <c r="H107" s="15">
        <v>0.51759999999999995</v>
      </c>
      <c r="I107" s="2">
        <v>-7.5370337074679203E-2</v>
      </c>
      <c r="J107" s="3">
        <v>115715.3</v>
      </c>
      <c r="K107" s="15">
        <v>128513.31133135418</v>
      </c>
    </row>
    <row r="108" spans="1:11">
      <c r="A108">
        <v>107</v>
      </c>
      <c r="B108" s="6">
        <v>39753</v>
      </c>
      <c r="C108" s="2">
        <v>5.7333999999999996</v>
      </c>
      <c r="D108" s="2">
        <v>0.83950000000000002</v>
      </c>
      <c r="E108" s="4">
        <v>81.410200000000003</v>
      </c>
      <c r="F108" s="2">
        <v>1172.8800000000001</v>
      </c>
      <c r="G108" s="4">
        <v>0.66069999999999995</v>
      </c>
      <c r="H108" s="15">
        <v>0.54759999999999998</v>
      </c>
      <c r="I108" s="2">
        <v>3.2882718689044598E-3</v>
      </c>
      <c r="J108" s="3">
        <v>119332.71</v>
      </c>
      <c r="K108" s="15">
        <v>128717.52766885048</v>
      </c>
    </row>
    <row r="109" spans="1:11">
      <c r="A109">
        <v>108</v>
      </c>
      <c r="B109" s="6">
        <v>39783</v>
      </c>
      <c r="C109" s="2">
        <v>6.0255999999999998</v>
      </c>
      <c r="D109" s="2">
        <v>0.87909999999999999</v>
      </c>
      <c r="E109" s="4">
        <v>80.062200000000004</v>
      </c>
      <c r="F109" s="2">
        <v>1196.8599999999999</v>
      </c>
      <c r="G109" s="4">
        <v>0.65029999999999999</v>
      </c>
      <c r="H109" s="15">
        <v>0.59160000000000001</v>
      </c>
      <c r="I109" s="2">
        <v>-1.23990148262634E-2</v>
      </c>
      <c r="J109" s="3">
        <v>129222.33</v>
      </c>
      <c r="K109" s="15">
        <v>133386.39936298487</v>
      </c>
    </row>
    <row r="110" spans="1:11">
      <c r="A110">
        <v>109</v>
      </c>
      <c r="B110" s="6">
        <v>39814</v>
      </c>
      <c r="C110" s="2">
        <v>6.0921000000000003</v>
      </c>
      <c r="D110" s="2">
        <v>0.89119999999999999</v>
      </c>
      <c r="E110" s="4">
        <v>80.561000000000007</v>
      </c>
      <c r="F110" s="2">
        <v>1206.46</v>
      </c>
      <c r="G110" s="4">
        <v>0.66930000000000001</v>
      </c>
      <c r="H110" s="15">
        <v>0.61519999999999997</v>
      </c>
      <c r="I110" s="2">
        <v>-2.85195653571391E-3</v>
      </c>
      <c r="J110" s="3">
        <v>129653.44</v>
      </c>
      <c r="K110" s="15">
        <v>130800.77757630164</v>
      </c>
    </row>
    <row r="111" spans="1:11">
      <c r="A111">
        <v>110</v>
      </c>
      <c r="B111" s="6">
        <v>39845</v>
      </c>
      <c r="C111" s="2">
        <v>5.8765999999999998</v>
      </c>
      <c r="D111" s="2">
        <v>0.85960000000000003</v>
      </c>
      <c r="E111" s="4">
        <v>79.569500000000005</v>
      </c>
      <c r="F111" s="2">
        <v>1235.3499999999999</v>
      </c>
      <c r="G111" s="4">
        <v>0.67110000000000003</v>
      </c>
      <c r="H111" s="15">
        <v>0.59560000000000002</v>
      </c>
      <c r="I111" s="2">
        <v>3.9945224714480698E-2</v>
      </c>
      <c r="J111" s="3">
        <v>125446.91</v>
      </c>
      <c r="K111" s="15">
        <v>130717.15979060027</v>
      </c>
    </row>
    <row r="112" spans="1:11">
      <c r="A112">
        <v>111</v>
      </c>
      <c r="B112" s="6">
        <v>39873</v>
      </c>
      <c r="C112" s="2">
        <v>5.9194000000000004</v>
      </c>
      <c r="D112" s="2">
        <v>0.8659</v>
      </c>
      <c r="E112" s="4">
        <v>84.581500000000005</v>
      </c>
      <c r="F112" s="2">
        <v>1257.17</v>
      </c>
      <c r="G112" s="4">
        <v>0.66349999999999998</v>
      </c>
      <c r="H112" s="15">
        <v>0.60960000000000003</v>
      </c>
      <c r="I112" s="2">
        <v>3.5013429684264602E-2</v>
      </c>
      <c r="J112" s="3">
        <v>124276.66</v>
      </c>
      <c r="K112" s="15">
        <v>133560.16255225777</v>
      </c>
    </row>
    <row r="113" spans="1:11">
      <c r="A113">
        <v>112</v>
      </c>
      <c r="B113" s="6">
        <v>39904</v>
      </c>
      <c r="C113" s="2">
        <v>5.9509999999999996</v>
      </c>
      <c r="D113" s="2">
        <v>0.87109999999999999</v>
      </c>
      <c r="E113" s="4">
        <v>86.218199999999996</v>
      </c>
      <c r="F113" s="2">
        <v>1162.74</v>
      </c>
      <c r="G113" s="4">
        <v>0.65959999999999996</v>
      </c>
      <c r="H113" s="15">
        <v>0.59219999999999995</v>
      </c>
      <c r="I113" s="2">
        <v>9.2877182730705596E-2</v>
      </c>
      <c r="J113" s="3">
        <v>124266.38</v>
      </c>
      <c r="K113" s="15">
        <v>137238.49018482378</v>
      </c>
    </row>
    <row r="114" spans="1:11">
      <c r="A114">
        <v>113</v>
      </c>
      <c r="B114" s="6">
        <v>39934</v>
      </c>
      <c r="C114" s="2">
        <v>6.1688000000000001</v>
      </c>
      <c r="D114" s="2">
        <v>0.90400000000000003</v>
      </c>
      <c r="E114" s="4">
        <v>87.316199999999995</v>
      </c>
      <c r="F114" s="2">
        <v>1135.55</v>
      </c>
      <c r="G114" s="4">
        <v>0.66159999999999997</v>
      </c>
      <c r="H114" s="15">
        <v>0.5857</v>
      </c>
      <c r="I114" s="2">
        <v>3.87334576902858E-2</v>
      </c>
      <c r="J114" s="3">
        <v>122777.91</v>
      </c>
      <c r="K114" s="15">
        <v>142584.64691150442</v>
      </c>
    </row>
    <row r="115" spans="1:11">
      <c r="A115">
        <v>114</v>
      </c>
      <c r="B115" s="6">
        <v>39965</v>
      </c>
      <c r="C115" s="2">
        <v>6.3219000000000003</v>
      </c>
      <c r="D115" s="2">
        <v>0.92500000000000004</v>
      </c>
      <c r="E115" s="4">
        <v>89.490499999999997</v>
      </c>
      <c r="F115" s="2">
        <v>1168.69</v>
      </c>
      <c r="G115" s="4">
        <v>0.66020000000000001</v>
      </c>
      <c r="H115" s="15">
        <v>0.56530000000000002</v>
      </c>
      <c r="I115" s="2">
        <v>1.6591733617105801E-2</v>
      </c>
      <c r="J115" s="3">
        <v>123929.74</v>
      </c>
      <c r="K115" s="15">
        <v>145684.32401513515</v>
      </c>
    </row>
    <row r="116" spans="1:11">
      <c r="A116">
        <v>115</v>
      </c>
      <c r="B116" s="6">
        <v>39995</v>
      </c>
      <c r="C116" s="2">
        <v>6.3288000000000002</v>
      </c>
      <c r="D116" s="2">
        <v>0.92630000000000001</v>
      </c>
      <c r="E116" s="4">
        <v>87.484800000000007</v>
      </c>
      <c r="F116" s="2">
        <v>1169.94</v>
      </c>
      <c r="G116" s="4">
        <v>0.65820000000000001</v>
      </c>
      <c r="H116" s="15">
        <v>0.56630000000000003</v>
      </c>
      <c r="I116" s="2">
        <v>3.24193799930792E-2</v>
      </c>
      <c r="J116" s="3">
        <v>124745.86</v>
      </c>
      <c r="K116" s="15">
        <v>148577.3766425564</v>
      </c>
    </row>
    <row r="117" spans="1:11">
      <c r="A117">
        <v>116</v>
      </c>
      <c r="B117" s="6">
        <v>40026</v>
      </c>
      <c r="C117" s="2">
        <v>6.3962000000000003</v>
      </c>
      <c r="D117" s="2">
        <v>0.93620000000000003</v>
      </c>
      <c r="E117" s="4">
        <v>88.8643</v>
      </c>
      <c r="F117" s="2">
        <v>1159.6300000000001</v>
      </c>
      <c r="G117" s="4">
        <v>0.65649999999999997</v>
      </c>
      <c r="H117" s="15">
        <v>0.56610000000000005</v>
      </c>
      <c r="I117" s="2">
        <v>-2.35736076773287E-2</v>
      </c>
      <c r="J117" s="3">
        <v>124536.07</v>
      </c>
      <c r="K117" s="15">
        <v>151045.62761589405</v>
      </c>
    </row>
    <row r="118" spans="1:11">
      <c r="A118">
        <v>117</v>
      </c>
      <c r="B118" s="6">
        <v>40057</v>
      </c>
      <c r="C118" s="2">
        <v>6.5656999999999996</v>
      </c>
      <c r="D118" s="2">
        <v>0.96160000000000001</v>
      </c>
      <c r="E118" s="4">
        <v>87.843299999999999</v>
      </c>
      <c r="F118" s="2">
        <v>1166.98</v>
      </c>
      <c r="G118" s="4">
        <v>0.66039999999999999</v>
      </c>
      <c r="H118" s="15">
        <v>0.58930000000000005</v>
      </c>
      <c r="I118" s="2">
        <v>8.8142815463408505E-2</v>
      </c>
      <c r="J118" s="3">
        <v>133406.64000000001</v>
      </c>
      <c r="K118" s="15">
        <v>155170.30981177202</v>
      </c>
    </row>
    <row r="119" spans="1:11">
      <c r="A119">
        <v>118</v>
      </c>
      <c r="B119" s="6">
        <v>40087</v>
      </c>
      <c r="C119" s="2">
        <v>6.6780999999999997</v>
      </c>
      <c r="D119" s="2">
        <v>0.97819999999999996</v>
      </c>
      <c r="E119" s="4">
        <v>88.412400000000005</v>
      </c>
      <c r="F119" s="2">
        <v>1148.95</v>
      </c>
      <c r="G119" s="4">
        <v>0.66039999999999999</v>
      </c>
      <c r="H119" s="15">
        <v>0.6048</v>
      </c>
      <c r="I119" s="2">
        <v>-4.92151542821584E-3</v>
      </c>
      <c r="J119" s="3">
        <v>128776.33</v>
      </c>
      <c r="K119" s="15">
        <v>158949.43000613374</v>
      </c>
    </row>
    <row r="120" spans="1:11">
      <c r="A120">
        <v>119</v>
      </c>
      <c r="B120" s="6">
        <v>40118</v>
      </c>
      <c r="C120" s="2">
        <v>6.7398999999999996</v>
      </c>
      <c r="D120" s="2">
        <v>0.98709999999999998</v>
      </c>
      <c r="E120" s="4">
        <v>87.935100000000006</v>
      </c>
      <c r="F120" s="2">
        <v>1148.18</v>
      </c>
      <c r="G120" s="4">
        <v>0.66220000000000001</v>
      </c>
      <c r="H120" s="15">
        <v>0.59509999999999996</v>
      </c>
      <c r="I120" s="2">
        <v>-9.9056194767121797E-2</v>
      </c>
      <c r="J120" s="3">
        <v>133674.46</v>
      </c>
      <c r="K120" s="15">
        <v>163105.98967885727</v>
      </c>
    </row>
    <row r="121" spans="1:11">
      <c r="A121">
        <v>120</v>
      </c>
      <c r="B121" s="6">
        <v>40148</v>
      </c>
      <c r="C121" s="2">
        <v>6.6295000000000002</v>
      </c>
      <c r="D121" s="2">
        <v>0.97099999999999997</v>
      </c>
      <c r="E121" s="4">
        <v>87.357699999999994</v>
      </c>
      <c r="F121" s="2">
        <v>1132.73</v>
      </c>
      <c r="G121" s="4">
        <v>0.66590000000000005</v>
      </c>
      <c r="H121" s="15">
        <v>0.59860000000000002</v>
      </c>
      <c r="I121" s="2">
        <v>1.23275551144113E-2</v>
      </c>
      <c r="J121" s="3">
        <v>143985</v>
      </c>
      <c r="K121" s="15">
        <v>163802.04102986614</v>
      </c>
    </row>
    <row r="122" spans="1:11">
      <c r="A122">
        <v>121</v>
      </c>
      <c r="B122" s="6">
        <v>40179</v>
      </c>
      <c r="C122" s="2">
        <v>6.5987999999999998</v>
      </c>
      <c r="D122" s="2">
        <v>0.96650000000000003</v>
      </c>
      <c r="E122" s="4">
        <v>88.255399999999995</v>
      </c>
      <c r="F122" s="2">
        <v>1103.94</v>
      </c>
      <c r="G122" s="4">
        <v>0.67749999999999999</v>
      </c>
      <c r="H122" s="15">
        <v>0.59840000000000004</v>
      </c>
      <c r="I122" s="2">
        <v>-0.10550502285014</v>
      </c>
      <c r="J122" s="3">
        <v>142819.57999999999</v>
      </c>
      <c r="K122" s="15">
        <v>164899.74479875839</v>
      </c>
    </row>
    <row r="123" spans="1:11">
      <c r="A123">
        <v>122</v>
      </c>
      <c r="B123" s="6">
        <v>40210</v>
      </c>
      <c r="C123" s="2">
        <v>6.3673000000000002</v>
      </c>
      <c r="D123" s="2">
        <v>0.93240000000000001</v>
      </c>
      <c r="E123" s="4">
        <v>84.022999999999996</v>
      </c>
      <c r="F123" s="2">
        <v>1078.3599999999999</v>
      </c>
      <c r="G123" s="4">
        <v>0.68189999999999995</v>
      </c>
      <c r="H123" s="15">
        <v>0.5978</v>
      </c>
      <c r="I123" s="2">
        <v>3.4326536381772903E-2</v>
      </c>
      <c r="J123" s="3">
        <v>152629.41</v>
      </c>
      <c r="K123" s="15">
        <v>165573.76956563705</v>
      </c>
    </row>
    <row r="124" spans="1:11">
      <c r="A124">
        <v>123</v>
      </c>
      <c r="B124" s="6">
        <v>40238</v>
      </c>
      <c r="C124" s="2">
        <v>6.4035000000000002</v>
      </c>
      <c r="D124" s="2">
        <v>0.93799999999999994</v>
      </c>
      <c r="E124" s="4">
        <v>85.105000000000004</v>
      </c>
      <c r="F124" s="2">
        <v>1065.9100000000001</v>
      </c>
      <c r="G124" s="4">
        <v>0.69089999999999996</v>
      </c>
      <c r="H124" s="15">
        <v>0.62309999999999999</v>
      </c>
      <c r="I124" s="2">
        <v>4.1021247375415702E-2</v>
      </c>
      <c r="J124" s="3">
        <v>150032.84</v>
      </c>
      <c r="K124" s="15">
        <v>167056.52872068231</v>
      </c>
    </row>
    <row r="125" spans="1:11">
      <c r="A125">
        <v>124</v>
      </c>
      <c r="B125" s="6">
        <v>40269</v>
      </c>
      <c r="C125" s="2">
        <v>6.3941999999999997</v>
      </c>
      <c r="D125" s="2">
        <v>0.93700000000000006</v>
      </c>
      <c r="E125" s="4">
        <v>87.588200000000001</v>
      </c>
      <c r="F125" s="2">
        <v>1045.6400000000001</v>
      </c>
      <c r="G125" s="4">
        <v>0.69730000000000003</v>
      </c>
      <c r="H125" s="15">
        <v>0.61119999999999997</v>
      </c>
      <c r="I125" s="2">
        <v>-7.8974734467115199E-2</v>
      </c>
      <c r="J125" s="3">
        <v>147027.84</v>
      </c>
      <c r="K125" s="15">
        <v>169955.51579935965</v>
      </c>
    </row>
    <row r="126" spans="1:11">
      <c r="A126">
        <v>125</v>
      </c>
      <c r="B126" s="6">
        <v>40299</v>
      </c>
      <c r="C126" s="2">
        <v>6.0517000000000003</v>
      </c>
      <c r="D126" s="2">
        <v>0.88639999999999997</v>
      </c>
      <c r="E126" s="4">
        <v>81.524699999999996</v>
      </c>
      <c r="F126" s="2">
        <v>1031.42</v>
      </c>
      <c r="G126" s="4">
        <v>0.70409999999999995</v>
      </c>
      <c r="H126" s="15">
        <v>0.60389999999999999</v>
      </c>
      <c r="I126" s="2">
        <v>-4.6981406667531998E-2</v>
      </c>
      <c r="J126" s="3">
        <v>147128.24</v>
      </c>
      <c r="K126" s="15">
        <v>166551.87793546933</v>
      </c>
    </row>
    <row r="127" spans="1:11">
      <c r="A127">
        <v>126</v>
      </c>
      <c r="B127" s="6">
        <v>40330</v>
      </c>
      <c r="C127" s="2">
        <v>6.0513000000000003</v>
      </c>
      <c r="D127" s="2">
        <v>0.88739999999999997</v>
      </c>
      <c r="E127" s="4">
        <v>80.615600000000001</v>
      </c>
      <c r="F127" s="2">
        <v>1078.3599999999999</v>
      </c>
      <c r="G127" s="4">
        <v>0.72650000000000003</v>
      </c>
      <c r="H127" s="15">
        <v>0.60170000000000001</v>
      </c>
      <c r="I127" s="2">
        <v>9.0003325449191901E-2</v>
      </c>
      <c r="J127" s="3">
        <v>154234.48000000001</v>
      </c>
      <c r="K127" s="15">
        <v>167360.31448613931</v>
      </c>
    </row>
    <row r="128" spans="1:11">
      <c r="A128">
        <v>127</v>
      </c>
      <c r="B128" s="6">
        <v>40360</v>
      </c>
      <c r="C128" s="2">
        <v>6.4279999999999999</v>
      </c>
      <c r="D128" s="2">
        <v>0.9486</v>
      </c>
      <c r="E128" s="4">
        <v>83.0411</v>
      </c>
      <c r="F128" s="2">
        <v>1143.19</v>
      </c>
      <c r="G128" s="4">
        <v>0.74209999999999998</v>
      </c>
      <c r="H128" s="15">
        <v>0.62050000000000005</v>
      </c>
      <c r="I128" s="2">
        <v>2.0745018569107401E-2</v>
      </c>
      <c r="J128" s="3">
        <v>154338.06</v>
      </c>
      <c r="K128" s="15">
        <v>172043.12283364957</v>
      </c>
    </row>
    <row r="129" spans="1:11">
      <c r="A129">
        <v>128</v>
      </c>
      <c r="B129" s="6">
        <v>40391</v>
      </c>
      <c r="C129" s="2">
        <v>6.5315000000000003</v>
      </c>
      <c r="D129" s="2">
        <v>0.96230000000000004</v>
      </c>
      <c r="E129" s="4">
        <v>82.253900000000002</v>
      </c>
      <c r="F129" s="2">
        <v>1136.25</v>
      </c>
      <c r="G129" s="4">
        <v>0.74609999999999999</v>
      </c>
      <c r="H129" s="15">
        <v>0.61470000000000002</v>
      </c>
      <c r="I129" s="2">
        <v>1.6908449320722999E-2</v>
      </c>
      <c r="J129" s="3">
        <v>154473.79999999999</v>
      </c>
      <c r="K129" s="15">
        <v>172931.55873428244</v>
      </c>
    </row>
    <row r="130" spans="1:11">
      <c r="A130">
        <v>129</v>
      </c>
      <c r="B130" s="6">
        <v>40422</v>
      </c>
      <c r="C130" s="2">
        <v>6.7245999999999997</v>
      </c>
      <c r="D130" s="2">
        <v>0.997</v>
      </c>
      <c r="E130" s="4">
        <v>84.199200000000005</v>
      </c>
      <c r="F130" s="2">
        <v>1159.58</v>
      </c>
      <c r="G130" s="4">
        <v>0.76339999999999997</v>
      </c>
      <c r="H130" s="15">
        <v>0.64039999999999997</v>
      </c>
      <c r="I130" s="2">
        <v>2.3519067255958901E-2</v>
      </c>
      <c r="J130" s="3">
        <v>161320.34</v>
      </c>
      <c r="K130" s="15">
        <v>178623.6545015045</v>
      </c>
    </row>
    <row r="131" spans="1:11">
      <c r="A131">
        <v>130</v>
      </c>
      <c r="B131" s="6">
        <v>40452</v>
      </c>
      <c r="C131" s="2">
        <v>6.8795000000000002</v>
      </c>
      <c r="D131" s="2">
        <v>1.0318000000000001</v>
      </c>
      <c r="E131" s="4">
        <v>84.360100000000003</v>
      </c>
      <c r="F131" s="2">
        <v>1157.76</v>
      </c>
      <c r="G131" s="4">
        <v>0.74199999999999999</v>
      </c>
      <c r="H131" s="15">
        <v>0.6502</v>
      </c>
      <c r="I131" s="2">
        <v>-5.37597754332109E-2</v>
      </c>
      <c r="J131" s="3">
        <v>166138.28</v>
      </c>
      <c r="K131" s="15">
        <v>184082.2317358015</v>
      </c>
    </row>
    <row r="132" spans="1:11">
      <c r="A132">
        <v>131</v>
      </c>
      <c r="B132" s="6">
        <v>40483</v>
      </c>
      <c r="C132" s="2">
        <v>6.7592999999999996</v>
      </c>
      <c r="D132" s="2">
        <v>1.0161</v>
      </c>
      <c r="E132" s="4">
        <v>83.880799999999994</v>
      </c>
      <c r="F132" s="2">
        <v>1148.03</v>
      </c>
      <c r="G132" s="4">
        <v>0.74360000000000004</v>
      </c>
      <c r="H132" s="15">
        <v>0.63629999999999998</v>
      </c>
      <c r="I132" s="2">
        <v>-3.5430949260358002E-2</v>
      </c>
      <c r="J132" s="3">
        <v>171774.25</v>
      </c>
      <c r="K132" s="15">
        <v>184120.17885739592</v>
      </c>
    </row>
    <row r="133" spans="1:11">
      <c r="A133">
        <v>132</v>
      </c>
      <c r="B133" s="6">
        <v>40513</v>
      </c>
      <c r="C133" s="2">
        <v>6.8602999999999996</v>
      </c>
      <c r="D133" s="2">
        <v>1.0318000000000001</v>
      </c>
      <c r="E133" s="4">
        <v>85.929699999999997</v>
      </c>
      <c r="F133" s="2">
        <v>1181.4100000000001</v>
      </c>
      <c r="G133" s="4">
        <v>0.7802</v>
      </c>
      <c r="H133" s="15">
        <v>0.66120000000000001</v>
      </c>
      <c r="I133" s="2">
        <v>-1.85829483742707E-2</v>
      </c>
      <c r="J133" s="3">
        <v>185311.08</v>
      </c>
      <c r="K133" s="15">
        <v>189315.68987594493</v>
      </c>
    </row>
    <row r="134" spans="1:11">
      <c r="A134">
        <v>133</v>
      </c>
      <c r="B134" s="6">
        <v>40544</v>
      </c>
      <c r="C134" s="2">
        <v>6.9051999999999998</v>
      </c>
      <c r="D134" s="2">
        <v>1.0467</v>
      </c>
      <c r="E134" s="4">
        <v>86.374799999999993</v>
      </c>
      <c r="F134" s="2">
        <v>1171.1500000000001</v>
      </c>
      <c r="G134" s="4">
        <v>0.7833</v>
      </c>
      <c r="H134" s="15">
        <v>0.66379999999999995</v>
      </c>
      <c r="I134" s="2">
        <v>3.4607287205461801E-2</v>
      </c>
      <c r="J134" s="3">
        <v>194084.48000000001</v>
      </c>
      <c r="K134" s="15">
        <v>193405.89762873796</v>
      </c>
    </row>
    <row r="135" spans="1:11">
      <c r="A135">
        <v>134</v>
      </c>
      <c r="B135" s="6">
        <v>40575</v>
      </c>
      <c r="C135" s="2">
        <v>6.9222999999999999</v>
      </c>
      <c r="D135" s="2">
        <v>1.0527</v>
      </c>
      <c r="E135" s="4">
        <v>86.940799999999996</v>
      </c>
      <c r="F135" s="2">
        <v>1177.46</v>
      </c>
      <c r="G135" s="4">
        <v>0.77110000000000001</v>
      </c>
      <c r="H135" s="15">
        <v>0.65269999999999995</v>
      </c>
      <c r="I135" s="2">
        <v>4.1291449606383403E-2</v>
      </c>
      <c r="J135" s="3">
        <v>191229.92</v>
      </c>
      <c r="K135" s="15">
        <v>196706.29151515153</v>
      </c>
    </row>
    <row r="136" spans="1:11">
      <c r="A136">
        <v>135</v>
      </c>
      <c r="B136" s="6">
        <v>40603</v>
      </c>
      <c r="C136" s="2">
        <v>7.1451000000000002</v>
      </c>
      <c r="D136" s="2">
        <v>1.0881000000000001</v>
      </c>
      <c r="E136" s="4">
        <v>88.852900000000005</v>
      </c>
      <c r="F136" s="2">
        <v>1219.0899999999999</v>
      </c>
      <c r="G136" s="4">
        <v>0.77639999999999998</v>
      </c>
      <c r="H136" s="15">
        <v>0.67330000000000001</v>
      </c>
      <c r="I136" s="2">
        <v>4.0919679198465599E-2</v>
      </c>
      <c r="J136" s="3">
        <v>192565.38</v>
      </c>
      <c r="K136" s="15">
        <v>199931.07432588917</v>
      </c>
    </row>
    <row r="137" spans="1:11">
      <c r="A137">
        <v>136</v>
      </c>
      <c r="B137" s="6">
        <v>40634</v>
      </c>
      <c r="C137" s="2">
        <v>7.2697000000000003</v>
      </c>
      <c r="D137" s="2">
        <v>1.1141000000000001</v>
      </c>
      <c r="E137" s="4">
        <v>92.7072</v>
      </c>
      <c r="F137" s="2">
        <v>1207.1199999999999</v>
      </c>
      <c r="G137" s="4">
        <v>0.77049999999999996</v>
      </c>
      <c r="H137" s="15">
        <v>0.68049999999999999</v>
      </c>
      <c r="I137" s="2">
        <v>9.0105788853451808E-3</v>
      </c>
      <c r="J137" s="3">
        <v>193309.49</v>
      </c>
      <c r="K137" s="15">
        <v>205271.83248451664</v>
      </c>
    </row>
    <row r="138" spans="1:11">
      <c r="A138">
        <v>137</v>
      </c>
      <c r="B138" s="6">
        <v>40664</v>
      </c>
      <c r="C138" s="2">
        <v>7.4362000000000004</v>
      </c>
      <c r="D138" s="2">
        <v>1.1448</v>
      </c>
      <c r="E138" s="4">
        <v>92.853700000000003</v>
      </c>
      <c r="F138" s="2">
        <v>1241.68</v>
      </c>
      <c r="G138" s="4">
        <v>0.79910000000000003</v>
      </c>
      <c r="H138" s="15">
        <v>0.70009999999999994</v>
      </c>
      <c r="I138" s="2">
        <v>4.9987903726615998E-3</v>
      </c>
      <c r="J138" s="3">
        <v>196186.05</v>
      </c>
      <c r="K138" s="15">
        <v>205651.5277026555</v>
      </c>
    </row>
    <row r="139" spans="1:11">
      <c r="A139">
        <v>138</v>
      </c>
      <c r="B139" s="6">
        <v>40695</v>
      </c>
      <c r="C139" s="2">
        <v>7.7058999999999997</v>
      </c>
      <c r="D139" s="2">
        <v>1.19</v>
      </c>
      <c r="E139" s="4">
        <v>95.691699999999997</v>
      </c>
      <c r="F139" s="2">
        <v>1287.1600000000001</v>
      </c>
      <c r="G139" s="4">
        <v>0.82709999999999995</v>
      </c>
      <c r="H139" s="15">
        <v>0.73380000000000001</v>
      </c>
      <c r="I139" s="2">
        <v>3.4377732443371403E-2</v>
      </c>
      <c r="J139" s="3">
        <v>203469.88</v>
      </c>
      <c r="K139" s="15">
        <v>207055.00753697479</v>
      </c>
    </row>
    <row r="140" spans="1:11">
      <c r="A140">
        <v>139</v>
      </c>
      <c r="B140" s="6">
        <v>40725</v>
      </c>
      <c r="C140" s="2">
        <v>7.8452000000000002</v>
      </c>
      <c r="D140" s="2">
        <v>1.2159</v>
      </c>
      <c r="E140" s="4">
        <v>96.418599999999998</v>
      </c>
      <c r="F140" s="2">
        <v>1286.24</v>
      </c>
      <c r="G140" s="4">
        <v>0.85</v>
      </c>
      <c r="H140" s="15">
        <v>0.75249999999999995</v>
      </c>
      <c r="I140" s="2">
        <v>2.58150914288671E-2</v>
      </c>
      <c r="J140" s="3">
        <v>202490.07</v>
      </c>
      <c r="K140" s="15">
        <v>209391.34954848263</v>
      </c>
    </row>
    <row r="141" spans="1:11">
      <c r="A141">
        <v>140</v>
      </c>
      <c r="B141" s="6">
        <v>40756</v>
      </c>
      <c r="C141" s="2">
        <v>8.1877999999999993</v>
      </c>
      <c r="D141" s="2">
        <v>1.2802</v>
      </c>
      <c r="E141" s="4">
        <v>98.669399999999996</v>
      </c>
      <c r="F141" s="2">
        <v>1375.59</v>
      </c>
      <c r="G141" s="4">
        <v>0.89249999999999996</v>
      </c>
      <c r="H141" s="15">
        <v>0.7823</v>
      </c>
      <c r="I141" s="2">
        <v>-0.15890226666971299</v>
      </c>
      <c r="J141" s="3">
        <v>205141.33</v>
      </c>
      <c r="K141" s="15">
        <v>208660.2820824871</v>
      </c>
    </row>
    <row r="142" spans="1:11">
      <c r="A142">
        <v>141</v>
      </c>
      <c r="B142" s="6">
        <v>40787</v>
      </c>
      <c r="C142" s="2">
        <v>7.3665000000000003</v>
      </c>
      <c r="D142" s="2">
        <v>1.153</v>
      </c>
      <c r="E142" s="4">
        <v>88.611199999999997</v>
      </c>
      <c r="F142" s="2">
        <v>1284.19</v>
      </c>
      <c r="G142" s="4">
        <v>0.83650000000000002</v>
      </c>
      <c r="H142" s="15">
        <v>0.72929999999999995</v>
      </c>
      <c r="I142" s="2">
        <v>-1.7844068419424201E-2</v>
      </c>
      <c r="J142" s="3">
        <v>212204.15</v>
      </c>
      <c r="K142" s="15">
        <v>204555.05480919342</v>
      </c>
    </row>
    <row r="143" spans="1:11">
      <c r="A143">
        <v>142</v>
      </c>
      <c r="B143" s="6">
        <v>40817</v>
      </c>
      <c r="C143" s="2">
        <v>7.1151</v>
      </c>
      <c r="D143" s="2">
        <v>1.1158999999999999</v>
      </c>
      <c r="E143" s="4">
        <v>85.534400000000005</v>
      </c>
      <c r="F143" s="2">
        <v>1286.93</v>
      </c>
      <c r="G143" s="4">
        <v>0.81340000000000001</v>
      </c>
      <c r="H143" s="15">
        <v>0.70760000000000001</v>
      </c>
      <c r="I143" s="2">
        <v>-5.15590600331104E-2</v>
      </c>
      <c r="J143" s="3">
        <v>212819.83</v>
      </c>
      <c r="K143" s="15">
        <v>208740.80042656153</v>
      </c>
    </row>
    <row r="144" spans="1:11">
      <c r="A144">
        <v>143</v>
      </c>
      <c r="B144" s="6">
        <v>40848</v>
      </c>
      <c r="C144" s="2">
        <v>7.0034000000000001</v>
      </c>
      <c r="D144" s="2">
        <v>1.1017999999999999</v>
      </c>
      <c r="E144" s="4">
        <v>85.412000000000006</v>
      </c>
      <c r="F144" s="2">
        <v>1250.06</v>
      </c>
      <c r="G144" s="4">
        <v>0.81200000000000006</v>
      </c>
      <c r="H144" s="15">
        <v>0.6966</v>
      </c>
      <c r="I144" s="2">
        <v>-6.98901318349886E-2</v>
      </c>
      <c r="J144" s="3">
        <v>216624.49</v>
      </c>
      <c r="K144" s="15">
        <v>204731.34946269743</v>
      </c>
    </row>
    <row r="145" spans="1:11">
      <c r="A145">
        <v>144</v>
      </c>
      <c r="B145" s="6">
        <v>40878</v>
      </c>
      <c r="C145" s="2">
        <v>6.8266</v>
      </c>
      <c r="D145" s="2">
        <v>1.0731999999999999</v>
      </c>
      <c r="E145" s="4">
        <v>83.506600000000006</v>
      </c>
      <c r="F145" s="2">
        <v>1232.3</v>
      </c>
      <c r="G145" s="4">
        <v>0.81459999999999999</v>
      </c>
      <c r="H145" s="15">
        <v>0.68810000000000004</v>
      </c>
      <c r="I145" s="2">
        <v>-5.0799957298065003E-2</v>
      </c>
      <c r="J145" s="3">
        <v>224641.76</v>
      </c>
      <c r="K145" s="15">
        <v>202352.07730898249</v>
      </c>
    </row>
    <row r="146" spans="1:11">
      <c r="A146">
        <v>145</v>
      </c>
      <c r="B146" s="6">
        <v>40909</v>
      </c>
      <c r="C146" s="2">
        <v>6.7252999999999998</v>
      </c>
      <c r="D146" s="2">
        <v>1.0657000000000001</v>
      </c>
      <c r="E146" s="4">
        <v>81.994600000000005</v>
      </c>
      <c r="F146" s="2">
        <v>1217.97</v>
      </c>
      <c r="G146" s="4">
        <v>0.82599999999999996</v>
      </c>
      <c r="H146" s="15">
        <v>0.68700000000000006</v>
      </c>
      <c r="I146" s="2">
        <v>9.3479573971203905E-2</v>
      </c>
      <c r="J146" s="3">
        <v>237391.7</v>
      </c>
      <c r="K146" s="15">
        <v>205326.49492633948</v>
      </c>
    </row>
    <row r="147" spans="1:11">
      <c r="A147">
        <v>146</v>
      </c>
      <c r="B147" s="6">
        <v>40940</v>
      </c>
      <c r="C147" s="2">
        <v>6.8994</v>
      </c>
      <c r="D147" s="2">
        <v>1.0960000000000001</v>
      </c>
      <c r="E147" s="4">
        <v>86.086699999999993</v>
      </c>
      <c r="F147" s="2">
        <v>1230.54</v>
      </c>
      <c r="G147" s="4">
        <v>0.82830000000000004</v>
      </c>
      <c r="H147" s="15">
        <v>0.69340000000000002</v>
      </c>
      <c r="I147" s="2">
        <v>-8.6861889994911401E-3</v>
      </c>
      <c r="J147" s="3">
        <v>223343.11</v>
      </c>
      <c r="K147" s="15">
        <v>208345.32395802918</v>
      </c>
    </row>
    <row r="148" spans="1:11">
      <c r="A148">
        <v>147</v>
      </c>
      <c r="B148" s="6">
        <v>40969</v>
      </c>
      <c r="C148" s="2">
        <v>6.9204999999999997</v>
      </c>
      <c r="D148" s="2">
        <v>1.0953999999999999</v>
      </c>
      <c r="E148" s="4">
        <v>90.358800000000002</v>
      </c>
      <c r="F148" s="2">
        <v>1233.03</v>
      </c>
      <c r="G148" s="4">
        <v>0.82920000000000005</v>
      </c>
      <c r="H148" s="15">
        <v>0.69210000000000005</v>
      </c>
      <c r="I148" s="2">
        <v>6.5864515609249698E-3</v>
      </c>
      <c r="J148" s="3">
        <v>226684.28</v>
      </c>
      <c r="K148" s="15">
        <v>208800.91113291949</v>
      </c>
    </row>
    <row r="149" spans="1:11">
      <c r="A149">
        <v>148</v>
      </c>
      <c r="B149" s="6">
        <v>41000</v>
      </c>
      <c r="C149" s="2">
        <v>6.9161000000000001</v>
      </c>
      <c r="D149" s="2">
        <v>1.0953999999999999</v>
      </c>
      <c r="E149" s="4">
        <v>89.091800000000006</v>
      </c>
      <c r="F149" s="2">
        <v>1243.17</v>
      </c>
      <c r="G149" s="4">
        <v>0.83189999999999997</v>
      </c>
      <c r="H149" s="15">
        <v>0.68430000000000002</v>
      </c>
      <c r="I149" s="2">
        <v>-4.0500276175642697E-2</v>
      </c>
      <c r="J149" s="3">
        <v>224365.65</v>
      </c>
      <c r="K149" s="15">
        <v>208285.66915555959</v>
      </c>
    </row>
    <row r="150" spans="1:11">
      <c r="A150">
        <v>149</v>
      </c>
      <c r="B150" s="6">
        <v>41030</v>
      </c>
      <c r="C150" s="2">
        <v>6.7431999999999999</v>
      </c>
      <c r="D150" s="2">
        <v>1.0667</v>
      </c>
      <c r="E150" s="4">
        <v>85.024100000000004</v>
      </c>
      <c r="F150" s="2">
        <v>1235.23</v>
      </c>
      <c r="G150" s="4">
        <v>0.83240000000000003</v>
      </c>
      <c r="H150" s="15">
        <v>0.66969999999999996</v>
      </c>
      <c r="I150" s="2">
        <v>-3.5754519969831103E-2</v>
      </c>
      <c r="J150" s="3">
        <v>221952.79</v>
      </c>
      <c r="K150" s="15">
        <v>202675.86208680979</v>
      </c>
    </row>
    <row r="151" spans="1:11">
      <c r="A151">
        <v>150</v>
      </c>
      <c r="B151" s="6">
        <v>41061</v>
      </c>
      <c r="C151" s="2">
        <v>6.6039000000000003</v>
      </c>
      <c r="D151" s="2">
        <v>1.0445</v>
      </c>
      <c r="E151" s="4">
        <v>82.803799999999995</v>
      </c>
      <c r="F151" s="2">
        <v>1216.4100000000001</v>
      </c>
      <c r="G151" s="4">
        <v>0.83260000000000001</v>
      </c>
      <c r="H151" s="15">
        <v>0.67169999999999996</v>
      </c>
      <c r="I151" s="2">
        <v>-1.2087354777477599E-2</v>
      </c>
      <c r="J151" s="3">
        <v>228050.85</v>
      </c>
      <c r="K151" s="15">
        <v>204850.82833413116</v>
      </c>
    </row>
    <row r="152" spans="1:11">
      <c r="A152">
        <v>151</v>
      </c>
      <c r="B152" s="6">
        <v>41091</v>
      </c>
      <c r="C152" s="2">
        <v>6.4661999999999997</v>
      </c>
      <c r="D152" s="2">
        <v>1.0239</v>
      </c>
      <c r="E152" s="4">
        <v>80.899799999999999</v>
      </c>
      <c r="F152" s="2">
        <v>1169.95</v>
      </c>
      <c r="G152" s="4">
        <v>0.83260000000000001</v>
      </c>
      <c r="H152" s="15">
        <v>0.65629999999999999</v>
      </c>
      <c r="I152" s="2">
        <v>9.7216953284175994E-3</v>
      </c>
      <c r="J152" s="3">
        <v>225528.76</v>
      </c>
      <c r="K152" s="15">
        <v>204611.55994140051</v>
      </c>
    </row>
    <row r="153" spans="1:11">
      <c r="A153">
        <v>152</v>
      </c>
      <c r="B153" s="6">
        <v>41122</v>
      </c>
      <c r="C153" s="2">
        <v>6.5320999999999998</v>
      </c>
      <c r="D153" s="2">
        <v>1.0318000000000001</v>
      </c>
      <c r="E153" s="4">
        <v>81.197299999999998</v>
      </c>
      <c r="F153" s="2">
        <v>1168.0899999999999</v>
      </c>
      <c r="G153" s="4">
        <v>0.83260000000000001</v>
      </c>
      <c r="H153" s="15">
        <v>0.65669999999999995</v>
      </c>
      <c r="I153" s="2">
        <v>5.2774553346437401E-3</v>
      </c>
      <c r="J153" s="3">
        <v>228487.35</v>
      </c>
      <c r="K153" s="15">
        <v>207200.19986528394</v>
      </c>
    </row>
    <row r="154" spans="1:11">
      <c r="A154">
        <v>153</v>
      </c>
      <c r="B154" s="6">
        <v>41153</v>
      </c>
      <c r="C154" s="2">
        <v>6.7369000000000003</v>
      </c>
      <c r="D154" s="2">
        <v>1.0640000000000001</v>
      </c>
      <c r="E154" s="4">
        <v>83.188599999999994</v>
      </c>
      <c r="F154" s="2">
        <v>1194.98</v>
      </c>
      <c r="G154" s="4">
        <v>0.82709999999999995</v>
      </c>
      <c r="H154" s="15">
        <v>0.66069999999999995</v>
      </c>
      <c r="I154" s="2">
        <v>5.8464742471108196E-3</v>
      </c>
      <c r="J154" s="3">
        <v>236032.58</v>
      </c>
      <c r="K154" s="15">
        <v>208001.47091635337</v>
      </c>
    </row>
    <row r="155" spans="1:11">
      <c r="A155">
        <v>154</v>
      </c>
      <c r="B155" s="6">
        <v>41183</v>
      </c>
      <c r="C155" s="2">
        <v>6.7601000000000004</v>
      </c>
      <c r="D155" s="2">
        <v>1.0724</v>
      </c>
      <c r="E155" s="4">
        <v>84.696100000000001</v>
      </c>
      <c r="F155" s="2">
        <v>1186.04</v>
      </c>
      <c r="G155" s="4">
        <v>0.8266</v>
      </c>
      <c r="H155" s="15">
        <v>0.66710000000000003</v>
      </c>
      <c r="I155" s="2">
        <v>-1.3226462464391299E-2</v>
      </c>
      <c r="J155" s="3">
        <v>234515.97</v>
      </c>
      <c r="K155" s="15">
        <v>207229.84429876914</v>
      </c>
    </row>
    <row r="156" spans="1:11">
      <c r="A156">
        <v>155</v>
      </c>
      <c r="B156" s="6">
        <v>41214</v>
      </c>
      <c r="C156" s="2">
        <v>6.6845999999999997</v>
      </c>
      <c r="D156" s="2">
        <v>1.0644</v>
      </c>
      <c r="E156" s="4">
        <v>86.179599999999994</v>
      </c>
      <c r="F156" s="2">
        <v>1157.24</v>
      </c>
      <c r="G156" s="4">
        <v>0.82969999999999999</v>
      </c>
      <c r="H156" s="15">
        <v>0.66679999999999995</v>
      </c>
      <c r="I156" s="2">
        <v>-3.4344699400786598E-2</v>
      </c>
      <c r="J156" s="3">
        <v>234898.2</v>
      </c>
      <c r="K156" s="15">
        <v>207098.94369222096</v>
      </c>
    </row>
    <row r="157" spans="1:11">
      <c r="A157">
        <v>156</v>
      </c>
      <c r="B157" s="6">
        <v>41244</v>
      </c>
      <c r="C157" s="2">
        <v>6.8296999999999999</v>
      </c>
      <c r="D157" s="2">
        <v>1.0852999999999999</v>
      </c>
      <c r="E157" s="4">
        <v>90.907300000000006</v>
      </c>
      <c r="F157" s="2">
        <v>1167.0899999999999</v>
      </c>
      <c r="G157" s="4">
        <v>0.8276</v>
      </c>
      <c r="H157" s="15">
        <v>0.67279999999999995</v>
      </c>
      <c r="I157" s="2">
        <v>1.5819220428811901E-2</v>
      </c>
      <c r="J157" s="3">
        <v>252345.17</v>
      </c>
      <c r="K157" s="15">
        <v>208395.46110107805</v>
      </c>
    </row>
    <row r="158" spans="1:11">
      <c r="A158">
        <v>157</v>
      </c>
      <c r="B158" s="6">
        <v>41275</v>
      </c>
      <c r="C158" s="2">
        <v>6.7950999999999997</v>
      </c>
      <c r="D158" s="2">
        <v>1.0819000000000001</v>
      </c>
      <c r="E158" s="4">
        <v>96.393900000000002</v>
      </c>
      <c r="F158" s="2">
        <v>1151.76</v>
      </c>
      <c r="G158" s="4">
        <v>0.81410000000000005</v>
      </c>
      <c r="H158" s="15">
        <v>0.67720000000000002</v>
      </c>
      <c r="I158" s="2">
        <v>6.2163492162604604E-3</v>
      </c>
      <c r="J158" s="3">
        <v>252943.96</v>
      </c>
      <c r="K158" s="15">
        <v>214176.03753674089</v>
      </c>
    </row>
    <row r="159" spans="1:11">
      <c r="A159">
        <v>158</v>
      </c>
      <c r="B159" s="6">
        <v>41306</v>
      </c>
      <c r="C159" s="2">
        <v>6.8331999999999997</v>
      </c>
      <c r="D159" s="2">
        <v>1.0867</v>
      </c>
      <c r="E159" s="4">
        <v>101.17400000000001</v>
      </c>
      <c r="F159" s="2">
        <v>1181.6199999999999</v>
      </c>
      <c r="G159" s="4">
        <v>0.81289999999999996</v>
      </c>
      <c r="H159" s="15">
        <v>0.70089999999999997</v>
      </c>
      <c r="I159" s="2">
        <v>-2.5117326521658798E-2</v>
      </c>
      <c r="J159" s="3">
        <v>251965.27</v>
      </c>
      <c r="K159" s="15">
        <v>213504.83369467192</v>
      </c>
    </row>
    <row r="160" spans="1:11">
      <c r="A160">
        <v>159</v>
      </c>
      <c r="B160" s="6">
        <v>41334</v>
      </c>
      <c r="C160" s="2">
        <v>6.6351000000000004</v>
      </c>
      <c r="D160" s="2">
        <v>1.0573999999999999</v>
      </c>
      <c r="E160" s="4">
        <v>100.202</v>
      </c>
      <c r="F160" s="2">
        <v>1166.5899999999999</v>
      </c>
      <c r="G160" s="4">
        <v>0.8155</v>
      </c>
      <c r="H160" s="15">
        <v>0.70079999999999998</v>
      </c>
      <c r="I160" s="2">
        <v>3.0532981266027801E-2</v>
      </c>
      <c r="J160" s="3">
        <v>253649.82</v>
      </c>
      <c r="K160" s="15">
        <v>216023.4573472669</v>
      </c>
    </row>
    <row r="161" spans="1:11">
      <c r="A161">
        <v>160</v>
      </c>
      <c r="B161" s="6">
        <v>41365</v>
      </c>
      <c r="C161" s="2">
        <v>6.6669</v>
      </c>
      <c r="D161" s="2">
        <v>1.0678000000000001</v>
      </c>
      <c r="E161" s="4">
        <v>104.542</v>
      </c>
      <c r="F161" s="2">
        <v>1197.73</v>
      </c>
      <c r="G161" s="4">
        <v>0.81989999999999996</v>
      </c>
      <c r="H161" s="15">
        <v>0.69730000000000003</v>
      </c>
      <c r="I161" s="2">
        <v>-3.2207901204748403E-2</v>
      </c>
      <c r="J161" s="3">
        <v>251510.58</v>
      </c>
      <c r="K161" s="15">
        <v>220678.3858943622</v>
      </c>
    </row>
    <row r="162" spans="1:11">
      <c r="A162">
        <v>161</v>
      </c>
      <c r="B162" s="6">
        <v>41395</v>
      </c>
      <c r="C162" s="2">
        <v>6.4837999999999996</v>
      </c>
      <c r="D162" s="2">
        <v>1.0464</v>
      </c>
      <c r="E162" s="4">
        <v>105.633</v>
      </c>
      <c r="F162" s="2">
        <v>1163.44</v>
      </c>
      <c r="G162" s="4">
        <v>0.80610000000000004</v>
      </c>
      <c r="H162" s="15">
        <v>0.68389999999999995</v>
      </c>
      <c r="I162" s="2">
        <v>-1.67263147704271E-2</v>
      </c>
      <c r="J162" s="3">
        <v>249455.52</v>
      </c>
      <c r="K162" s="15">
        <v>217787.70667622323</v>
      </c>
    </row>
    <row r="163" spans="1:11">
      <c r="A163">
        <v>162</v>
      </c>
      <c r="B163" s="6">
        <v>41426</v>
      </c>
      <c r="C163" s="2">
        <v>6.6047000000000002</v>
      </c>
      <c r="D163" s="2">
        <v>1.0692999999999999</v>
      </c>
      <c r="E163" s="4">
        <v>104.27</v>
      </c>
      <c r="F163" s="2">
        <v>1214.22</v>
      </c>
      <c r="G163" s="4">
        <v>0.8115</v>
      </c>
      <c r="H163" s="15">
        <v>0.69140000000000001</v>
      </c>
      <c r="I163" s="2">
        <v>1.33324642521057E-2</v>
      </c>
      <c r="J163" s="3">
        <v>257776.47</v>
      </c>
      <c r="K163" s="15">
        <v>215978.32249321989</v>
      </c>
    </row>
    <row r="164" spans="1:11">
      <c r="A164">
        <v>163</v>
      </c>
      <c r="B164" s="6">
        <v>41456</v>
      </c>
      <c r="C164" s="2">
        <v>6.5374999999999996</v>
      </c>
      <c r="D164" s="2">
        <v>1.0583</v>
      </c>
      <c r="E164" s="4">
        <v>105.509</v>
      </c>
      <c r="F164" s="2">
        <v>1191.3399999999999</v>
      </c>
      <c r="G164" s="4">
        <v>0.80889999999999995</v>
      </c>
      <c r="H164" s="15">
        <v>0.69730000000000003</v>
      </c>
      <c r="I164" s="2">
        <v>8.0485517697280705E-3</v>
      </c>
      <c r="J164" s="3">
        <v>254421.13</v>
      </c>
      <c r="K164" s="15">
        <v>219160.99286591701</v>
      </c>
    </row>
    <row r="165" spans="1:11">
      <c r="A165">
        <v>164</v>
      </c>
      <c r="B165" s="6">
        <v>41487</v>
      </c>
      <c r="C165" s="2">
        <v>6.6584000000000003</v>
      </c>
      <c r="D165" s="2">
        <v>1.0802</v>
      </c>
      <c r="E165" s="4">
        <v>105.68899999999999</v>
      </c>
      <c r="F165" s="2">
        <v>1205.48</v>
      </c>
      <c r="G165" s="4">
        <v>0.81100000000000005</v>
      </c>
      <c r="H165" s="15">
        <v>0.69710000000000005</v>
      </c>
      <c r="I165" s="2">
        <v>6.1638312685550201E-3</v>
      </c>
      <c r="J165" s="3">
        <v>257316.7</v>
      </c>
      <c r="K165" s="15">
        <v>219011.12304388077</v>
      </c>
    </row>
    <row r="166" spans="1:11">
      <c r="A166">
        <v>165</v>
      </c>
      <c r="B166" s="6">
        <v>41518</v>
      </c>
      <c r="C166" s="2">
        <v>6.6638999999999999</v>
      </c>
      <c r="D166" s="2">
        <v>1.083</v>
      </c>
      <c r="E166" s="4">
        <v>107.34699999999999</v>
      </c>
      <c r="F166" s="2">
        <v>1173.83</v>
      </c>
      <c r="G166" s="4">
        <v>0.81100000000000005</v>
      </c>
      <c r="H166" s="15">
        <v>0.68289999999999995</v>
      </c>
      <c r="I166" s="2">
        <v>4.8195259066031101E-2</v>
      </c>
      <c r="J166" s="3">
        <v>263137.87</v>
      </c>
      <c r="K166" s="15">
        <v>225370.39059833798</v>
      </c>
    </row>
    <row r="167" spans="1:11">
      <c r="A167">
        <v>166</v>
      </c>
      <c r="B167" s="6">
        <v>41548</v>
      </c>
      <c r="C167" s="2">
        <v>6.7874999999999996</v>
      </c>
      <c r="D167" s="2">
        <v>1.1073999999999999</v>
      </c>
      <c r="E167" s="4">
        <v>108.312</v>
      </c>
      <c r="F167" s="2">
        <v>1181.49</v>
      </c>
      <c r="G167" s="4">
        <v>0.81179999999999997</v>
      </c>
      <c r="H167" s="15">
        <v>0.68820000000000003</v>
      </c>
      <c r="I167" s="2">
        <v>-3.73192039054471E-3</v>
      </c>
      <c r="J167" s="3">
        <v>258407.14</v>
      </c>
      <c r="K167" s="15">
        <v>229023.69751219073</v>
      </c>
    </row>
    <row r="168" spans="1:11">
      <c r="A168">
        <v>167</v>
      </c>
      <c r="B168" s="6">
        <v>41579</v>
      </c>
      <c r="C168" s="2">
        <v>6.7159000000000004</v>
      </c>
      <c r="D168" s="2">
        <v>1.0953999999999999</v>
      </c>
      <c r="E168" s="4">
        <v>109.592</v>
      </c>
      <c r="F168" s="2">
        <v>1163.6400000000001</v>
      </c>
      <c r="G168" s="4">
        <v>0.81179999999999997</v>
      </c>
      <c r="H168" s="15">
        <v>0.68030000000000002</v>
      </c>
      <c r="I168" s="2">
        <v>-1.19536961390974E-2</v>
      </c>
      <c r="J168" s="3">
        <v>260121.97</v>
      </c>
      <c r="K168" s="15">
        <v>232331.33075497541</v>
      </c>
    </row>
    <row r="169" spans="1:11">
      <c r="A169">
        <v>168</v>
      </c>
      <c r="B169" s="6">
        <v>41609</v>
      </c>
      <c r="C169" s="2">
        <v>6.843</v>
      </c>
      <c r="D169" s="2">
        <v>1.1187</v>
      </c>
      <c r="E169" s="4">
        <v>115.85299999999999</v>
      </c>
      <c r="F169" s="2">
        <v>1182.18</v>
      </c>
      <c r="G169" s="4">
        <v>0.8165</v>
      </c>
      <c r="H169" s="15">
        <v>0.68310000000000004</v>
      </c>
      <c r="I169" s="2">
        <v>-5.5830965321482802E-2</v>
      </c>
      <c r="J169" s="3">
        <v>271023.09000000003</v>
      </c>
      <c r="K169" s="15">
        <v>233746.83601501741</v>
      </c>
    </row>
    <row r="170" spans="1:11">
      <c r="A170">
        <v>169</v>
      </c>
      <c r="B170" s="6">
        <v>41640</v>
      </c>
      <c r="C170" s="2">
        <v>6.7538999999999998</v>
      </c>
      <c r="D170" s="2">
        <v>1.1072</v>
      </c>
      <c r="E170" s="4">
        <v>115.10299999999999</v>
      </c>
      <c r="F170" s="2">
        <v>1180.31</v>
      </c>
      <c r="G170" s="4">
        <v>0.8125</v>
      </c>
      <c r="H170" s="15">
        <v>0.67230000000000001</v>
      </c>
      <c r="I170" s="2">
        <v>6.3881944884781799E-2</v>
      </c>
      <c r="J170" s="3">
        <v>287732.11</v>
      </c>
      <c r="K170" s="15">
        <v>235864.40254606216</v>
      </c>
    </row>
    <row r="171" spans="1:11">
      <c r="A171">
        <v>170</v>
      </c>
      <c r="B171" s="6">
        <v>41671</v>
      </c>
      <c r="C171" s="2">
        <v>6.8284000000000002</v>
      </c>
      <c r="D171" s="2">
        <v>1.1176999999999999</v>
      </c>
      <c r="E171" s="4">
        <v>114.119</v>
      </c>
      <c r="F171" s="2">
        <v>1197.8900000000001</v>
      </c>
      <c r="G171" s="4">
        <v>0.81859999999999999</v>
      </c>
      <c r="H171" s="15">
        <v>0.67510000000000003</v>
      </c>
      <c r="I171" s="2">
        <v>3.21840234233918E-2</v>
      </c>
      <c r="J171" s="3">
        <v>273997.48</v>
      </c>
      <c r="K171" s="15">
        <v>239103.29594345533</v>
      </c>
    </row>
    <row r="172" spans="1:11">
      <c r="A172">
        <v>171</v>
      </c>
      <c r="B172" s="6">
        <v>41699</v>
      </c>
      <c r="C172" s="2">
        <v>6.9790999999999999</v>
      </c>
      <c r="D172" s="2">
        <v>1.1357999999999999</v>
      </c>
      <c r="E172" s="4">
        <v>116.205</v>
      </c>
      <c r="F172" s="2">
        <v>1216.07</v>
      </c>
      <c r="G172" s="4">
        <v>0.8216</v>
      </c>
      <c r="H172" s="15">
        <v>0.68310000000000004</v>
      </c>
      <c r="I172" s="2">
        <v>1.8099435782974401E-2</v>
      </c>
      <c r="J172" s="3">
        <v>274741.06</v>
      </c>
      <c r="K172" s="15">
        <v>242596.96929653108</v>
      </c>
    </row>
    <row r="173" spans="1:11">
      <c r="A173">
        <v>172</v>
      </c>
      <c r="B173" s="6">
        <v>41730</v>
      </c>
      <c r="C173" s="2">
        <v>6.9894999999999996</v>
      </c>
      <c r="D173" s="2">
        <v>1.1325000000000001</v>
      </c>
      <c r="E173" s="4">
        <v>116.06699999999999</v>
      </c>
      <c r="F173" s="2">
        <v>1181.1500000000001</v>
      </c>
      <c r="G173" s="4">
        <v>0.82020000000000004</v>
      </c>
      <c r="H173" s="15">
        <v>0.67659999999999998</v>
      </c>
      <c r="I173" s="2">
        <v>-1.00803489325051E-2</v>
      </c>
      <c r="J173" s="3">
        <v>272963.09000000003</v>
      </c>
      <c r="K173" s="15">
        <v>245561.03887417217</v>
      </c>
    </row>
    <row r="174" spans="1:11">
      <c r="A174">
        <v>173</v>
      </c>
      <c r="B174" s="6">
        <v>41760</v>
      </c>
      <c r="C174" s="2">
        <v>6.9398</v>
      </c>
      <c r="D174" s="2">
        <v>1.1255999999999999</v>
      </c>
      <c r="E174" s="4">
        <v>114.616</v>
      </c>
      <c r="F174" s="2">
        <v>1153.92</v>
      </c>
      <c r="G174" s="4">
        <v>0.81940000000000002</v>
      </c>
      <c r="H174" s="15">
        <v>0.66820000000000002</v>
      </c>
      <c r="I174" s="2">
        <v>-2.69850523270804E-2</v>
      </c>
      <c r="J174" s="3">
        <v>273929.23</v>
      </c>
      <c r="K174" s="15">
        <v>245623.66579601992</v>
      </c>
    </row>
    <row r="175" spans="1:11">
      <c r="A175">
        <v>174</v>
      </c>
      <c r="B175" s="6">
        <v>41791</v>
      </c>
      <c r="C175" s="2">
        <v>6.8773999999999997</v>
      </c>
      <c r="D175" s="2">
        <v>1.1166</v>
      </c>
      <c r="E175" s="4">
        <v>113.923</v>
      </c>
      <c r="F175" s="2">
        <v>1137.81</v>
      </c>
      <c r="G175" s="4">
        <v>0.82099999999999995</v>
      </c>
      <c r="H175" s="15">
        <v>0.66020000000000001</v>
      </c>
      <c r="I175" s="2">
        <v>5.5131636276246603E-3</v>
      </c>
      <c r="J175" s="3">
        <v>279898.65999999997</v>
      </c>
      <c r="K175" s="15">
        <v>245951.30831273505</v>
      </c>
    </row>
    <row r="176" spans="1:11">
      <c r="A176">
        <v>175</v>
      </c>
      <c r="B176" s="6">
        <v>41821</v>
      </c>
      <c r="C176" s="2">
        <v>6.8760000000000003</v>
      </c>
      <c r="D176" s="2">
        <v>1.1146</v>
      </c>
      <c r="E176" s="4">
        <v>113.355</v>
      </c>
      <c r="F176" s="2">
        <v>1137.7</v>
      </c>
      <c r="G176" s="4">
        <v>0.82299999999999995</v>
      </c>
      <c r="H176" s="15">
        <v>0.65259999999999996</v>
      </c>
      <c r="I176" s="2">
        <v>-2.0459820781806901E-2</v>
      </c>
      <c r="J176" s="3">
        <v>276652.23</v>
      </c>
      <c r="K176" s="15">
        <v>244680.17129014895</v>
      </c>
    </row>
    <row r="177" spans="1:11">
      <c r="A177">
        <v>176</v>
      </c>
      <c r="B177" s="6">
        <v>41852</v>
      </c>
      <c r="C177" s="2">
        <v>6.7709000000000001</v>
      </c>
      <c r="D177" s="2">
        <v>1.0993999999999999</v>
      </c>
      <c r="E177" s="4">
        <v>113.19199999999999</v>
      </c>
      <c r="F177" s="2">
        <v>1127.25</v>
      </c>
      <c r="G177" s="4">
        <v>0.82530000000000003</v>
      </c>
      <c r="H177" s="15">
        <v>0.65820000000000001</v>
      </c>
      <c r="I177" s="2">
        <v>-7.1517276215012401E-2</v>
      </c>
      <c r="J177" s="3">
        <v>277957.39</v>
      </c>
      <c r="K177" s="15">
        <v>244428.93571493542</v>
      </c>
    </row>
    <row r="178" spans="1:11">
      <c r="A178">
        <v>177</v>
      </c>
      <c r="B178" s="6">
        <v>41883</v>
      </c>
      <c r="C178" s="2">
        <v>6.5681000000000003</v>
      </c>
      <c r="D178" s="2">
        <v>1.0677000000000001</v>
      </c>
      <c r="E178" s="4">
        <v>114.61799999999999</v>
      </c>
      <c r="F178" s="2">
        <v>1105.49</v>
      </c>
      <c r="G178" s="4">
        <v>0.82799999999999996</v>
      </c>
      <c r="H178" s="15">
        <v>0.65490000000000004</v>
      </c>
      <c r="I178" s="2">
        <v>-1.13291317320922E-2</v>
      </c>
      <c r="J178" s="3">
        <v>285299.18</v>
      </c>
      <c r="K178" s="15">
        <v>239157.08878898565</v>
      </c>
    </row>
    <row r="179" spans="1:11">
      <c r="A179">
        <v>178</v>
      </c>
      <c r="B179" s="6">
        <v>41913</v>
      </c>
      <c r="C179" s="2">
        <v>6.4394</v>
      </c>
      <c r="D179" s="2">
        <v>1.0488</v>
      </c>
      <c r="E179" s="4">
        <v>113.28100000000001</v>
      </c>
      <c r="F179" s="2">
        <v>1114.1400000000001</v>
      </c>
      <c r="G179" s="4">
        <v>0.82779999999999998</v>
      </c>
      <c r="H179" s="15">
        <v>0.65259999999999996</v>
      </c>
      <c r="I179" s="2">
        <v>-1.4091907160283201E-2</v>
      </c>
      <c r="J179" s="3">
        <v>279382.15999999997</v>
      </c>
      <c r="K179" s="15">
        <v>236560.64234553778</v>
      </c>
    </row>
    <row r="180" spans="1:11">
      <c r="A180">
        <v>179</v>
      </c>
      <c r="B180" s="6">
        <v>41944</v>
      </c>
      <c r="C180" s="2">
        <v>6.3685</v>
      </c>
      <c r="D180" s="2">
        <v>1.0369999999999999</v>
      </c>
      <c r="E180" s="4">
        <v>120.41200000000001</v>
      </c>
      <c r="F180" s="2">
        <v>1138.42</v>
      </c>
      <c r="G180" s="4">
        <v>0.83140000000000003</v>
      </c>
      <c r="H180" s="15">
        <v>0.65739999999999998</v>
      </c>
      <c r="I180" s="2">
        <v>-5.5668414475746698E-2</v>
      </c>
      <c r="J180" s="3">
        <v>280045.59000000003</v>
      </c>
      <c r="K180" s="15">
        <v>236276.50866923819</v>
      </c>
    </row>
    <row r="181" spans="1:11">
      <c r="A181">
        <v>180</v>
      </c>
      <c r="B181" s="6">
        <v>41974</v>
      </c>
      <c r="C181" s="2">
        <v>6.2813999999999997</v>
      </c>
      <c r="D181" s="2">
        <v>1.0237000000000001</v>
      </c>
      <c r="E181" s="4">
        <v>122.408</v>
      </c>
      <c r="F181" s="2">
        <v>1130.95</v>
      </c>
      <c r="G181" s="4">
        <v>0.83160000000000001</v>
      </c>
      <c r="H181" s="15">
        <v>0.65500000000000003</v>
      </c>
      <c r="J181" s="3">
        <v>294093.02</v>
      </c>
      <c r="K181" s="15">
        <v>235806.71354107649</v>
      </c>
    </row>
    <row r="182" spans="1:11">
      <c r="B182" s="6"/>
      <c r="C182" s="2"/>
      <c r="D182" s="2"/>
      <c r="E182" s="4"/>
      <c r="F182" s="2"/>
      <c r="G182" s="4"/>
      <c r="J182" s="3"/>
      <c r="K182" s="15"/>
    </row>
    <row r="183" spans="1:11">
      <c r="B183" s="5" t="s">
        <v>7</v>
      </c>
      <c r="C183">
        <f>SUM(C2:C181)</f>
        <v>1127.9024000000002</v>
      </c>
      <c r="D183">
        <f t="shared" ref="D183:G183" si="0">SUM(D2:D181)</f>
        <v>156.00829999999993</v>
      </c>
      <c r="E183">
        <f>SUM(E2:E181)</f>
        <v>15984.935399999997</v>
      </c>
      <c r="F183">
        <f t="shared" si="0"/>
        <v>173898.66500000012</v>
      </c>
      <c r="G183">
        <f t="shared" si="0"/>
        <v>125.73829999999998</v>
      </c>
      <c r="H183" s="14">
        <f t="shared" ref="H183" si="1">SUM(H2:H181)</f>
        <v>94.389000000000024</v>
      </c>
      <c r="I183" s="14">
        <f>SUM(I2:I180)</f>
        <v>0.58572910084270979</v>
      </c>
      <c r="J183">
        <f>SUM(J2:J181)</f>
        <v>21447212.180000003</v>
      </c>
      <c r="K183" s="14">
        <f>SUM(K2:K181)</f>
        <v>20083417.831423074</v>
      </c>
    </row>
    <row r="184" spans="1:11">
      <c r="B184" s="5" t="s">
        <v>8</v>
      </c>
      <c r="C184">
        <f>MIN(C2:C181)</f>
        <v>4.6383999999999999</v>
      </c>
      <c r="D184">
        <f t="shared" ref="D184:G184" si="2">MIN(D2:D181)</f>
        <v>0.56040000000000001</v>
      </c>
      <c r="E184">
        <f>MIN(E2:E181)</f>
        <v>60.849200000000003</v>
      </c>
      <c r="F184">
        <f t="shared" si="2"/>
        <v>636.04700000000003</v>
      </c>
      <c r="G184">
        <f t="shared" si="2"/>
        <v>0.59840000000000004</v>
      </c>
      <c r="H184" s="14">
        <f t="shared" ref="H184" si="3">MIN(H2:H181)</f>
        <v>0.38040000000000002</v>
      </c>
      <c r="I184" s="14">
        <f>MIN(I2:I180)</f>
        <v>-0.15890226666971299</v>
      </c>
      <c r="J184">
        <f>MIN(J2:J181)</f>
        <v>31508.15</v>
      </c>
      <c r="K184" s="14">
        <f>MIN(K2:K181)</f>
        <v>12923.847500795926</v>
      </c>
    </row>
    <row r="185" spans="1:11">
      <c r="B185" s="5" t="s">
        <v>9</v>
      </c>
      <c r="C185">
        <f>MAX(C2:C181)</f>
        <v>8.1877999999999993</v>
      </c>
      <c r="D185">
        <f t="shared" ref="D185:G185" si="4">MAX(D2:D181)</f>
        <v>1.2802</v>
      </c>
      <c r="E185">
        <f>MAX(E2:E181)</f>
        <v>122.408</v>
      </c>
      <c r="F185">
        <f t="shared" si="4"/>
        <v>1375.59</v>
      </c>
      <c r="G185">
        <f t="shared" si="4"/>
        <v>0.89249999999999996</v>
      </c>
      <c r="H185" s="14">
        <f t="shared" ref="H185" si="5">MAX(H2:H181)</f>
        <v>0.7823</v>
      </c>
      <c r="I185" s="14">
        <f>MAX(I2:I180)</f>
        <v>0.114992498485708</v>
      </c>
      <c r="J185">
        <f>MAX(J2:J181)</f>
        <v>294093.02</v>
      </c>
      <c r="K185" s="14">
        <f>MAX(K2:K181)</f>
        <v>245951.30831273505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 Log money - GBP</vt:lpstr>
      <vt:lpstr>Delta Log money - GBP</vt:lpstr>
      <vt:lpstr>norm original</vt:lpstr>
      <vt:lpstr>original</vt:lpstr>
      <vt:lpstr>Delta Log money </vt:lpstr>
      <vt:lpstr>norm Delta Log money</vt:lpstr>
      <vt:lpstr>statistics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Ethan Lin</cp:lastModifiedBy>
  <dcterms:created xsi:type="dcterms:W3CDTF">2018-10-16T02:25:25Z</dcterms:created>
  <dcterms:modified xsi:type="dcterms:W3CDTF">2018-12-29T11:42:13Z</dcterms:modified>
</cp:coreProperties>
</file>