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Github\Covid-19_Mortality_Rate\"/>
    </mc:Choice>
  </mc:AlternateContent>
  <xr:revisionPtr revIDLastSave="0" documentId="13_ncr:1_{930A9860-7133-4A6F-B05A-F716FE3A6972}" xr6:coauthVersionLast="47" xr6:coauthVersionMax="47" xr10:uidLastSave="{00000000-0000-0000-0000-000000000000}"/>
  <bookViews>
    <workbookView xWindow="-120" yWindow="-120" windowWidth="29040" windowHeight="16440" xr2:uid="{D016513F-30A3-42CF-8055-E1036AC92E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2" i="1" l="1"/>
  <c r="E141" i="1"/>
  <c r="E139" i="1"/>
  <c r="E138" i="1"/>
  <c r="E137" i="1"/>
  <c r="E136" i="1"/>
  <c r="E135" i="1"/>
  <c r="E134" i="1"/>
  <c r="E133" i="1"/>
  <c r="D142" i="1"/>
  <c r="D141" i="1"/>
  <c r="C142" i="1"/>
  <c r="C141" i="1"/>
  <c r="D139" i="1"/>
  <c r="D138" i="1"/>
  <c r="D137" i="1"/>
  <c r="D136" i="1"/>
  <c r="D135" i="1"/>
  <c r="D134" i="1"/>
  <c r="D133" i="1"/>
  <c r="C139" i="1"/>
  <c r="C138" i="1"/>
  <c r="C137" i="1"/>
  <c r="C135" i="1"/>
  <c r="C136" i="1"/>
  <c r="C134" i="1"/>
  <c r="C133" i="1"/>
  <c r="I119" i="1"/>
  <c r="I121" i="1"/>
  <c r="I122" i="1"/>
  <c r="I124" i="1"/>
  <c r="I118" i="1"/>
  <c r="I97" i="1"/>
  <c r="I99" i="1"/>
  <c r="I100" i="1"/>
  <c r="I102" i="1"/>
  <c r="I96" i="1"/>
  <c r="I78" i="1"/>
  <c r="I79" i="1"/>
  <c r="I81" i="1"/>
  <c r="I82" i="1"/>
  <c r="I84" i="1"/>
  <c r="I60" i="1"/>
  <c r="I62" i="1"/>
  <c r="I63" i="1"/>
  <c r="I65" i="1"/>
  <c r="I59" i="1"/>
  <c r="I42" i="1"/>
  <c r="I44" i="1"/>
  <c r="I45" i="1"/>
  <c r="I47" i="1"/>
  <c r="I41" i="1"/>
  <c r="I25" i="1"/>
  <c r="I27" i="1"/>
  <c r="I28" i="1"/>
  <c r="I30" i="1"/>
  <c r="I24" i="1"/>
  <c r="I11" i="1"/>
  <c r="I10" i="1"/>
  <c r="I13" i="1"/>
  <c r="I8" i="1"/>
  <c r="I7" i="1"/>
</calcChain>
</file>

<file path=xl/sharedStrings.xml><?xml version="1.0" encoding="utf-8"?>
<sst xmlns="http://schemas.openxmlformats.org/spreadsheetml/2006/main" count="97" uniqueCount="24">
  <si>
    <t>Decision Tree</t>
    <phoneticPr fontId="1" type="noConversion"/>
  </si>
  <si>
    <t>Cleveland</t>
    <phoneticPr fontId="1" type="noConversion"/>
  </si>
  <si>
    <t>Hungarian</t>
    <phoneticPr fontId="1" type="noConversion"/>
  </si>
  <si>
    <t>Switzerland</t>
    <phoneticPr fontId="1" type="noConversion"/>
  </si>
  <si>
    <t>Virginia</t>
    <phoneticPr fontId="1" type="noConversion"/>
  </si>
  <si>
    <t>AVG</t>
    <phoneticPr fontId="1" type="noConversion"/>
  </si>
  <si>
    <t>Centralized</t>
    <phoneticPr fontId="1" type="noConversion"/>
  </si>
  <si>
    <t>ACC</t>
    <phoneticPr fontId="1" type="noConversion"/>
  </si>
  <si>
    <t>Precision - 1</t>
    <phoneticPr fontId="1" type="noConversion"/>
  </si>
  <si>
    <t>Recall - 1</t>
    <phoneticPr fontId="1" type="noConversion"/>
  </si>
  <si>
    <t>Precision - 0</t>
    <phoneticPr fontId="1" type="noConversion"/>
  </si>
  <si>
    <t>Recall - 0</t>
    <phoneticPr fontId="1" type="noConversion"/>
  </si>
  <si>
    <t>Random Forest</t>
    <phoneticPr fontId="1" type="noConversion"/>
  </si>
  <si>
    <t>Baysian Classifier</t>
    <phoneticPr fontId="1" type="noConversion"/>
  </si>
  <si>
    <t>SVM</t>
    <phoneticPr fontId="1" type="noConversion"/>
  </si>
  <si>
    <t>CNN</t>
    <phoneticPr fontId="1" type="noConversion"/>
  </si>
  <si>
    <t>RNN</t>
    <phoneticPr fontId="1" type="noConversion"/>
  </si>
  <si>
    <t xml:space="preserve"> </t>
    <phoneticPr fontId="1" type="noConversion"/>
  </si>
  <si>
    <t>DNN</t>
    <phoneticPr fontId="1" type="noConversion"/>
  </si>
  <si>
    <t>Bayesian Classifier</t>
    <phoneticPr fontId="1" type="noConversion"/>
  </si>
  <si>
    <t>Recall</t>
    <phoneticPr fontId="1" type="noConversion"/>
  </si>
  <si>
    <t>Precision</t>
    <phoneticPr fontId="1" type="noConversion"/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</si>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</sst>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1" xfId="1">
      <alignment vertical="center"/>
    </xf>
    <xf numFmtId="0" fontId="4" fillId="0" borderId="0" xfId="0" applyFont="1" applyAlignment="1">
      <alignment horizontal="left" vertic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Decision</a:t>
            </a:r>
            <a:r>
              <a:rPr lang="en-US" altLang="zh-CN" baseline="0"/>
              <a:t> Tree Peformance</a:t>
            </a:r>
            <a:endParaRPr lang="en-US" altLang="zh-CN"/>
          </a:p>
        </c:rich>
      </c:tx>
      <c:layout>
        <c:manualLayout>
          <c:xMode val="edge"/>
          <c:yMode val="edge"/>
          <c:x val="0.2872082239720034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Sheet1!$C$6:$G$6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0.65590000000000004</c:v>
                </c:pt>
                <c:pt idx="1">
                  <c:v>0.65910000000000002</c:v>
                </c:pt>
                <c:pt idx="2">
                  <c:v>0.65869999999999995</c:v>
                </c:pt>
                <c:pt idx="3">
                  <c:v>0.65590000000000004</c:v>
                </c:pt>
                <c:pt idx="4">
                  <c:v>0.65739999999999998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2-47F8-B4D8-E9F5C0EC210B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Sheet1!$C$6:$G$6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0.55120000000000002</c:v>
                </c:pt>
                <c:pt idx="1">
                  <c:v>0.55810000000000004</c:v>
                </c:pt>
                <c:pt idx="2">
                  <c:v>0.55789999999999995</c:v>
                </c:pt>
                <c:pt idx="3">
                  <c:v>0.54669999999999996</c:v>
                </c:pt>
                <c:pt idx="4">
                  <c:v>0.5534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2-47F8-B4D8-E9F5C0EC210B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Sheet1!$C$6:$G$6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0.70609999999999995</c:v>
                </c:pt>
                <c:pt idx="1">
                  <c:v>0.71479999999999999</c:v>
                </c:pt>
                <c:pt idx="2">
                  <c:v>0.70909999999999995</c:v>
                </c:pt>
                <c:pt idx="3">
                  <c:v>0.70289999999999997</c:v>
                </c:pt>
                <c:pt idx="4">
                  <c:v>0.70820000000000005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2-47F8-B4D8-E9F5C0EC21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6948368"/>
        <c:axId val="406947312"/>
      </c:lineChart>
      <c:catAx>
        <c:axId val="40694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947312"/>
        <c:crosses val="autoZero"/>
        <c:auto val="1"/>
        <c:lblAlgn val="ctr"/>
        <c:lblOffset val="100"/>
        <c:noMultiLvlLbl val="0"/>
      </c:catAx>
      <c:valAx>
        <c:axId val="4069473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94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Precision: DL vs 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Sheet1!$E$132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A0-4224-8C0A-2C8618D3B8C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A0-4224-8C0A-2C8618D3B8C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A0-4224-8C0A-2C8618D3B8CD}"/>
              </c:ext>
            </c:extLst>
          </c:dPt>
          <c:cat>
            <c:strRef>
              <c:f>Sheet1!$B$133:$B$139</c:f>
              <c:strCache>
                <c:ptCount val="7"/>
                <c:pt idx="0">
                  <c:v>Decision Tree</c:v>
                </c:pt>
                <c:pt idx="1">
                  <c:v>Random Forest</c:v>
                </c:pt>
                <c:pt idx="2">
                  <c:v>Bayesian Classifier</c:v>
                </c:pt>
                <c:pt idx="3">
                  <c:v>SVM</c:v>
                </c:pt>
                <c:pt idx="4">
                  <c:v>CNN</c:v>
                </c:pt>
                <c:pt idx="5">
                  <c:v>RNN</c:v>
                </c:pt>
                <c:pt idx="6">
                  <c:v>DNN</c:v>
                </c:pt>
              </c:strCache>
            </c:strRef>
          </c:cat>
          <c:val>
            <c:numRef>
              <c:f>Sheet1!$E$133:$E$139</c:f>
              <c:numCache>
                <c:formatCode>General</c:formatCode>
                <c:ptCount val="7"/>
                <c:pt idx="0">
                  <c:v>0.65739999999999998</c:v>
                </c:pt>
                <c:pt idx="1">
                  <c:v>0.67949999999999999</c:v>
                </c:pt>
                <c:pt idx="2">
                  <c:v>0.88219999999999998</c:v>
                </c:pt>
                <c:pt idx="3">
                  <c:v>0.81159999999999999</c:v>
                </c:pt>
                <c:pt idx="4">
                  <c:v>0.77559999999999996</c:v>
                </c:pt>
                <c:pt idx="5">
                  <c:v>0.78249999999999997</c:v>
                </c:pt>
                <c:pt idx="6">
                  <c:v>0.76139999999999997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0-4224-8C0A-2C8618D3B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3254016"/>
        <c:axId val="1013584512"/>
      </c:barChart>
      <c:catAx>
        <c:axId val="78325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3584512"/>
        <c:crosses val="autoZero"/>
        <c:auto val="1"/>
        <c:lblAlgn val="ctr"/>
        <c:lblOffset val="100"/>
        <c:noMultiLvlLbl val="0"/>
      </c:catAx>
      <c:valAx>
        <c:axId val="10135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RF</a:t>
            </a:r>
            <a:r>
              <a:rPr lang="en-US" altLang="zh-CN" baseline="0"/>
              <a:t> performance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Sheet1!$C$23:$G$23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Sheet1!$C$24:$G$24</c:f>
              <c:numCache>
                <c:formatCode>General</c:formatCode>
                <c:ptCount val="5"/>
                <c:pt idx="0">
                  <c:v>0.68389999999999995</c:v>
                </c:pt>
                <c:pt idx="1">
                  <c:v>0.67900000000000005</c:v>
                </c:pt>
                <c:pt idx="2">
                  <c:v>0.68149999999999999</c:v>
                </c:pt>
                <c:pt idx="3">
                  <c:v>0.66579999999999995</c:v>
                </c:pt>
                <c:pt idx="4">
                  <c:v>0.67949999999999999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8-49CC-BB52-03A985CC4193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Sheet1!$C$23:$G$23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Sheet1!$C$25:$G$25</c:f>
              <c:numCache>
                <c:formatCode>General</c:formatCode>
                <c:ptCount val="5"/>
                <c:pt idx="0">
                  <c:v>0.58650000000000002</c:v>
                </c:pt>
                <c:pt idx="1">
                  <c:v>0.59740000000000004</c:v>
                </c:pt>
                <c:pt idx="2">
                  <c:v>0.59189999999999998</c:v>
                </c:pt>
                <c:pt idx="3">
                  <c:v>0.58850000000000002</c:v>
                </c:pt>
                <c:pt idx="4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8-49CC-BB52-03A985CC4193}"/>
            </c:ext>
          </c:extLst>
        </c:ser>
        <c:ser>
          <c:idx val="2"/>
          <c:order val="2"/>
          <c:tx>
            <c:strRef>
              <c:f>Sheet1!$B$30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Sheet1!$C$23:$G$23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Sheet1!$C$30:$G$30</c:f>
              <c:numCache>
                <c:formatCode>General</c:formatCode>
                <c:ptCount val="5"/>
                <c:pt idx="0">
                  <c:v>0.72740000000000005</c:v>
                </c:pt>
                <c:pt idx="1">
                  <c:v>0.73260000000000003</c:v>
                </c:pt>
                <c:pt idx="2">
                  <c:v>0.72760000000000002</c:v>
                </c:pt>
                <c:pt idx="3">
                  <c:v>0.71619999999999995</c:v>
                </c:pt>
                <c:pt idx="4">
                  <c:v>0.7268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8-49CC-BB52-03A985CC4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0991311"/>
        <c:axId val="250994319"/>
      </c:lineChart>
      <c:catAx>
        <c:axId val="47099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994319"/>
        <c:crosses val="autoZero"/>
        <c:auto val="1"/>
        <c:lblAlgn val="ctr"/>
        <c:lblOffset val="100"/>
        <c:noMultiLvlLbl val="0"/>
      </c:catAx>
      <c:valAx>
        <c:axId val="25099431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9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Baysian Classifier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Sheet1!$C$40:$G$40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Sheet1!$C$41:$G$41</c:f>
              <c:numCache>
                <c:formatCode>General</c:formatCode>
                <c:ptCount val="5"/>
                <c:pt idx="0">
                  <c:v>0.87960000000000005</c:v>
                </c:pt>
                <c:pt idx="1">
                  <c:v>0.88190000000000002</c:v>
                </c:pt>
                <c:pt idx="2">
                  <c:v>0.88729999999999998</c:v>
                </c:pt>
                <c:pt idx="3">
                  <c:v>0.60229999999999995</c:v>
                </c:pt>
                <c:pt idx="4">
                  <c:v>0.88219999999999998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4EBD-8948-541A00658AE8}"/>
            </c:ext>
          </c:extLst>
        </c:ser>
        <c:ser>
          <c:idx val="1"/>
          <c:order val="1"/>
          <c:tx>
            <c:strRef>
              <c:f>Sheet1!$B$42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Sheet1!$C$40:$G$40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Sheet1!$C$42:$G$42</c:f>
              <c:numCache>
                <c:formatCode>General</c:formatCode>
                <c:ptCount val="5"/>
                <c:pt idx="0">
                  <c:v>0.38540000000000002</c:v>
                </c:pt>
                <c:pt idx="1">
                  <c:v>0.38450000000000001</c:v>
                </c:pt>
                <c:pt idx="2">
                  <c:v>0.37519999999999998</c:v>
                </c:pt>
                <c:pt idx="3">
                  <c:v>0.71220000000000006</c:v>
                </c:pt>
                <c:pt idx="4">
                  <c:v>0.38350000000000001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1-4EBD-8948-541A00658AE8}"/>
            </c:ext>
          </c:extLst>
        </c:ser>
        <c:ser>
          <c:idx val="2"/>
          <c:order val="2"/>
          <c:tx>
            <c:strRef>
              <c:f>Sheet1!$B$47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Sheet1!$C$40:$G$40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Sheet1!$C$47:$G$47</c:f>
              <c:numCache>
                <c:formatCode>General</c:formatCode>
                <c:ptCount val="5"/>
                <c:pt idx="0">
                  <c:v>0.73419999999999996</c:v>
                </c:pt>
                <c:pt idx="1">
                  <c:v>0.73960000000000004</c:v>
                </c:pt>
                <c:pt idx="2">
                  <c:v>0.73240000000000005</c:v>
                </c:pt>
                <c:pt idx="3">
                  <c:v>0.6956</c:v>
                </c:pt>
                <c:pt idx="4">
                  <c:v>0.7349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1-4EBD-8948-541A00658A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0993631"/>
        <c:axId val="251006799"/>
      </c:lineChart>
      <c:catAx>
        <c:axId val="4709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006799"/>
        <c:crosses val="autoZero"/>
        <c:auto val="1"/>
        <c:lblAlgn val="ctr"/>
        <c:lblOffset val="100"/>
        <c:noMultiLvlLbl val="0"/>
      </c:catAx>
      <c:valAx>
        <c:axId val="2510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Sheet1!$C$58:$G$58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Sheet1!$C$59:$G$59</c:f>
              <c:numCache>
                <c:formatCode>General</c:formatCode>
                <c:ptCount val="5"/>
                <c:pt idx="0">
                  <c:v>0.80820000000000003</c:v>
                </c:pt>
                <c:pt idx="1">
                  <c:v>0.81440000000000001</c:v>
                </c:pt>
                <c:pt idx="2">
                  <c:v>0.81310000000000004</c:v>
                </c:pt>
                <c:pt idx="3">
                  <c:v>0.81069999999999998</c:v>
                </c:pt>
                <c:pt idx="4">
                  <c:v>0.81159999999999999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C-47D3-90D4-958D7A3454D5}"/>
            </c:ext>
          </c:extLst>
        </c:ser>
        <c:ser>
          <c:idx val="1"/>
          <c:order val="1"/>
          <c:tx>
            <c:strRef>
              <c:f>Sheet1!$B$60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Sheet1!$C$58:$G$58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Sheet1!$C$60:$G$60</c:f>
              <c:numCache>
                <c:formatCode>General</c:formatCode>
                <c:ptCount val="5"/>
                <c:pt idx="0">
                  <c:v>0.52729999999999999</c:v>
                </c:pt>
                <c:pt idx="1">
                  <c:v>0.53010000000000002</c:v>
                </c:pt>
                <c:pt idx="2">
                  <c:v>0.52439999999999998</c:v>
                </c:pt>
                <c:pt idx="3">
                  <c:v>0.51829999999999998</c:v>
                </c:pt>
                <c:pt idx="4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C-47D3-90D4-958D7A3454D5}"/>
            </c:ext>
          </c:extLst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Sheet1!$C$58:$G$58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Sheet1!$C$65:$G$65</c:f>
              <c:numCache>
                <c:formatCode>General</c:formatCode>
                <c:ptCount val="5"/>
                <c:pt idx="0">
                  <c:v>0.76190000000000002</c:v>
                </c:pt>
                <c:pt idx="1">
                  <c:v>0.76939999999999997</c:v>
                </c:pt>
                <c:pt idx="2">
                  <c:v>0.76280000000000003</c:v>
                </c:pt>
                <c:pt idx="3">
                  <c:v>0.75800000000000001</c:v>
                </c:pt>
                <c:pt idx="4">
                  <c:v>0.76300000000000001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C-47D3-90D4-958D7A345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7775"/>
        <c:axId val="251001999"/>
      </c:lineChart>
      <c:catAx>
        <c:axId val="5951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001999"/>
        <c:crosses val="autoZero"/>
        <c:auto val="1"/>
        <c:lblAlgn val="ctr"/>
        <c:lblOffset val="100"/>
        <c:noMultiLvlLbl val="0"/>
      </c:catAx>
      <c:valAx>
        <c:axId val="25100199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1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CNN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Sheet1!$B$78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Sheet1!$C$77:$G$77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Sheet1!$C$78:$G$78</c:f>
              <c:numCache>
                <c:formatCode>General</c:formatCode>
                <c:ptCount val="5"/>
                <c:pt idx="0">
                  <c:v>0.77370000000000005</c:v>
                </c:pt>
                <c:pt idx="1">
                  <c:v>0.77639999999999998</c:v>
                </c:pt>
                <c:pt idx="2">
                  <c:v>0.77669999999999995</c:v>
                </c:pt>
                <c:pt idx="3">
                  <c:v>0.77559999999999996</c:v>
                </c:pt>
                <c:pt idx="4">
                  <c:v>0.77559999999999996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0-43C5-9495-50AAEEF94A60}"/>
            </c:ext>
          </c:extLst>
        </c:ser>
        <c:ser>
          <c:idx val="1"/>
          <c:order val="1"/>
          <c:tx>
            <c:strRef>
              <c:f>Sheet1!$B$79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Sheet1!$C$77:$G$77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Sheet1!$C$79:$G$79</c:f>
              <c:numCache>
                <c:formatCode>General</c:formatCode>
                <c:ptCount val="5"/>
                <c:pt idx="0">
                  <c:v>0.56720000000000004</c:v>
                </c:pt>
                <c:pt idx="1">
                  <c:v>0.56930000000000003</c:v>
                </c:pt>
                <c:pt idx="2">
                  <c:v>0.56479999999999997</c:v>
                </c:pt>
                <c:pt idx="3">
                  <c:v>0.56020000000000003</c:v>
                </c:pt>
                <c:pt idx="4">
                  <c:v>0.56530000000000002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0-43C5-9495-50AAEEF94A60}"/>
            </c:ext>
          </c:extLst>
        </c:ser>
        <c:ser>
          <c:idx val="2"/>
          <c:order val="2"/>
          <c:tx>
            <c:strRef>
              <c:f>Sheet1!$B$84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Sheet1!$C$77:$G$77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Sheet1!$C$84:$G$84</c:f>
              <c:numCache>
                <c:formatCode>General</c:formatCode>
                <c:ptCount val="5"/>
                <c:pt idx="0">
                  <c:v>0.76160000000000005</c:v>
                </c:pt>
                <c:pt idx="1">
                  <c:v>0.76780000000000004</c:v>
                </c:pt>
                <c:pt idx="2">
                  <c:v>0.76229999999999998</c:v>
                </c:pt>
                <c:pt idx="3">
                  <c:v>0.75839999999999996</c:v>
                </c:pt>
                <c:pt idx="4">
                  <c:v>0.76249999999999996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D0-43C5-9495-50AAEEF94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246336"/>
        <c:axId val="956870240"/>
      </c:lineChart>
      <c:catAx>
        <c:axId val="7832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870240"/>
        <c:crosses val="autoZero"/>
        <c:auto val="1"/>
        <c:lblAlgn val="ctr"/>
        <c:lblOffset val="100"/>
        <c:noMultiLvlLbl val="0"/>
      </c:catAx>
      <c:valAx>
        <c:axId val="95687024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4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RNN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Sheet1!$B$96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Sheet1!$C$95:$G$95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Sheet1!$C$96:$G$96</c:f>
              <c:numCache>
                <c:formatCode>General</c:formatCode>
                <c:ptCount val="5"/>
                <c:pt idx="0">
                  <c:v>0.77869999999999995</c:v>
                </c:pt>
                <c:pt idx="1">
                  <c:v>0.78439999999999999</c:v>
                </c:pt>
                <c:pt idx="2">
                  <c:v>0.78320000000000001</c:v>
                </c:pt>
                <c:pt idx="3">
                  <c:v>0.78390000000000004</c:v>
                </c:pt>
                <c:pt idx="4">
                  <c:v>0.78249999999999997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80D-A5BC-23EFBE368139}"/>
            </c:ext>
          </c:extLst>
        </c:ser>
        <c:ser>
          <c:idx val="1"/>
          <c:order val="1"/>
          <c:tx>
            <c:strRef>
              <c:f>Sheet1!$B$97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Sheet1!$C$95:$G$95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Sheet1!$C$97:$G$97</c:f>
              <c:numCache>
                <c:formatCode>General</c:formatCode>
                <c:ptCount val="5"/>
                <c:pt idx="0">
                  <c:v>0.55669999999999997</c:v>
                </c:pt>
                <c:pt idx="1">
                  <c:v>0.56379999999999997</c:v>
                </c:pt>
                <c:pt idx="2">
                  <c:v>0.55310000000000004</c:v>
                </c:pt>
                <c:pt idx="3">
                  <c:v>0.55369999999999997</c:v>
                </c:pt>
                <c:pt idx="4">
                  <c:v>0.55679999999999996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6-480D-A5BC-23EFBE368139}"/>
            </c:ext>
          </c:extLst>
        </c:ser>
        <c:ser>
          <c:idx val="2"/>
          <c:order val="2"/>
          <c:tx>
            <c:strRef>
              <c:f>Sheet1!$B$102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Sheet1!$C$95:$G$95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Sheet1!$C$102:$G$102</c:f>
              <c:numCache>
                <c:formatCode>General</c:formatCode>
                <c:ptCount val="5"/>
                <c:pt idx="0">
                  <c:v>0.76039999999999996</c:v>
                </c:pt>
                <c:pt idx="1">
                  <c:v>0.76919999999999999</c:v>
                </c:pt>
                <c:pt idx="2">
                  <c:v>0.76129999999999998</c:v>
                </c:pt>
                <c:pt idx="3">
                  <c:v>0.75960000000000005</c:v>
                </c:pt>
                <c:pt idx="4">
                  <c:v>0.76259999999999994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6-480D-A5BC-23EFBE368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567568"/>
        <c:axId val="1024794592"/>
      </c:lineChart>
      <c:catAx>
        <c:axId val="10245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794592"/>
        <c:crosses val="autoZero"/>
        <c:auto val="1"/>
        <c:lblAlgn val="ctr"/>
        <c:lblOffset val="100"/>
        <c:noMultiLvlLbl val="0"/>
      </c:catAx>
      <c:valAx>
        <c:axId val="102479459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56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DNN performance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Sheet1!$B$118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Sheet1!$C$117:$G$117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Sheet1!$C$118:$G$118</c:f>
              <c:numCache>
                <c:formatCode>General</c:formatCode>
                <c:ptCount val="5"/>
                <c:pt idx="0">
                  <c:v>0.76090000000000002</c:v>
                </c:pt>
                <c:pt idx="1">
                  <c:v>0.75990000000000002</c:v>
                </c:pt>
                <c:pt idx="2">
                  <c:v>0.76400000000000001</c:v>
                </c:pt>
                <c:pt idx="3">
                  <c:v>0.76049999999999995</c:v>
                </c:pt>
                <c:pt idx="4">
                  <c:v>0.76139999999999997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5-46F3-889C-FC3B27431B39}"/>
            </c:ext>
          </c:extLst>
        </c:ser>
        <c:ser>
          <c:idx val="1"/>
          <c:order val="1"/>
          <c:tx>
            <c:strRef>
              <c:f>Sheet1!$B$119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Sheet1!$C$117:$G$117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Sheet1!$C$119:$G$119</c:f>
              <c:numCache>
                <c:formatCode>General</c:formatCode>
                <c:ptCount val="5"/>
                <c:pt idx="0">
                  <c:v>0.59319999999999995</c:v>
                </c:pt>
                <c:pt idx="1">
                  <c:v>0.59109999999999996</c:v>
                </c:pt>
                <c:pt idx="2">
                  <c:v>0.59050000000000002</c:v>
                </c:pt>
                <c:pt idx="3">
                  <c:v>0.58620000000000005</c:v>
                </c:pt>
                <c:pt idx="4">
                  <c:v>0.59019999999999995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5-46F3-889C-FC3B27431B39}"/>
            </c:ext>
          </c:extLst>
        </c:ser>
        <c:ser>
          <c:idx val="2"/>
          <c:order val="2"/>
          <c:tx>
            <c:strRef>
              <c:f>Sheet1!$B$124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Sheet1!$C$117:$G$117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Sheet1!$C$124:$G$124</c:f>
              <c:numCache>
                <c:formatCode>General</c:formatCode>
                <c:ptCount val="5"/>
                <c:pt idx="0">
                  <c:v>0.76370000000000005</c:v>
                </c:pt>
                <c:pt idx="1">
                  <c:v>0.76749999999999996</c:v>
                </c:pt>
                <c:pt idx="2">
                  <c:v>0.76449999999999996</c:v>
                </c:pt>
                <c:pt idx="3">
                  <c:v>0.75980000000000003</c:v>
                </c:pt>
                <c:pt idx="4">
                  <c:v>0.76390000000000002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5-46F3-889C-FC3B27431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572848"/>
        <c:axId val="1014350832"/>
      </c:lineChart>
      <c:catAx>
        <c:axId val="10245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350832"/>
        <c:crosses val="autoZero"/>
        <c:auto val="1"/>
        <c:lblAlgn val="ctr"/>
        <c:lblOffset val="100"/>
        <c:noMultiLvlLbl val="0"/>
      </c:catAx>
      <c:valAx>
        <c:axId val="10143508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5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ACC: DL vs 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Sheet1!$C$132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B4C-4700-9512-361FB72F86D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4C-4700-9512-361FB72F86D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4C-4700-9512-361FB72F86DD}"/>
              </c:ext>
            </c:extLst>
          </c:dPt>
          <c:cat>
            <c:strRef>
              <c:f>Sheet1!$B$133:$B$139</c:f>
              <c:strCache>
                <c:ptCount val="7"/>
                <c:pt idx="0">
                  <c:v>Decision Tree</c:v>
                </c:pt>
                <c:pt idx="1">
                  <c:v>Random Forest</c:v>
                </c:pt>
                <c:pt idx="2">
                  <c:v>Bayesian Classifier</c:v>
                </c:pt>
                <c:pt idx="3">
                  <c:v>SVM</c:v>
                </c:pt>
                <c:pt idx="4">
                  <c:v>CNN</c:v>
                </c:pt>
                <c:pt idx="5">
                  <c:v>RNN</c:v>
                </c:pt>
                <c:pt idx="6">
                  <c:v>DNN</c:v>
                </c:pt>
              </c:strCache>
            </c:strRef>
          </c:cat>
          <c:val>
            <c:numRef>
              <c:f>Sheet1!$C$133:$C$139</c:f>
              <c:numCache>
                <c:formatCode>General</c:formatCode>
                <c:ptCount val="7"/>
                <c:pt idx="0">
                  <c:v>0.70820000000000005</c:v>
                </c:pt>
                <c:pt idx="1">
                  <c:v>0.7268</c:v>
                </c:pt>
                <c:pt idx="2">
                  <c:v>0.7349</c:v>
                </c:pt>
                <c:pt idx="3">
                  <c:v>0.76300000000000001</c:v>
                </c:pt>
                <c:pt idx="4">
                  <c:v>0.76249999999999996</c:v>
                </c:pt>
                <c:pt idx="5">
                  <c:v>0.76259999999999994</c:v>
                </c:pt>
                <c:pt idx="6">
                  <c:v>0.76390000000000002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C-4700-9512-361FB72F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3254016"/>
        <c:axId val="1013584512"/>
      </c:barChart>
      <c:catAx>
        <c:axId val="78325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3584512"/>
        <c:crosses val="autoZero"/>
        <c:auto val="1"/>
        <c:lblAlgn val="ctr"/>
        <c:lblOffset val="100"/>
        <c:noMultiLvlLbl val="0"/>
      </c:catAx>
      <c:valAx>
        <c:axId val="10135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Recall: DL vs 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Sheet1!$D$132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EB-4E1E-869C-A89BE3DED44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EB-4E1E-869C-A89BE3DED44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EB-4E1E-869C-A89BE3DED440}"/>
              </c:ext>
            </c:extLst>
          </c:dPt>
          <c:cat>
            <c:strRef>
              <c:f>Sheet1!$B$133:$B$139</c:f>
              <c:strCache>
                <c:ptCount val="7"/>
                <c:pt idx="0">
                  <c:v>Decision Tree</c:v>
                </c:pt>
                <c:pt idx="1">
                  <c:v>Random Forest</c:v>
                </c:pt>
                <c:pt idx="2">
                  <c:v>Bayesian Classifier</c:v>
                </c:pt>
                <c:pt idx="3">
                  <c:v>SVM</c:v>
                </c:pt>
                <c:pt idx="4">
                  <c:v>CNN</c:v>
                </c:pt>
                <c:pt idx="5">
                  <c:v>RNN</c:v>
                </c:pt>
                <c:pt idx="6">
                  <c:v>DNN</c:v>
                </c:pt>
              </c:strCache>
            </c:strRef>
          </c:cat>
          <c:val>
            <c:numRef>
              <c:f>Sheet1!$D$133:$D$139</c:f>
              <c:numCache>
                <c:formatCode>General</c:formatCode>
                <c:ptCount val="7"/>
                <c:pt idx="0">
                  <c:v>0.5534</c:v>
                </c:pt>
                <c:pt idx="1">
                  <c:v>0.59</c:v>
                </c:pt>
                <c:pt idx="2">
                  <c:v>0.38350000000000001</c:v>
                </c:pt>
                <c:pt idx="3">
                  <c:v>0.52500000000000002</c:v>
                </c:pt>
                <c:pt idx="4">
                  <c:v>0.56530000000000002</c:v>
                </c:pt>
                <c:pt idx="5">
                  <c:v>0.55679999999999996</c:v>
                </c:pt>
                <c:pt idx="6">
                  <c:v>0.59019999999999995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EB-4E1E-869C-A89BE3DED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3254016"/>
        <c:axId val="1013584512"/>
      </c:barChart>
      <c:catAx>
        <c:axId val="78325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3584512"/>
        <c:crosses val="autoZero"/>
        <c:auto val="1"/>
        <c:lblAlgn val="ctr"/>
        <c:lblOffset val="100"/>
        <c:noMultiLvlLbl val="0"/>
      </c:catAx>
      <c:valAx>
        <c:axId val="10135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</xdr:colOff>
      <xdr:row>1</xdr:row>
      <xdr:rowOff>1905</xdr:rowOff>
    </xdr:from>
    <xdr:to>
      <xdr:col>17</xdr:col>
      <xdr:colOff>386715</xdr:colOff>
      <xdr:row>16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A15BF-7FC2-E2BB-4EBB-99AD8FD02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18</xdr:row>
      <xdr:rowOff>152400</xdr:rowOff>
    </xdr:from>
    <xdr:to>
      <xdr:col>17</xdr:col>
      <xdr:colOff>381000</xdr:colOff>
      <xdr:row>33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4BCA2C-8A7E-9662-BCE1-96A1C2271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36</xdr:row>
      <xdr:rowOff>100012</xdr:rowOff>
    </xdr:from>
    <xdr:to>
      <xdr:col>16</xdr:col>
      <xdr:colOff>609600</xdr:colOff>
      <xdr:row>51</xdr:row>
      <xdr:rowOff>128587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D88AA0-BD0B-D462-F7CB-3623F41B3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238125</xdr:colOff>
      <xdr:row>54</xdr:row>
      <xdr:rowOff>4762</xdr:rowOff>
    </xdr:from>
    <xdr:to>
      <xdr:col>17</xdr:col>
      <xdr:colOff>9525</xdr:colOff>
      <xdr:row>69</xdr:row>
      <xdr:rowOff>33337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48DAEE4-ECF6-5E1A-1297-AA2EE2931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595312</xdr:colOff>
      <xdr:row>74</xdr:row>
      <xdr:rowOff>14287</xdr:rowOff>
    </xdr:from>
    <xdr:to>
      <xdr:col>16</xdr:col>
      <xdr:colOff>366712</xdr:colOff>
      <xdr:row>88</xdr:row>
      <xdr:rowOff>176212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AFAE3DB-2161-6F7D-8A97-93F574DA6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333375</xdr:colOff>
      <xdr:row>93</xdr:row>
      <xdr:rowOff>61912</xdr:rowOff>
    </xdr:from>
    <xdr:to>
      <xdr:col>16</xdr:col>
      <xdr:colOff>104775</xdr:colOff>
      <xdr:row>108</xdr:row>
      <xdr:rowOff>42862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62F76BA-8F34-863A-909D-A4C253527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390525</xdr:colOff>
      <xdr:row>112</xdr:row>
      <xdr:rowOff>119062</xdr:rowOff>
    </xdr:from>
    <xdr:to>
      <xdr:col>16</xdr:col>
      <xdr:colOff>161925</xdr:colOff>
      <xdr:row>127</xdr:row>
      <xdr:rowOff>100012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C9CB1B4-6E57-ADCA-F2D9-5E49E3A7B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371475</xdr:colOff>
      <xdr:row>129</xdr:row>
      <xdr:rowOff>119062</xdr:rowOff>
    </xdr:from>
    <xdr:to>
      <xdr:col>16</xdr:col>
      <xdr:colOff>142875</xdr:colOff>
      <xdr:row>144</xdr:row>
      <xdr:rowOff>147637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4476F9C-A6A2-3FFB-DAEB-9A94279F1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628650</xdr:colOff>
      <xdr:row>129</xdr:row>
      <xdr:rowOff>123825</xdr:rowOff>
    </xdr:from>
    <xdr:to>
      <xdr:col>23</xdr:col>
      <xdr:colOff>400050</xdr:colOff>
      <xdr:row>144</xdr:row>
      <xdr:rowOff>152400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BFD6F6C-7FC1-459A-96B4-2CFAF9D69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161925</xdr:colOff>
      <xdr:row>129</xdr:row>
      <xdr:rowOff>114300</xdr:rowOff>
    </xdr:from>
    <xdr:to>
      <xdr:col>30</xdr:col>
      <xdr:colOff>619125</xdr:colOff>
      <xdr:row>144</xdr:row>
      <xdr:rowOff>142875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BEBA333-A904-4633-8F62-D857338DB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40CA-8F40-4AF2-8B4F-98FA1A2B1552}">
  <dimension ref="A5:I142"/>
  <sheetViews>
    <sheetView tabSelected="1" topLeftCell="A97" workbookViewId="0">
      <selection activeCell="AE149" sqref="AE149"/>
    </sheetView>
  </sheetViews>
  <sheetFormatPr defaultRowHeight="14.25" x14ac:dyDescent="0.2"/>
  <cols>
    <col min="1" max="1" width="16.625" bestFit="1" customWidth="1"/>
    <col min="2" max="2" width="16.5" bestFit="1" customWidth="1"/>
    <col min="3" max="3" width="9.375" bestFit="1" customWidth="1"/>
    <col min="4" max="4" width="8.5" bestFit="1" customWidth="1"/>
    <col min="5" max="5" width="9.875" bestFit="1" customWidth="1"/>
    <col min="6" max="6" width="11" bestFit="1" customWidth="1"/>
    <col min="7" max="7" width="10.625" bestFit="1" customWidth="1"/>
    <col min="9" max="9" width="8.5" bestFit="1" customWidth="1"/>
  </cols>
  <sheetData>
    <row r="5" spans="1:9" x14ac:dyDescent="0.2">
      <c r="A5" s="1" t="s">
        <v>0</v>
      </c>
    </row>
    <row r="6" spans="1:9" x14ac:dyDescent="0.2">
      <c r="C6" t="s">
        <v>1</v>
      </c>
      <c r="D6" t="s">
        <v>4</v>
      </c>
      <c r="E6" t="s">
        <v>2</v>
      </c>
      <c r="F6" t="s">
        <v>3</v>
      </c>
      <c r="G6" t="s">
        <v>6</v>
      </c>
      <c r="I6" t="s">
        <v>5</v>
      </c>
    </row>
    <row r="7" spans="1:9" x14ac:dyDescent="0.2">
      <c r="B7" t="s">
        <v>8</v>
      </c>
      <c r="C7">
        <v>0.65590000000000004</v>
      </c>
      <c r="D7">
        <v>0.65910000000000002</v>
      </c>
      <c r="E7">
        <v>0.65869999999999995</v>
      </c>
      <c r="F7">
        <v>0.65590000000000004</v>
      </c>
      <c r="G7" s="2">
        <v>0.65739999999999998</v>
      </c>
      <c r="I7">
        <f>SUM(C7:G7)/5</f>
        <v>0.65739999999999998</v>
      </c>
    </row>
    <row r="8" spans="1:9" x14ac:dyDescent="0.2">
      <c r="B8" t="s">
        <v>9</v>
      </c>
      <c r="C8">
        <v>0.55120000000000002</v>
      </c>
      <c r="D8">
        <v>0.55810000000000004</v>
      </c>
      <c r="E8">
        <v>0.55789999999999995</v>
      </c>
      <c r="F8">
        <v>0.54669999999999996</v>
      </c>
      <c r="G8" s="2">
        <v>0.5534</v>
      </c>
      <c r="I8">
        <f>SUM(C8:G8)/5</f>
        <v>0.55346000000000006</v>
      </c>
    </row>
    <row r="10" spans="1:9" x14ac:dyDescent="0.2">
      <c r="B10" t="s">
        <v>10</v>
      </c>
      <c r="C10">
        <v>0.73129999999999995</v>
      </c>
      <c r="D10">
        <v>0.74229999999999996</v>
      </c>
      <c r="E10">
        <v>0.73470000000000002</v>
      </c>
      <c r="F10">
        <v>0.72650000000000003</v>
      </c>
      <c r="G10">
        <v>0.73370000000000002</v>
      </c>
      <c r="I10">
        <f>SUM(C10:G10)/5</f>
        <v>0.73370000000000002</v>
      </c>
    </row>
    <row r="11" spans="1:9" x14ac:dyDescent="0.2">
      <c r="B11" t="s">
        <v>11</v>
      </c>
      <c r="C11">
        <v>0.80859999999999999</v>
      </c>
      <c r="D11">
        <v>0.81520000000000004</v>
      </c>
      <c r="E11">
        <v>0.80900000000000005</v>
      </c>
      <c r="F11">
        <v>0.80769999999999997</v>
      </c>
      <c r="G11">
        <v>0.81010000000000004</v>
      </c>
      <c r="I11">
        <f>SUM(C11:G11)/5</f>
        <v>0.81012000000000006</v>
      </c>
    </row>
    <row r="13" spans="1:9" x14ac:dyDescent="0.2">
      <c r="B13" t="s">
        <v>7</v>
      </c>
      <c r="C13">
        <v>0.70609999999999995</v>
      </c>
      <c r="D13">
        <v>0.71479999999999999</v>
      </c>
      <c r="E13">
        <v>0.70909999999999995</v>
      </c>
      <c r="F13">
        <v>0.70289999999999997</v>
      </c>
      <c r="G13" s="2">
        <v>0.70820000000000005</v>
      </c>
      <c r="I13">
        <f>SUM(C13:G13)/5</f>
        <v>0.70822000000000007</v>
      </c>
    </row>
    <row r="22" spans="1:9" x14ac:dyDescent="0.2">
      <c r="A22" s="1" t="s">
        <v>12</v>
      </c>
    </row>
    <row r="23" spans="1:9" x14ac:dyDescent="0.2">
      <c r="C23" t="s">
        <v>1</v>
      </c>
      <c r="D23" t="s">
        <v>4</v>
      </c>
      <c r="E23" t="s">
        <v>2</v>
      </c>
      <c r="F23" t="s">
        <v>3</v>
      </c>
      <c r="G23" t="s">
        <v>6</v>
      </c>
      <c r="I23" t="s">
        <v>5</v>
      </c>
    </row>
    <row r="24" spans="1:9" x14ac:dyDescent="0.2">
      <c r="B24" t="s">
        <v>8</v>
      </c>
      <c r="C24">
        <v>0.68389999999999995</v>
      </c>
      <c r="D24">
        <v>0.67900000000000005</v>
      </c>
      <c r="E24">
        <v>0.68149999999999999</v>
      </c>
      <c r="F24">
        <v>0.66579999999999995</v>
      </c>
      <c r="G24" s="2">
        <v>0.67949999999999999</v>
      </c>
      <c r="I24">
        <f>SUM(C24:G24)/5</f>
        <v>0.67793999999999999</v>
      </c>
    </row>
    <row r="25" spans="1:9" x14ac:dyDescent="0.2">
      <c r="B25" t="s">
        <v>9</v>
      </c>
      <c r="C25">
        <v>0.58650000000000002</v>
      </c>
      <c r="D25">
        <v>0.59740000000000004</v>
      </c>
      <c r="E25">
        <v>0.59189999999999998</v>
      </c>
      <c r="F25">
        <v>0.58850000000000002</v>
      </c>
      <c r="G25" s="2">
        <v>0.59</v>
      </c>
      <c r="I25">
        <f t="shared" ref="I25:I30" si="0">SUM(C25:G25)/5</f>
        <v>0.59085999999999994</v>
      </c>
    </row>
    <row r="27" spans="1:9" x14ac:dyDescent="0.2">
      <c r="B27" t="s">
        <v>10</v>
      </c>
      <c r="C27">
        <v>0.74990000000000001</v>
      </c>
      <c r="D27">
        <v>0.76060000000000005</v>
      </c>
      <c r="E27">
        <v>0.75190000000000001</v>
      </c>
      <c r="F27">
        <v>0.74399999999999999</v>
      </c>
      <c r="G27">
        <v>0.75160000000000005</v>
      </c>
      <c r="I27">
        <f t="shared" si="0"/>
        <v>0.75160000000000005</v>
      </c>
    </row>
    <row r="28" spans="1:9" x14ac:dyDescent="0.2">
      <c r="B28" t="s">
        <v>11</v>
      </c>
      <c r="C28">
        <v>0.8206</v>
      </c>
      <c r="D28">
        <v>0.81910000000000005</v>
      </c>
      <c r="E28">
        <v>0.81720000000000004</v>
      </c>
      <c r="F28">
        <v>0.80189999999999995</v>
      </c>
      <c r="G28">
        <v>0.81679999999999997</v>
      </c>
      <c r="I28">
        <f t="shared" si="0"/>
        <v>0.81511999999999996</v>
      </c>
    </row>
    <row r="30" spans="1:9" x14ac:dyDescent="0.2">
      <c r="B30" t="s">
        <v>7</v>
      </c>
      <c r="C30">
        <v>0.72740000000000005</v>
      </c>
      <c r="D30">
        <v>0.73260000000000003</v>
      </c>
      <c r="E30">
        <v>0.72760000000000002</v>
      </c>
      <c r="F30">
        <v>0.71619999999999995</v>
      </c>
      <c r="G30" s="2">
        <v>0.7268</v>
      </c>
      <c r="I30">
        <f t="shared" si="0"/>
        <v>0.72611999999999988</v>
      </c>
    </row>
    <row r="39" spans="1:9" x14ac:dyDescent="0.2">
      <c r="A39" s="1" t="s">
        <v>13</v>
      </c>
    </row>
    <row r="40" spans="1:9" x14ac:dyDescent="0.2">
      <c r="C40" t="s">
        <v>1</v>
      </c>
      <c r="D40" t="s">
        <v>4</v>
      </c>
      <c r="E40" t="s">
        <v>2</v>
      </c>
      <c r="F40" t="s">
        <v>3</v>
      </c>
      <c r="G40" t="s">
        <v>6</v>
      </c>
      <c r="I40" t="s">
        <v>5</v>
      </c>
    </row>
    <row r="41" spans="1:9" x14ac:dyDescent="0.2">
      <c r="B41" t="s">
        <v>8</v>
      </c>
      <c r="C41">
        <v>0.87960000000000005</v>
      </c>
      <c r="D41">
        <v>0.88190000000000002</v>
      </c>
      <c r="E41">
        <v>0.88729999999999998</v>
      </c>
      <c r="F41">
        <v>0.60229999999999995</v>
      </c>
      <c r="G41" s="2">
        <v>0.88219999999999998</v>
      </c>
      <c r="I41">
        <f>SUM(C41:G41)/5</f>
        <v>0.82666000000000006</v>
      </c>
    </row>
    <row r="42" spans="1:9" x14ac:dyDescent="0.2">
      <c r="B42" t="s">
        <v>9</v>
      </c>
      <c r="C42">
        <v>0.38540000000000002</v>
      </c>
      <c r="D42">
        <v>0.38450000000000001</v>
      </c>
      <c r="E42">
        <v>0.37519999999999998</v>
      </c>
      <c r="F42">
        <v>0.71220000000000006</v>
      </c>
      <c r="G42" s="2">
        <v>0.38350000000000001</v>
      </c>
      <c r="I42">
        <f t="shared" ref="I42:I47" si="1">SUM(C42:G42)/5</f>
        <v>0.44816</v>
      </c>
    </row>
    <row r="44" spans="1:9" x14ac:dyDescent="0.2">
      <c r="B44" t="s">
        <v>10</v>
      </c>
      <c r="C44">
        <v>0.70350000000000001</v>
      </c>
      <c r="D44">
        <v>0.71050000000000002</v>
      </c>
      <c r="E44">
        <v>0.70109999999999995</v>
      </c>
      <c r="F44">
        <v>0.78</v>
      </c>
      <c r="G44">
        <v>0.70420000000000005</v>
      </c>
      <c r="I44">
        <f t="shared" si="1"/>
        <v>0.71986000000000006</v>
      </c>
    </row>
    <row r="45" spans="1:9" x14ac:dyDescent="0.2">
      <c r="B45" t="s">
        <v>11</v>
      </c>
      <c r="C45">
        <v>0.96509999999999996</v>
      </c>
      <c r="D45">
        <v>0.96699999999999997</v>
      </c>
      <c r="E45">
        <v>0.96850000000000003</v>
      </c>
      <c r="F45">
        <v>0.68459999999999999</v>
      </c>
      <c r="G45">
        <v>0.96630000000000005</v>
      </c>
      <c r="I45">
        <f t="shared" si="1"/>
        <v>0.9103</v>
      </c>
    </row>
    <row r="47" spans="1:9" x14ac:dyDescent="0.2">
      <c r="B47" t="s">
        <v>7</v>
      </c>
      <c r="C47">
        <v>0.73419999999999996</v>
      </c>
      <c r="D47">
        <v>0.73960000000000004</v>
      </c>
      <c r="E47">
        <v>0.73240000000000005</v>
      </c>
      <c r="F47">
        <v>0.6956</v>
      </c>
      <c r="G47" s="2">
        <v>0.7349</v>
      </c>
      <c r="I47">
        <f t="shared" si="1"/>
        <v>0.72733999999999999</v>
      </c>
    </row>
    <row r="57" spans="1:9" x14ac:dyDescent="0.2">
      <c r="A57" s="1" t="s">
        <v>14</v>
      </c>
    </row>
    <row r="58" spans="1:9" x14ac:dyDescent="0.2">
      <c r="C58" t="s">
        <v>1</v>
      </c>
      <c r="D58" t="s">
        <v>4</v>
      </c>
      <c r="E58" t="s">
        <v>2</v>
      </c>
      <c r="F58" t="s">
        <v>3</v>
      </c>
      <c r="G58" t="s">
        <v>6</v>
      </c>
      <c r="I58" t="s">
        <v>5</v>
      </c>
    </row>
    <row r="59" spans="1:9" x14ac:dyDescent="0.2">
      <c r="B59" t="s">
        <v>8</v>
      </c>
      <c r="C59">
        <v>0.80820000000000003</v>
      </c>
      <c r="D59">
        <v>0.81440000000000001</v>
      </c>
      <c r="E59">
        <v>0.81310000000000004</v>
      </c>
      <c r="F59">
        <v>0.81069999999999998</v>
      </c>
      <c r="G59" s="2">
        <v>0.81159999999999999</v>
      </c>
      <c r="I59">
        <f>SUM(C59:G59)/5</f>
        <v>0.8116000000000001</v>
      </c>
    </row>
    <row r="60" spans="1:9" x14ac:dyDescent="0.2">
      <c r="B60" t="s">
        <v>9</v>
      </c>
      <c r="C60">
        <v>0.52729999999999999</v>
      </c>
      <c r="D60">
        <v>0.53010000000000002</v>
      </c>
      <c r="E60">
        <v>0.52439999999999998</v>
      </c>
      <c r="F60">
        <v>0.51829999999999998</v>
      </c>
      <c r="G60" s="2">
        <v>0.52500000000000002</v>
      </c>
      <c r="I60">
        <f t="shared" ref="I60:I65" si="2">SUM(C60:G60)/5</f>
        <v>0.52501999999999993</v>
      </c>
    </row>
    <row r="62" spans="1:9" x14ac:dyDescent="0.2">
      <c r="B62" t="s">
        <v>10</v>
      </c>
      <c r="C62">
        <v>0.74570000000000003</v>
      </c>
      <c r="D62">
        <v>0.75409999999999999</v>
      </c>
      <c r="E62">
        <v>0.74550000000000005</v>
      </c>
      <c r="F62">
        <v>0.7399</v>
      </c>
      <c r="G62">
        <v>0.74629999999999996</v>
      </c>
      <c r="I62">
        <f t="shared" si="2"/>
        <v>0.74630000000000007</v>
      </c>
    </row>
    <row r="63" spans="1:9" x14ac:dyDescent="0.2">
      <c r="B63" t="s">
        <v>11</v>
      </c>
      <c r="C63">
        <v>0.91720000000000002</v>
      </c>
      <c r="D63">
        <v>0.92259999999999998</v>
      </c>
      <c r="E63">
        <v>0.9204</v>
      </c>
      <c r="F63">
        <v>0.91879999999999995</v>
      </c>
      <c r="G63">
        <v>0.91979999999999995</v>
      </c>
      <c r="I63">
        <f t="shared" si="2"/>
        <v>0.91975999999999991</v>
      </c>
    </row>
    <row r="65" spans="1:9" x14ac:dyDescent="0.2">
      <c r="B65" t="s">
        <v>7</v>
      </c>
      <c r="C65">
        <v>0.76190000000000002</v>
      </c>
      <c r="D65">
        <v>0.76939999999999997</v>
      </c>
      <c r="E65">
        <v>0.76280000000000003</v>
      </c>
      <c r="F65">
        <v>0.75800000000000001</v>
      </c>
      <c r="G65" s="2">
        <v>0.76300000000000001</v>
      </c>
      <c r="I65">
        <f t="shared" si="2"/>
        <v>0.76301999999999992</v>
      </c>
    </row>
    <row r="76" spans="1:9" x14ac:dyDescent="0.2">
      <c r="A76" s="1" t="s">
        <v>15</v>
      </c>
    </row>
    <row r="77" spans="1:9" x14ac:dyDescent="0.2">
      <c r="C77" t="s">
        <v>1</v>
      </c>
      <c r="D77" t="s">
        <v>4</v>
      </c>
      <c r="E77" t="s">
        <v>2</v>
      </c>
      <c r="F77" t="s">
        <v>3</v>
      </c>
      <c r="G77" t="s">
        <v>6</v>
      </c>
      <c r="I77" t="s">
        <v>5</v>
      </c>
    </row>
    <row r="78" spans="1:9" ht="15" x14ac:dyDescent="0.2">
      <c r="B78" t="s">
        <v>8</v>
      </c>
      <c r="C78" s="3">
        <v>0.77370000000000005</v>
      </c>
      <c r="D78" s="3">
        <v>0.77639999999999998</v>
      </c>
      <c r="E78" s="3">
        <v>0.77669999999999995</v>
      </c>
      <c r="F78" s="3">
        <v>0.77559999999999996</v>
      </c>
      <c r="G78" s="2">
        <v>0.77559999999999996</v>
      </c>
      <c r="I78">
        <f>SUM(C78:G78)/5</f>
        <v>0.77559999999999996</v>
      </c>
    </row>
    <row r="79" spans="1:9" ht="15" x14ac:dyDescent="0.2">
      <c r="B79" t="s">
        <v>9</v>
      </c>
      <c r="C79" s="3">
        <v>0.56720000000000004</v>
      </c>
      <c r="D79" s="3">
        <v>0.56930000000000003</v>
      </c>
      <c r="E79" s="3">
        <v>0.56479999999999997</v>
      </c>
      <c r="F79" s="3">
        <v>0.56020000000000003</v>
      </c>
      <c r="G79" s="2">
        <v>0.56530000000000002</v>
      </c>
      <c r="I79">
        <f t="shared" ref="I79:I84" si="3">SUM(C79:G79)/5</f>
        <v>0.56535999999999997</v>
      </c>
    </row>
    <row r="81" spans="1:9" ht="15" x14ac:dyDescent="0.2">
      <c r="B81" t="s">
        <v>10</v>
      </c>
      <c r="C81" s="3">
        <v>0.75649999999999995</v>
      </c>
      <c r="D81" s="3">
        <v>0.76439999999999997</v>
      </c>
      <c r="E81" s="3">
        <v>0.75639999999999996</v>
      </c>
      <c r="F81" s="3">
        <v>0.75139999999999996</v>
      </c>
      <c r="G81" s="3">
        <v>0.75719999999999998</v>
      </c>
      <c r="I81">
        <f t="shared" si="3"/>
        <v>0.75717999999999996</v>
      </c>
    </row>
    <row r="82" spans="1:9" ht="15" x14ac:dyDescent="0.2">
      <c r="B82" t="s">
        <v>11</v>
      </c>
      <c r="C82" s="3">
        <v>0.89019999999999999</v>
      </c>
      <c r="D82" s="3">
        <v>0.89500000000000002</v>
      </c>
      <c r="E82" s="3">
        <v>0.89280000000000004</v>
      </c>
      <c r="F82" s="3">
        <v>0.89129999999999998</v>
      </c>
      <c r="G82" s="3">
        <v>0.89229999999999998</v>
      </c>
      <c r="I82">
        <f t="shared" si="3"/>
        <v>0.89232</v>
      </c>
    </row>
    <row r="84" spans="1:9" ht="15" x14ac:dyDescent="0.2">
      <c r="B84" t="s">
        <v>7</v>
      </c>
      <c r="C84" s="3">
        <v>0.76160000000000005</v>
      </c>
      <c r="D84" s="3">
        <v>0.76780000000000004</v>
      </c>
      <c r="E84" s="3">
        <v>0.76229999999999998</v>
      </c>
      <c r="F84" s="3">
        <v>0.75839999999999996</v>
      </c>
      <c r="G84" s="2">
        <v>0.76249999999999996</v>
      </c>
      <c r="I84">
        <f t="shared" si="3"/>
        <v>0.76251999999999998</v>
      </c>
    </row>
    <row r="94" spans="1:9" x14ac:dyDescent="0.2">
      <c r="A94" s="1" t="s">
        <v>16</v>
      </c>
    </row>
    <row r="95" spans="1:9" x14ac:dyDescent="0.2">
      <c r="C95" t="s">
        <v>1</v>
      </c>
      <c r="D95" t="s">
        <v>4</v>
      </c>
      <c r="E95" t="s">
        <v>2</v>
      </c>
      <c r="F95" t="s">
        <v>3</v>
      </c>
      <c r="G95" t="s">
        <v>6</v>
      </c>
      <c r="I95" t="s">
        <v>5</v>
      </c>
    </row>
    <row r="96" spans="1:9" ht="15" x14ac:dyDescent="0.2">
      <c r="B96" t="s">
        <v>8</v>
      </c>
      <c r="C96" s="3">
        <v>0.77869999999999995</v>
      </c>
      <c r="D96" s="3">
        <v>0.78439999999999999</v>
      </c>
      <c r="E96" s="3">
        <v>0.78320000000000001</v>
      </c>
      <c r="F96" s="3">
        <v>0.78390000000000004</v>
      </c>
      <c r="G96" s="2">
        <v>0.78249999999999997</v>
      </c>
      <c r="I96">
        <f>SUM(C96:G96)/5</f>
        <v>0.78254000000000001</v>
      </c>
    </row>
    <row r="97" spans="2:9" ht="15" x14ac:dyDescent="0.2">
      <c r="B97" t="s">
        <v>9</v>
      </c>
      <c r="C97" s="3">
        <v>0.55669999999999997</v>
      </c>
      <c r="D97" s="3">
        <v>0.56379999999999997</v>
      </c>
      <c r="E97" s="3">
        <v>0.55310000000000004</v>
      </c>
      <c r="F97" s="3">
        <v>0.55369999999999997</v>
      </c>
      <c r="G97" s="2">
        <v>0.55679999999999996</v>
      </c>
      <c r="I97">
        <f t="shared" ref="I97:I102" si="4">SUM(C97:G97)/5</f>
        <v>0.55681999999999998</v>
      </c>
    </row>
    <row r="98" spans="2:9" x14ac:dyDescent="0.2">
      <c r="C98" t="s">
        <v>17</v>
      </c>
    </row>
    <row r="99" spans="2:9" ht="15" x14ac:dyDescent="0.2">
      <c r="B99" t="s">
        <v>10</v>
      </c>
      <c r="C99" s="3">
        <v>0.75319999999999998</v>
      </c>
      <c r="D99" s="3">
        <v>0.76329999999999998</v>
      </c>
      <c r="E99" s="3">
        <v>0.75270000000000004</v>
      </c>
      <c r="F99" s="3">
        <v>0.75</v>
      </c>
      <c r="G99" s="3">
        <v>0.75480000000000003</v>
      </c>
      <c r="I99">
        <f t="shared" si="4"/>
        <v>0.75480000000000003</v>
      </c>
    </row>
    <row r="100" spans="2:9" ht="15" x14ac:dyDescent="0.2">
      <c r="B100" t="s">
        <v>11</v>
      </c>
      <c r="C100" s="3">
        <v>0.89529999999999998</v>
      </c>
      <c r="D100" s="3">
        <v>0.90080000000000005</v>
      </c>
      <c r="E100" s="3">
        <v>0.89880000000000004</v>
      </c>
      <c r="F100" s="3">
        <v>0.89759999999999995</v>
      </c>
      <c r="G100" s="3">
        <v>0.89810000000000001</v>
      </c>
      <c r="I100">
        <f t="shared" si="4"/>
        <v>0.89812000000000014</v>
      </c>
    </row>
    <row r="102" spans="2:9" ht="15" x14ac:dyDescent="0.2">
      <c r="B102" t="s">
        <v>7</v>
      </c>
      <c r="C102" s="3">
        <v>0.76039999999999996</v>
      </c>
      <c r="D102" s="3">
        <v>0.76919999999999999</v>
      </c>
      <c r="E102" s="3">
        <v>0.76129999999999998</v>
      </c>
      <c r="F102" s="3">
        <v>0.75960000000000005</v>
      </c>
      <c r="G102" s="2">
        <v>0.76259999999999994</v>
      </c>
      <c r="I102">
        <f t="shared" si="4"/>
        <v>0.76261999999999985</v>
      </c>
    </row>
    <row r="116" spans="1:9" x14ac:dyDescent="0.2">
      <c r="A116" s="1" t="s">
        <v>18</v>
      </c>
    </row>
    <row r="117" spans="1:9" x14ac:dyDescent="0.2">
      <c r="C117" t="s">
        <v>1</v>
      </c>
      <c r="D117" t="s">
        <v>4</v>
      </c>
      <c r="E117" t="s">
        <v>2</v>
      </c>
      <c r="F117" t="s">
        <v>3</v>
      </c>
      <c r="G117" t="s">
        <v>6</v>
      </c>
      <c r="I117" t="s">
        <v>5</v>
      </c>
    </row>
    <row r="118" spans="1:9" ht="15" x14ac:dyDescent="0.2">
      <c r="B118" t="s">
        <v>8</v>
      </c>
      <c r="C118" s="3">
        <v>0.76090000000000002</v>
      </c>
      <c r="D118" s="3">
        <v>0.75990000000000002</v>
      </c>
      <c r="E118" s="3">
        <v>0.76400000000000001</v>
      </c>
      <c r="F118" s="3">
        <v>0.76049999999999995</v>
      </c>
      <c r="G118" s="2">
        <v>0.76139999999999997</v>
      </c>
      <c r="I118">
        <f>SUM(C118:G118)/5</f>
        <v>0.76133999999999991</v>
      </c>
    </row>
    <row r="119" spans="1:9" ht="15" x14ac:dyDescent="0.2">
      <c r="B119" t="s">
        <v>9</v>
      </c>
      <c r="C119" s="3">
        <v>0.59319999999999995</v>
      </c>
      <c r="D119" s="3">
        <v>0.59109999999999996</v>
      </c>
      <c r="E119" s="3">
        <v>0.59050000000000002</v>
      </c>
      <c r="F119" s="3">
        <v>0.58620000000000005</v>
      </c>
      <c r="G119" s="2">
        <v>0.59019999999999995</v>
      </c>
      <c r="I119">
        <f t="shared" ref="I119:I124" si="5">SUM(C119:G119)/5</f>
        <v>0.59023999999999988</v>
      </c>
    </row>
    <row r="121" spans="1:9" ht="15" x14ac:dyDescent="0.2">
      <c r="B121" t="s">
        <v>10</v>
      </c>
      <c r="C121" s="3">
        <v>0.76500000000000001</v>
      </c>
      <c r="D121" s="3">
        <v>0.77080000000000004</v>
      </c>
      <c r="E121" s="3">
        <v>0.76470000000000005</v>
      </c>
      <c r="F121" s="3">
        <v>0.75949999999999995</v>
      </c>
      <c r="G121" s="3">
        <v>0.76500000000000001</v>
      </c>
      <c r="I121">
        <f t="shared" si="5"/>
        <v>0.76500000000000001</v>
      </c>
    </row>
    <row r="122" spans="1:9" ht="15" x14ac:dyDescent="0.2">
      <c r="B122" t="s">
        <v>11</v>
      </c>
      <c r="C122" s="3">
        <v>0.87660000000000005</v>
      </c>
      <c r="D122" s="3">
        <v>0.88039999999999996</v>
      </c>
      <c r="E122" s="3">
        <v>0.87949999999999995</v>
      </c>
      <c r="F122" s="3">
        <v>0.87619999999999998</v>
      </c>
      <c r="G122" s="3">
        <v>0.87819999999999998</v>
      </c>
      <c r="I122">
        <f t="shared" si="5"/>
        <v>0.87817999999999985</v>
      </c>
    </row>
    <row r="124" spans="1:9" ht="15" x14ac:dyDescent="0.2">
      <c r="B124" t="s">
        <v>7</v>
      </c>
      <c r="C124" s="3">
        <v>0.76370000000000005</v>
      </c>
      <c r="D124" s="3">
        <v>0.76749999999999996</v>
      </c>
      <c r="E124" s="3">
        <v>0.76449999999999996</v>
      </c>
      <c r="F124" s="3">
        <v>0.75980000000000003</v>
      </c>
      <c r="G124" s="2">
        <v>0.76390000000000002</v>
      </c>
      <c r="I124">
        <f t="shared" si="5"/>
        <v>0.76388000000000011</v>
      </c>
    </row>
    <row r="132" spans="2:5" x14ac:dyDescent="0.2">
      <c r="C132" t="s">
        <v>7</v>
      </c>
      <c r="D132" t="s">
        <v>20</v>
      </c>
      <c r="E132" t="s">
        <v>21</v>
      </c>
    </row>
    <row r="133" spans="2:5" x14ac:dyDescent="0.2">
      <c r="B133" t="s">
        <v>0</v>
      </c>
      <c r="C133">
        <f>G13</f>
        <v>0.70820000000000005</v>
      </c>
      <c r="D133">
        <f>G8</f>
        <v>0.5534</v>
      </c>
      <c r="E133">
        <f>G7</f>
        <v>0.65739999999999998</v>
      </c>
    </row>
    <row r="134" spans="2:5" x14ac:dyDescent="0.2">
      <c r="B134" t="s">
        <v>12</v>
      </c>
      <c r="C134">
        <f>G30</f>
        <v>0.7268</v>
      </c>
      <c r="D134">
        <f>G25</f>
        <v>0.59</v>
      </c>
      <c r="E134">
        <f>G24</f>
        <v>0.67949999999999999</v>
      </c>
    </row>
    <row r="135" spans="2:5" x14ac:dyDescent="0.2">
      <c r="B135" t="s">
        <v>19</v>
      </c>
      <c r="C135">
        <f>G47</f>
        <v>0.7349</v>
      </c>
      <c r="D135">
        <f>G42</f>
        <v>0.38350000000000001</v>
      </c>
      <c r="E135">
        <f>G41</f>
        <v>0.88219999999999998</v>
      </c>
    </row>
    <row r="136" spans="2:5" x14ac:dyDescent="0.2">
      <c r="B136" t="s">
        <v>14</v>
      </c>
      <c r="C136">
        <f>G65</f>
        <v>0.76300000000000001</v>
      </c>
      <c r="D136">
        <f>G60</f>
        <v>0.52500000000000002</v>
      </c>
      <c r="E136">
        <f>G59</f>
        <v>0.81159999999999999</v>
      </c>
    </row>
    <row r="137" spans="2:5" x14ac:dyDescent="0.2">
      <c r="B137" t="s">
        <v>15</v>
      </c>
      <c r="C137">
        <f>G84</f>
        <v>0.76249999999999996</v>
      </c>
      <c r="D137">
        <f>G79</f>
        <v>0.56530000000000002</v>
      </c>
      <c r="E137">
        <f>G78</f>
        <v>0.77559999999999996</v>
      </c>
    </row>
    <row r="138" spans="2:5" x14ac:dyDescent="0.2">
      <c r="B138" t="s">
        <v>16</v>
      </c>
      <c r="C138">
        <f>G102</f>
        <v>0.76259999999999994</v>
      </c>
      <c r="D138">
        <f>G97</f>
        <v>0.55679999999999996</v>
      </c>
      <c r="E138">
        <f>G96</f>
        <v>0.78249999999999997</v>
      </c>
    </row>
    <row r="139" spans="2:5" x14ac:dyDescent="0.2">
      <c r="B139" t="s">
        <v>18</v>
      </c>
      <c r="C139">
        <f>G124</f>
        <v>0.76390000000000002</v>
      </c>
      <c r="D139">
        <f>G119</f>
        <v>0.59019999999999995</v>
      </c>
      <c r="E139">
        <f>G118</f>
        <v>0.76139999999999997</v>
      </c>
    </row>
    <row r="141" spans="2:5" x14ac:dyDescent="0.2">
      <c r="B141" t="s">
        <v>22</v>
      </c>
      <c r="C141">
        <f>MIN(C133:C139)</f>
        <v>0.70820000000000005</v>
      </c>
      <c r="D141">
        <f>MIN(D133:D139)</f>
        <v>0.38350000000000001</v>
      </c>
      <c r="E141">
        <f>MIN(E133:E139)</f>
        <v>0.65739999999999998</v>
      </c>
    </row>
    <row r="142" spans="2:5" x14ac:dyDescent="0.2">
      <c r="B142" t="s">
        <v>23</v>
      </c>
      <c r="C142">
        <f>MAX(C133:C139)</f>
        <v>0.76390000000000002</v>
      </c>
      <c r="D142">
        <f>MAX(D133:D139)</f>
        <v>0.59019999999999995</v>
      </c>
      <c r="E142">
        <f>MAX(E133:E139)</f>
        <v>0.88219999999999998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Wang</dc:creator>
  <cp:lastModifiedBy>Ethan Wang</cp:lastModifiedBy>
  <dcterms:created xsi:type="dcterms:W3CDTF">2023-10-03T17:37:22Z</dcterms:created>
  <dcterms:modified xsi:type="dcterms:W3CDTF">2023-10-07T00:51:35Z</dcterms:modified>
</cp:coreProperties>
</file>