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_Mortality_Rate\"/>
    </mc:Choice>
  </mc:AlternateContent>
  <xr:revisionPtr revIDLastSave="0" documentId="13_ncr:1_{9E6A6E90-6F43-4DAA-A194-4FF23694B488}" xr6:coauthVersionLast="47" xr6:coauthVersionMax="47" xr10:uidLastSave="{00000000-0000-0000-0000-000000000000}"/>
  <bookViews>
    <workbookView xWindow="4512" yWindow="1356" windowWidth="16248" windowHeight="10728" xr2:uid="{D016513F-30A3-42CF-8055-E1036AC92E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1" l="1"/>
  <c r="E141" i="1"/>
  <c r="E139" i="1"/>
  <c r="E138" i="1"/>
  <c r="E137" i="1"/>
  <c r="E136" i="1"/>
  <c r="E135" i="1"/>
  <c r="E134" i="1"/>
  <c r="E133" i="1"/>
  <c r="D142" i="1"/>
  <c r="D141" i="1"/>
  <c r="C142" i="1"/>
  <c r="C141" i="1"/>
  <c r="D139" i="1"/>
  <c r="D138" i="1"/>
  <c r="D137" i="1"/>
  <c r="D136" i="1"/>
  <c r="D135" i="1"/>
  <c r="D134" i="1"/>
  <c r="D133" i="1"/>
  <c r="C139" i="1"/>
  <c r="C138" i="1"/>
  <c r="C137" i="1"/>
  <c r="C135" i="1"/>
  <c r="C136" i="1"/>
  <c r="C134" i="1"/>
  <c r="C133" i="1"/>
  <c r="I119" i="1"/>
  <c r="I121" i="1"/>
  <c r="I122" i="1"/>
  <c r="I124" i="1"/>
  <c r="I118" i="1"/>
  <c r="I97" i="1"/>
  <c r="I99" i="1"/>
  <c r="I100" i="1"/>
  <c r="I102" i="1"/>
  <c r="I96" i="1"/>
  <c r="I78" i="1"/>
  <c r="I79" i="1"/>
  <c r="I81" i="1"/>
  <c r="I82" i="1"/>
  <c r="I84" i="1"/>
  <c r="I60" i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<sst xmlns="http://schemas.openxmlformats.org/spreadsheetml/2006/main" count="131" uniqueCount="38">
  <si>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</si>
  <si>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</si>
  <si>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</si>
  <si>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</si>
  <si>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</si>
  <si>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</si>
  <si>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</si>
  <si>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</si>
  <si>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</si>
  <si>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</si>
  <si>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</si>
  <si>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</si>
  <si>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</si>
  <si>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</si>
  <si>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</si>
  <si>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</si>
  <si>
    <t>RNN</t>
    <phoneticPr fontId="1" type="noConversion"/>
  </si>
  <si>
    <t xml:space="preserve"> </t>
    <phoneticPr fontId="1" type="noConversion"/>
  </si>
  <si>
    <t>DNN</t>
    <phoneticPr fontId="1" type="noConversion"/>
  </si>
  <si>
    <t>Bayesian Classifier</t>
    <phoneticPr fontId="1" type="noConversion"/>
  </si>
  <si>
    <t>Recall</t>
    <phoneticPr fontId="1" type="noConversion"/>
  </si>
  <si>
    <t>Precision</t>
    <phoneticPr fontId="1" type="noConversion"/>
  </si>
  <si>
    <t>min</t>
    <phoneticPr fontId="1" type="noConversion"/>
  </si>
  <si>
    <t>max</t>
    <phoneticPr fontId="1" type="noConversion"/>
  </si>
  <si>
    <t>FL Section</t>
    <phoneticPr fontId="1" type="noConversion"/>
  </si>
  <si>
    <t xml:space="preserve">CNN </t>
    <phoneticPr fontId="1" type="noConversion"/>
  </si>
  <si>
    <t>ACC</t>
    <phoneticPr fontId="1" type="noConversion"/>
  </si>
  <si>
    <t>Precision</t>
    <phoneticPr fontId="1" type="noConversion"/>
  </si>
  <si>
    <t>Recall</t>
    <phoneticPr fontId="1" type="noConversion"/>
  </si>
  <si>
    <t>RNN</t>
    <phoneticPr fontId="1" type="noConversion"/>
  </si>
  <si>
    <t>DNN</t>
    <phoneticPr fontId="1" type="noConversion"/>
  </si>
  <si>
    <t>CNN</t>
    <phoneticPr fontId="1" type="noConversion"/>
  </si>
  <si>
    <t>Precison</t>
    <phoneticPr fontId="1" type="noConversion"/>
  </si>
  <si>
    <t>Global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</si>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</sst>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  <xf numFmtId="0" fontId="4" fillId="0" borderId="0" xfId="0" applyFont="1" applyAlignment="1">
      <alignment horizontal="left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0-4224-8C0A-2C8618D3B8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0-4224-8C0A-2C8618D3B8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0-4224-8C0A-2C8618D3B8C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Sheet1!$E$133:$E$139</c:f>
              <c:numCache>
                <c:formatCode>General</c:formatCode>
                <c:ptCount val="7"/>
                <c:pt idx="0">
                  <c:v>0.65739999999999998</c:v>
                </c:pt>
                <c:pt idx="1">
                  <c:v>0.67949999999999999</c:v>
                </c:pt>
                <c:pt idx="2">
                  <c:v>0.88219999999999998</c:v>
                </c:pt>
                <c:pt idx="3">
                  <c:v>0.81159999999999999</c:v>
                </c:pt>
                <c:pt idx="4">
                  <c:v>0.77559999999999996</c:v>
                </c:pt>
                <c:pt idx="5">
                  <c:v>0.78249999999999997</c:v>
                </c:pt>
                <c:pt idx="6">
                  <c:v>0.76139999999999997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224-8C0A-2C8618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0.77370000000000005</c:v>
                </c:pt>
                <c:pt idx="1">
                  <c:v>0.77639999999999998</c:v>
                </c:pt>
                <c:pt idx="2">
                  <c:v>0.77669999999999995</c:v>
                </c:pt>
                <c:pt idx="3">
                  <c:v>0.77559999999999996</c:v>
                </c:pt>
                <c:pt idx="4">
                  <c:v>0.77559999999999996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0-43C5-9495-50AAEEF94A60}"/>
            </c:ext>
          </c:extLst>
        </c:ser>
        <c:ser>
          <c:idx val="1"/>
          <c:order val="1"/>
          <c:tx>
            <c:strRef>
              <c:f>Sheet1!$B$79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0.56720000000000004</c:v>
                </c:pt>
                <c:pt idx="1">
                  <c:v>0.56930000000000003</c:v>
                </c:pt>
                <c:pt idx="2">
                  <c:v>0.56479999999999997</c:v>
                </c:pt>
                <c:pt idx="3">
                  <c:v>0.56020000000000003</c:v>
                </c:pt>
                <c:pt idx="4">
                  <c:v>0.56530000000000002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0-43C5-9495-50AAEEF94A60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Sheet1!$C$84:$G$84</c:f>
              <c:numCache>
                <c:formatCode>General</c:formatCode>
                <c:ptCount val="5"/>
                <c:pt idx="0">
                  <c:v>0.76160000000000005</c:v>
                </c:pt>
                <c:pt idx="1">
                  <c:v>0.76780000000000004</c:v>
                </c:pt>
                <c:pt idx="2">
                  <c:v>0.76229999999999998</c:v>
                </c:pt>
                <c:pt idx="3">
                  <c:v>0.75839999999999996</c:v>
                </c:pt>
                <c:pt idx="4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0-43C5-9495-50AAEEF9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6336"/>
        <c:axId val="956870240"/>
      </c:lineChart>
      <c:catAx>
        <c:axId val="783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70240"/>
        <c:crosses val="autoZero"/>
        <c:auto val="1"/>
        <c:lblAlgn val="ctr"/>
        <c:lblOffset val="100"/>
        <c:noMultiLvlLbl val="0"/>
      </c:catAx>
      <c:valAx>
        <c:axId val="956870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0.77869999999999995</c:v>
                </c:pt>
                <c:pt idx="1">
                  <c:v>0.78439999999999999</c:v>
                </c:pt>
                <c:pt idx="2">
                  <c:v>0.78320000000000001</c:v>
                </c:pt>
                <c:pt idx="3">
                  <c:v>0.78390000000000004</c:v>
                </c:pt>
                <c:pt idx="4">
                  <c:v>0.78249999999999997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80D-A5BC-23EFBE368139}"/>
            </c:ext>
          </c:extLst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0.55669999999999997</c:v>
                </c:pt>
                <c:pt idx="1">
                  <c:v>0.56379999999999997</c:v>
                </c:pt>
                <c:pt idx="2">
                  <c:v>0.55310000000000004</c:v>
                </c:pt>
                <c:pt idx="3">
                  <c:v>0.55369999999999997</c:v>
                </c:pt>
                <c:pt idx="4">
                  <c:v>0.55679999999999996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80D-A5BC-23EFBE368139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0.76039999999999996</c:v>
                </c:pt>
                <c:pt idx="1">
                  <c:v>0.76919999999999999</c:v>
                </c:pt>
                <c:pt idx="2">
                  <c:v>0.76129999999999998</c:v>
                </c:pt>
                <c:pt idx="3">
                  <c:v>0.75960000000000005</c:v>
                </c:pt>
                <c:pt idx="4">
                  <c:v>0.76259999999999994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80D-A5BC-23EFBE36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67568"/>
        <c:axId val="1024794592"/>
      </c:lineChart>
      <c:catAx>
        <c:axId val="10245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94592"/>
        <c:crosses val="autoZero"/>
        <c:auto val="1"/>
        <c:lblAlgn val="ctr"/>
        <c:lblOffset val="100"/>
        <c:noMultiLvlLbl val="0"/>
      </c:catAx>
      <c:valAx>
        <c:axId val="10247945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DNN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0.76090000000000002</c:v>
                </c:pt>
                <c:pt idx="1">
                  <c:v>0.75990000000000002</c:v>
                </c:pt>
                <c:pt idx="2">
                  <c:v>0.76400000000000001</c:v>
                </c:pt>
                <c:pt idx="3">
                  <c:v>0.76049999999999995</c:v>
                </c:pt>
                <c:pt idx="4">
                  <c:v>0.76139999999999997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6F3-889C-FC3B27431B39}"/>
            </c:ext>
          </c:extLst>
        </c:ser>
        <c:ser>
          <c:idx val="1"/>
          <c:order val="1"/>
          <c:tx>
            <c:strRef>
              <c:f>Sheet1!$B$119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0.59319999999999995</c:v>
                </c:pt>
                <c:pt idx="1">
                  <c:v>0.59109999999999996</c:v>
                </c:pt>
                <c:pt idx="2">
                  <c:v>0.59050000000000002</c:v>
                </c:pt>
                <c:pt idx="3">
                  <c:v>0.58620000000000005</c:v>
                </c:pt>
                <c:pt idx="4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6F3-889C-FC3B27431B39}"/>
            </c:ext>
          </c:extLst>
        </c:ser>
        <c:ser>
          <c:idx val="2"/>
          <c:order val="2"/>
          <c:tx>
            <c:strRef>
              <c:f>Sheet1!$B$124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Sheet1!$C$124:$G$124</c:f>
              <c:numCache>
                <c:formatCode>General</c:formatCode>
                <c:ptCount val="5"/>
                <c:pt idx="0">
                  <c:v>0.76370000000000005</c:v>
                </c:pt>
                <c:pt idx="1">
                  <c:v>0.76749999999999996</c:v>
                </c:pt>
                <c:pt idx="2">
                  <c:v>0.76449999999999996</c:v>
                </c:pt>
                <c:pt idx="3">
                  <c:v>0.75980000000000003</c:v>
                </c:pt>
                <c:pt idx="4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6F3-889C-FC3B2743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72848"/>
        <c:axId val="1014350832"/>
      </c:lineChart>
      <c:catAx>
        <c:axId val="1024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50832"/>
        <c:crosses val="autoZero"/>
        <c:auto val="1"/>
        <c:lblAlgn val="ctr"/>
        <c:lblOffset val="100"/>
        <c:noMultiLvlLbl val="0"/>
      </c:catAx>
      <c:valAx>
        <c:axId val="1014350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4C-4700-9512-361FB72F8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C-4700-9512-361FB72F8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4C-4700-9512-361FB72F86D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Sheet1!$C$133:$C$139</c:f>
              <c:numCache>
                <c:formatCode>General</c:formatCode>
                <c:ptCount val="7"/>
                <c:pt idx="0">
                  <c:v>0.70820000000000005</c:v>
                </c:pt>
                <c:pt idx="1">
                  <c:v>0.7268</c:v>
                </c:pt>
                <c:pt idx="2">
                  <c:v>0.7349</c:v>
                </c:pt>
                <c:pt idx="3">
                  <c:v>0.76300000000000001</c:v>
                </c:pt>
                <c:pt idx="4">
                  <c:v>0.76249999999999996</c:v>
                </c:pt>
                <c:pt idx="5">
                  <c:v>0.76259999999999994</c:v>
                </c:pt>
                <c:pt idx="6">
                  <c:v>0.76390000000000002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700-9512-361FB72F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E1E-869C-A89BE3DED4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E1E-869C-A89BE3DED4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E1E-869C-A89BE3DED440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Sheet1!$D$133:$D$139</c:f>
              <c:numCache>
                <c:formatCode>General</c:formatCode>
                <c:ptCount val="7"/>
                <c:pt idx="0">
                  <c:v>0.5534</c:v>
                </c:pt>
                <c:pt idx="1">
                  <c:v>0.59</c:v>
                </c:pt>
                <c:pt idx="2">
                  <c:v>0.38350000000000001</c:v>
                </c:pt>
                <c:pt idx="3">
                  <c:v>0.52500000000000002</c:v>
                </c:pt>
                <c:pt idx="4">
                  <c:v>0.56530000000000002</c:v>
                </c:pt>
                <c:pt idx="5">
                  <c:v>0.55679999999999996</c:v>
                </c:pt>
                <c:pt idx="6">
                  <c:v>0.59019999999999995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B-4E1E-869C-A89BE3D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595312</xdr:colOff>
      <xdr:row>74</xdr:row>
      <xdr:rowOff>14287</xdr:rowOff>
    </xdr:from>
    <xdr:to>
      <xdr:col>16</xdr:col>
      <xdr:colOff>366712</xdr:colOff>
      <xdr:row>88</xdr:row>
      <xdr:rowOff>176212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FAE3DB-2161-6F7D-8A97-93F574DA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93</xdr:row>
      <xdr:rowOff>61912</xdr:rowOff>
    </xdr:from>
    <xdr:to>
      <xdr:col>16</xdr:col>
      <xdr:colOff>104775</xdr:colOff>
      <xdr:row>108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2F76BA-8F34-863A-909D-A4C2535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112</xdr:row>
      <xdr:rowOff>119062</xdr:rowOff>
    </xdr:from>
    <xdr:to>
      <xdr:col>16</xdr:col>
      <xdr:colOff>161925</xdr:colOff>
      <xdr:row>127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9CB1B4-6E57-ADCA-F2D9-5E49E3A7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371475</xdr:colOff>
      <xdr:row>129</xdr:row>
      <xdr:rowOff>119062</xdr:rowOff>
    </xdr:from>
    <xdr:to>
      <xdr:col>16</xdr:col>
      <xdr:colOff>142875</xdr:colOff>
      <xdr:row>144</xdr:row>
      <xdr:rowOff>147637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476F9C-A6A2-3FFB-DAEB-9A94279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628650</xdr:colOff>
      <xdr:row>129</xdr:row>
      <xdr:rowOff>123825</xdr:rowOff>
    </xdr:from>
    <xdr:to>
      <xdr:col>23</xdr:col>
      <xdr:colOff>400050</xdr:colOff>
      <xdr:row>144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BFD6F6C-7FC1-459A-96B4-2CFAF9D6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161925</xdr:colOff>
      <xdr:row>129</xdr:row>
      <xdr:rowOff>114300</xdr:rowOff>
    </xdr:from>
    <xdr:to>
      <xdr:col>30</xdr:col>
      <xdr:colOff>619125</xdr:colOff>
      <xdr:row>144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EBA333-A904-4633-8F62-D857338DB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O161"/>
  <sheetViews>
    <sheetView tabSelected="1" topLeftCell="B144" workbookViewId="0">
      <selection activeCell="L162" sqref="L162"/>
    </sheetView>
  </sheetViews>
  <sheetFormatPr defaultRowHeight="13.8" x14ac:dyDescent="0.25"/>
  <cols>
    <col min="1" max="1" width="16.6640625" bestFit="1" customWidth="1"/>
    <col min="2" max="2" width="16.44140625" bestFit="1" customWidth="1"/>
    <col min="3" max="3" width="9.33203125" bestFit="1" customWidth="1"/>
    <col min="4" max="4" width="8.44140625" bestFit="1" customWidth="1"/>
    <col min="5" max="5" width="9.88671875" bestFit="1" customWidth="1"/>
    <col min="6" max="6" width="11" bestFit="1" customWidth="1"/>
    <col min="7" max="7" width="10.6640625" bestFit="1" customWidth="1"/>
    <col min="9" max="9" width="8.44140625" bestFit="1" customWidth="1"/>
  </cols>
  <sheetData>
    <row r="5" spans="1:9" x14ac:dyDescent="0.25">
      <c r="A5" s="1" t="s">
        <v>0</v>
      </c>
    </row>
    <row r="6" spans="1:9" x14ac:dyDescent="0.25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5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5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5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5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5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5">
      <c r="A22" s="1" t="s">
        <v>12</v>
      </c>
    </row>
    <row r="23" spans="1:9" x14ac:dyDescent="0.25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5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5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5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5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5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5">
      <c r="A39" s="1" t="s">
        <v>13</v>
      </c>
    </row>
    <row r="40" spans="1:9" x14ac:dyDescent="0.25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5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5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5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5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5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5">
      <c r="A57" s="1" t="s">
        <v>14</v>
      </c>
    </row>
    <row r="58" spans="1:9" x14ac:dyDescent="0.25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5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5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5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5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5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5">
      <c r="A76" s="1" t="s">
        <v>15</v>
      </c>
    </row>
    <row r="77" spans="1:9" x14ac:dyDescent="0.25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ht="14.4" x14ac:dyDescent="0.25">
      <c r="B78" t="s">
        <v>8</v>
      </c>
      <c r="C78" s="3">
        <v>0.77370000000000005</v>
      </c>
      <c r="D78" s="3">
        <v>0.77639999999999998</v>
      </c>
      <c r="E78" s="3">
        <v>0.77669999999999995</v>
      </c>
      <c r="F78" s="3">
        <v>0.77559999999999996</v>
      </c>
      <c r="G78" s="2">
        <v>0.77559999999999996</v>
      </c>
      <c r="I78">
        <f>SUM(C78:G78)/5</f>
        <v>0.77559999999999996</v>
      </c>
    </row>
    <row r="79" spans="1:9" ht="14.4" x14ac:dyDescent="0.25">
      <c r="B79" t="s">
        <v>9</v>
      </c>
      <c r="C79" s="3">
        <v>0.56720000000000004</v>
      </c>
      <c r="D79" s="3">
        <v>0.56930000000000003</v>
      </c>
      <c r="E79" s="3">
        <v>0.56479999999999997</v>
      </c>
      <c r="F79" s="3">
        <v>0.56020000000000003</v>
      </c>
      <c r="G79" s="2">
        <v>0.56530000000000002</v>
      </c>
      <c r="I79">
        <f t="shared" ref="I79:I84" si="3">SUM(C79:G79)/5</f>
        <v>0.56535999999999997</v>
      </c>
    </row>
    <row r="81" spans="1:9" ht="14.4" x14ac:dyDescent="0.25">
      <c r="B81" t="s">
        <v>10</v>
      </c>
      <c r="C81" s="3">
        <v>0.75649999999999995</v>
      </c>
      <c r="D81" s="3">
        <v>0.76439999999999997</v>
      </c>
      <c r="E81" s="3">
        <v>0.75639999999999996</v>
      </c>
      <c r="F81" s="3">
        <v>0.75139999999999996</v>
      </c>
      <c r="G81" s="3">
        <v>0.75719999999999998</v>
      </c>
      <c r="I81">
        <f t="shared" si="3"/>
        <v>0.75717999999999996</v>
      </c>
    </row>
    <row r="82" spans="1:9" ht="14.4" x14ac:dyDescent="0.25">
      <c r="B82" t="s">
        <v>11</v>
      </c>
      <c r="C82" s="3">
        <v>0.89019999999999999</v>
      </c>
      <c r="D82" s="3">
        <v>0.89500000000000002</v>
      </c>
      <c r="E82" s="3">
        <v>0.89280000000000004</v>
      </c>
      <c r="F82" s="3">
        <v>0.89129999999999998</v>
      </c>
      <c r="G82" s="3">
        <v>0.89229999999999998</v>
      </c>
      <c r="I82">
        <f t="shared" si="3"/>
        <v>0.89232</v>
      </c>
    </row>
    <row r="84" spans="1:9" ht="14.4" x14ac:dyDescent="0.25">
      <c r="B84" t="s">
        <v>7</v>
      </c>
      <c r="C84" s="3">
        <v>0.76160000000000005</v>
      </c>
      <c r="D84" s="3">
        <v>0.76780000000000004</v>
      </c>
      <c r="E84" s="3">
        <v>0.76229999999999998</v>
      </c>
      <c r="F84" s="3">
        <v>0.75839999999999996</v>
      </c>
      <c r="G84" s="2">
        <v>0.76249999999999996</v>
      </c>
      <c r="I84">
        <f t="shared" si="3"/>
        <v>0.76251999999999998</v>
      </c>
    </row>
    <row r="94" spans="1:9" x14ac:dyDescent="0.25">
      <c r="A94" s="1" t="s">
        <v>16</v>
      </c>
    </row>
    <row r="95" spans="1:9" x14ac:dyDescent="0.25">
      <c r="C95" t="s">
        <v>1</v>
      </c>
      <c r="D95" t="s">
        <v>4</v>
      </c>
      <c r="E95" t="s">
        <v>2</v>
      </c>
      <c r="F95" t="s">
        <v>3</v>
      </c>
      <c r="G95" t="s">
        <v>6</v>
      </c>
      <c r="I95" t="s">
        <v>5</v>
      </c>
    </row>
    <row r="96" spans="1:9" ht="14.4" x14ac:dyDescent="0.25">
      <c r="B96" t="s">
        <v>8</v>
      </c>
      <c r="C96" s="3">
        <v>0.77869999999999995</v>
      </c>
      <c r="D96" s="3">
        <v>0.78439999999999999</v>
      </c>
      <c r="E96" s="3">
        <v>0.78320000000000001</v>
      </c>
      <c r="F96" s="3">
        <v>0.78390000000000004</v>
      </c>
      <c r="G96" s="2">
        <v>0.78249999999999997</v>
      </c>
      <c r="I96">
        <f>SUM(C96:G96)/5</f>
        <v>0.78254000000000001</v>
      </c>
    </row>
    <row r="97" spans="2:9" ht="14.4" x14ac:dyDescent="0.25">
      <c r="B97" t="s">
        <v>9</v>
      </c>
      <c r="C97" s="3">
        <v>0.55669999999999997</v>
      </c>
      <c r="D97" s="3">
        <v>0.56379999999999997</v>
      </c>
      <c r="E97" s="3">
        <v>0.55310000000000004</v>
      </c>
      <c r="F97" s="3">
        <v>0.55369999999999997</v>
      </c>
      <c r="G97" s="2">
        <v>0.55679999999999996</v>
      </c>
      <c r="I97">
        <f t="shared" ref="I97:I102" si="4">SUM(C97:G97)/5</f>
        <v>0.55681999999999998</v>
      </c>
    </row>
    <row r="98" spans="2:9" x14ac:dyDescent="0.25">
      <c r="C98" t="s">
        <v>17</v>
      </c>
    </row>
    <row r="99" spans="2:9" ht="14.4" x14ac:dyDescent="0.25">
      <c r="B99" t="s">
        <v>10</v>
      </c>
      <c r="C99" s="3">
        <v>0.75319999999999998</v>
      </c>
      <c r="D99" s="3">
        <v>0.76329999999999998</v>
      </c>
      <c r="E99" s="3">
        <v>0.75270000000000004</v>
      </c>
      <c r="F99" s="3">
        <v>0.75</v>
      </c>
      <c r="G99" s="3">
        <v>0.75480000000000003</v>
      </c>
      <c r="I99">
        <f t="shared" si="4"/>
        <v>0.75480000000000003</v>
      </c>
    </row>
    <row r="100" spans="2:9" ht="14.4" x14ac:dyDescent="0.25">
      <c r="B100" t="s">
        <v>11</v>
      </c>
      <c r="C100" s="3">
        <v>0.89529999999999998</v>
      </c>
      <c r="D100" s="3">
        <v>0.90080000000000005</v>
      </c>
      <c r="E100" s="3">
        <v>0.89880000000000004</v>
      </c>
      <c r="F100" s="3">
        <v>0.89759999999999995</v>
      </c>
      <c r="G100" s="3">
        <v>0.89810000000000001</v>
      </c>
      <c r="I100">
        <f t="shared" si="4"/>
        <v>0.89812000000000014</v>
      </c>
    </row>
    <row r="102" spans="2:9" ht="14.4" x14ac:dyDescent="0.25">
      <c r="B102" t="s">
        <v>7</v>
      </c>
      <c r="C102" s="3">
        <v>0.76039999999999996</v>
      </c>
      <c r="D102" s="3">
        <v>0.76919999999999999</v>
      </c>
      <c r="E102" s="3">
        <v>0.76129999999999998</v>
      </c>
      <c r="F102" s="3">
        <v>0.75960000000000005</v>
      </c>
      <c r="G102" s="2">
        <v>0.76259999999999994</v>
      </c>
      <c r="I102">
        <f t="shared" si="4"/>
        <v>0.76261999999999985</v>
      </c>
    </row>
    <row r="116" spans="1:9" x14ac:dyDescent="0.25">
      <c r="A116" s="1" t="s">
        <v>18</v>
      </c>
    </row>
    <row r="117" spans="1:9" x14ac:dyDescent="0.25">
      <c r="C117" t="s">
        <v>1</v>
      </c>
      <c r="D117" t="s">
        <v>4</v>
      </c>
      <c r="E117" t="s">
        <v>2</v>
      </c>
      <c r="F117" t="s">
        <v>3</v>
      </c>
      <c r="G117" t="s">
        <v>6</v>
      </c>
      <c r="I117" t="s">
        <v>5</v>
      </c>
    </row>
    <row r="118" spans="1:9" ht="14.4" x14ac:dyDescent="0.25">
      <c r="B118" t="s">
        <v>8</v>
      </c>
      <c r="C118" s="3">
        <v>0.76090000000000002</v>
      </c>
      <c r="D118" s="3">
        <v>0.75990000000000002</v>
      </c>
      <c r="E118" s="3">
        <v>0.76400000000000001</v>
      </c>
      <c r="F118" s="3">
        <v>0.76049999999999995</v>
      </c>
      <c r="G118" s="2">
        <v>0.76139999999999997</v>
      </c>
      <c r="I118">
        <f>SUM(C118:G118)/5</f>
        <v>0.76133999999999991</v>
      </c>
    </row>
    <row r="119" spans="1:9" ht="14.4" x14ac:dyDescent="0.25">
      <c r="B119" t="s">
        <v>9</v>
      </c>
      <c r="C119" s="3">
        <v>0.59319999999999995</v>
      </c>
      <c r="D119" s="3">
        <v>0.59109999999999996</v>
      </c>
      <c r="E119" s="3">
        <v>0.59050000000000002</v>
      </c>
      <c r="F119" s="3">
        <v>0.58620000000000005</v>
      </c>
      <c r="G119" s="2">
        <v>0.59019999999999995</v>
      </c>
      <c r="I119">
        <f t="shared" ref="I119:I124" si="5">SUM(C119:G119)/5</f>
        <v>0.59023999999999988</v>
      </c>
    </row>
    <row r="121" spans="1:9" ht="14.4" x14ac:dyDescent="0.25">
      <c r="B121" t="s">
        <v>10</v>
      </c>
      <c r="C121" s="3">
        <v>0.76500000000000001</v>
      </c>
      <c r="D121" s="3">
        <v>0.77080000000000004</v>
      </c>
      <c r="E121" s="3">
        <v>0.76470000000000005</v>
      </c>
      <c r="F121" s="3">
        <v>0.75949999999999995</v>
      </c>
      <c r="G121" s="3">
        <v>0.76500000000000001</v>
      </c>
      <c r="I121">
        <f t="shared" si="5"/>
        <v>0.76500000000000001</v>
      </c>
    </row>
    <row r="122" spans="1:9" ht="14.4" x14ac:dyDescent="0.25">
      <c r="B122" t="s">
        <v>11</v>
      </c>
      <c r="C122" s="3">
        <v>0.87660000000000005</v>
      </c>
      <c r="D122" s="3">
        <v>0.88039999999999996</v>
      </c>
      <c r="E122" s="3">
        <v>0.87949999999999995</v>
      </c>
      <c r="F122" s="3">
        <v>0.87619999999999998</v>
      </c>
      <c r="G122" s="3">
        <v>0.87819999999999998</v>
      </c>
      <c r="I122">
        <f t="shared" si="5"/>
        <v>0.87817999999999985</v>
      </c>
    </row>
    <row r="124" spans="1:9" ht="14.4" x14ac:dyDescent="0.25">
      <c r="B124" t="s">
        <v>7</v>
      </c>
      <c r="C124" s="3">
        <v>0.76370000000000005</v>
      </c>
      <c r="D124" s="3">
        <v>0.76749999999999996</v>
      </c>
      <c r="E124" s="3">
        <v>0.76449999999999996</v>
      </c>
      <c r="F124" s="3">
        <v>0.75980000000000003</v>
      </c>
      <c r="G124" s="2">
        <v>0.76390000000000002</v>
      </c>
      <c r="I124">
        <f t="shared" si="5"/>
        <v>0.76388000000000011</v>
      </c>
    </row>
    <row r="132" spans="2:5" x14ac:dyDescent="0.25">
      <c r="C132" t="s">
        <v>7</v>
      </c>
      <c r="D132" t="s">
        <v>20</v>
      </c>
      <c r="E132" t="s">
        <v>21</v>
      </c>
    </row>
    <row r="133" spans="2:5" x14ac:dyDescent="0.25">
      <c r="B133" t="s">
        <v>0</v>
      </c>
      <c r="C133">
        <f>G13</f>
        <v>0.70820000000000005</v>
      </c>
      <c r="D133">
        <f>G8</f>
        <v>0.5534</v>
      </c>
      <c r="E133">
        <f>G7</f>
        <v>0.65739999999999998</v>
      </c>
    </row>
    <row r="134" spans="2:5" x14ac:dyDescent="0.25">
      <c r="B134" t="s">
        <v>12</v>
      </c>
      <c r="C134">
        <f>G30</f>
        <v>0.7268</v>
      </c>
      <c r="D134">
        <f>G25</f>
        <v>0.59</v>
      </c>
      <c r="E134">
        <f>G24</f>
        <v>0.67949999999999999</v>
      </c>
    </row>
    <row r="135" spans="2:5" x14ac:dyDescent="0.25">
      <c r="B135" t="s">
        <v>19</v>
      </c>
      <c r="C135">
        <f>G47</f>
        <v>0.7349</v>
      </c>
      <c r="D135">
        <f>G42</f>
        <v>0.38350000000000001</v>
      </c>
      <c r="E135">
        <f>G41</f>
        <v>0.88219999999999998</v>
      </c>
    </row>
    <row r="136" spans="2:5" x14ac:dyDescent="0.25">
      <c r="B136" t="s">
        <v>14</v>
      </c>
      <c r="C136">
        <f>G65</f>
        <v>0.76300000000000001</v>
      </c>
      <c r="D136">
        <f>G60</f>
        <v>0.52500000000000002</v>
      </c>
      <c r="E136">
        <f>G59</f>
        <v>0.81159999999999999</v>
      </c>
    </row>
    <row r="137" spans="2:5" x14ac:dyDescent="0.25">
      <c r="B137" t="s">
        <v>15</v>
      </c>
      <c r="C137">
        <f>G84</f>
        <v>0.76249999999999996</v>
      </c>
      <c r="D137">
        <f>G79</f>
        <v>0.56530000000000002</v>
      </c>
      <c r="E137">
        <f>G78</f>
        <v>0.77559999999999996</v>
      </c>
    </row>
    <row r="138" spans="2:5" x14ac:dyDescent="0.25">
      <c r="B138" t="s">
        <v>16</v>
      </c>
      <c r="C138">
        <f>G102</f>
        <v>0.76259999999999994</v>
      </c>
      <c r="D138">
        <f>G97</f>
        <v>0.55679999999999996</v>
      </c>
      <c r="E138">
        <f>G96</f>
        <v>0.78249999999999997</v>
      </c>
    </row>
    <row r="139" spans="2:5" x14ac:dyDescent="0.25">
      <c r="B139" t="s">
        <v>18</v>
      </c>
      <c r="C139">
        <f>G124</f>
        <v>0.76390000000000002</v>
      </c>
      <c r="D139">
        <f>G119</f>
        <v>0.59019999999999995</v>
      </c>
      <c r="E139">
        <f>G118</f>
        <v>0.76139999999999997</v>
      </c>
    </row>
    <row r="141" spans="2:5" x14ac:dyDescent="0.25">
      <c r="B141" t="s">
        <v>22</v>
      </c>
      <c r="C141">
        <f>MIN(C133:C139)</f>
        <v>0.70820000000000005</v>
      </c>
      <c r="D141">
        <f>MIN(D133:D139)</f>
        <v>0.38350000000000001</v>
      </c>
      <c r="E141">
        <f>MIN(E133:E139)</f>
        <v>0.65739999999999998</v>
      </c>
    </row>
    <row r="142" spans="2:5" x14ac:dyDescent="0.25">
      <c r="B142" t="s">
        <v>23</v>
      </c>
      <c r="C142">
        <f>MAX(C133:C139)</f>
        <v>0.76390000000000002</v>
      </c>
      <c r="D142">
        <f>MAX(D133:D139)</f>
        <v>0.59019999999999995</v>
      </c>
      <c r="E142">
        <f>MAX(E133:E139)</f>
        <v>0.88219999999999998</v>
      </c>
    </row>
    <row r="148" spans="1:15" x14ac:dyDescent="0.25">
      <c r="A148" t="s">
        <v>24</v>
      </c>
      <c r="C148" t="s">
        <v>26</v>
      </c>
      <c r="D148" t="s">
        <v>27</v>
      </c>
      <c r="E148" t="s">
        <v>28</v>
      </c>
    </row>
    <row r="149" spans="1:15" x14ac:dyDescent="0.25">
      <c r="B149" t="s">
        <v>25</v>
      </c>
      <c r="C149">
        <v>76.180000000000007</v>
      </c>
      <c r="D149">
        <v>74.75</v>
      </c>
      <c r="E149">
        <v>60.4</v>
      </c>
    </row>
    <row r="150" spans="1:15" x14ac:dyDescent="0.25">
      <c r="B150" t="s">
        <v>30</v>
      </c>
      <c r="C150">
        <v>76.33</v>
      </c>
      <c r="D150">
        <v>74.83</v>
      </c>
      <c r="E150">
        <v>60.84</v>
      </c>
    </row>
    <row r="151" spans="1:15" x14ac:dyDescent="0.25">
      <c r="B151" t="s">
        <v>29</v>
      </c>
      <c r="C151">
        <v>76.28</v>
      </c>
      <c r="D151">
        <v>75.2</v>
      </c>
      <c r="E151">
        <v>60.07</v>
      </c>
    </row>
    <row r="155" spans="1:15" x14ac:dyDescent="0.25">
      <c r="B155" t="s">
        <v>31</v>
      </c>
      <c r="G155" t="s">
        <v>29</v>
      </c>
      <c r="L155" t="s">
        <v>30</v>
      </c>
    </row>
    <row r="156" spans="1:15" x14ac:dyDescent="0.25">
      <c r="C156" t="s">
        <v>26</v>
      </c>
      <c r="D156" t="s">
        <v>32</v>
      </c>
      <c r="E156" t="s">
        <v>28</v>
      </c>
      <c r="H156" t="s">
        <v>26</v>
      </c>
      <c r="I156" t="s">
        <v>32</v>
      </c>
      <c r="J156" t="s">
        <v>28</v>
      </c>
      <c r="M156" t="s">
        <v>26</v>
      </c>
      <c r="N156" t="s">
        <v>32</v>
      </c>
      <c r="O156" t="s">
        <v>28</v>
      </c>
    </row>
    <row r="157" spans="1:15" x14ac:dyDescent="0.25">
      <c r="B157" t="s">
        <v>33</v>
      </c>
      <c r="C157">
        <v>76.180000000000007</v>
      </c>
      <c r="D157">
        <v>74.75</v>
      </c>
      <c r="E157">
        <v>60.4</v>
      </c>
      <c r="G157" t="s">
        <v>33</v>
      </c>
      <c r="H157">
        <v>76.28</v>
      </c>
      <c r="I157">
        <v>75.2</v>
      </c>
      <c r="J157">
        <v>60.07</v>
      </c>
      <c r="L157" t="s">
        <v>33</v>
      </c>
      <c r="M157">
        <v>76.33</v>
      </c>
      <c r="N157">
        <v>74.83</v>
      </c>
      <c r="O157">
        <v>60.84</v>
      </c>
    </row>
    <row r="158" spans="1:15" x14ac:dyDescent="0.25">
      <c r="B158" t="s">
        <v>34</v>
      </c>
      <c r="C158">
        <v>76.14</v>
      </c>
      <c r="D158">
        <v>74.819999999999993</v>
      </c>
      <c r="E158">
        <v>60.44</v>
      </c>
      <c r="G158" t="s">
        <v>34</v>
      </c>
      <c r="H158">
        <v>76.17</v>
      </c>
      <c r="I158">
        <v>75.05</v>
      </c>
      <c r="J158">
        <v>60.17</v>
      </c>
      <c r="L158" t="s">
        <v>34</v>
      </c>
      <c r="M158">
        <v>76.14</v>
      </c>
      <c r="N158">
        <v>74.59</v>
      </c>
      <c r="O158">
        <v>60.81</v>
      </c>
    </row>
    <row r="159" spans="1:15" x14ac:dyDescent="0.25">
      <c r="B159" t="s">
        <v>35</v>
      </c>
      <c r="C159">
        <v>76.400000000000006</v>
      </c>
      <c r="D159">
        <v>74.2</v>
      </c>
      <c r="E159">
        <v>60.61</v>
      </c>
      <c r="G159" t="s">
        <v>35</v>
      </c>
      <c r="H159">
        <v>76.569999999999993</v>
      </c>
      <c r="I159">
        <v>74.7</v>
      </c>
      <c r="J159">
        <v>60.43</v>
      </c>
      <c r="L159" t="s">
        <v>35</v>
      </c>
      <c r="M159">
        <v>76.61</v>
      </c>
      <c r="N159">
        <v>74.540000000000006</v>
      </c>
      <c r="O159">
        <v>60.9</v>
      </c>
    </row>
    <row r="160" spans="1:15" x14ac:dyDescent="0.25">
      <c r="B160" t="s">
        <v>37</v>
      </c>
      <c r="C160">
        <v>76.28</v>
      </c>
      <c r="D160">
        <v>75.13</v>
      </c>
      <c r="E160">
        <v>60.34</v>
      </c>
      <c r="G160" t="s">
        <v>37</v>
      </c>
      <c r="H160">
        <v>76.400000000000006</v>
      </c>
      <c r="I160">
        <v>75.7</v>
      </c>
      <c r="J160">
        <v>59.9</v>
      </c>
      <c r="L160" t="s">
        <v>37</v>
      </c>
      <c r="M160">
        <v>76.59</v>
      </c>
      <c r="N160">
        <v>75.430000000000007</v>
      </c>
      <c r="O160">
        <v>61.05</v>
      </c>
    </row>
    <row r="161" spans="2:15" x14ac:dyDescent="0.25">
      <c r="B161" t="s">
        <v>36</v>
      </c>
      <c r="C161">
        <v>75.900000000000006</v>
      </c>
      <c r="D161">
        <v>74.83</v>
      </c>
      <c r="E161">
        <v>60.2</v>
      </c>
      <c r="G161" t="s">
        <v>36</v>
      </c>
      <c r="H161">
        <v>76</v>
      </c>
      <c r="I161">
        <v>75.34</v>
      </c>
      <c r="J161">
        <v>59.78</v>
      </c>
      <c r="L161" t="s">
        <v>36</v>
      </c>
      <c r="M161">
        <v>75.97</v>
      </c>
      <c r="N161">
        <v>74.760000000000005</v>
      </c>
      <c r="O161">
        <v>60.61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2023-10-25T14:52:44Z</dcterms:modified>
</cp:coreProperties>
</file>