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<sst xmlns="http://schemas.openxmlformats.org/spreadsheetml/2006/main" count="29" uniqueCount="24">
  <si>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等级</t>
  </si>
  <si>
    <t>HP</t>
  </si>
  <si>
    <t>攻击力</t>
  </si>
  <si>
    <t>防御力</t>
  </si>
  <si>
    <t>武器攻击力</t>
  </si>
  <si>
    <t>护甲防御力</t>
  </si>
  <si>
    <t>合攻击力</t>
  </si>
  <si>
    <t>合防御力</t>
  </si>
  <si>
    <t>预计战斗敌人</t>
  </si>
  <si>
    <t>预计敌人血量</t>
  </si>
  <si>
    <t>预计敌人每次受到伤害</t>
  </si>
  <si>
    <t>预计敌人每次造成伤害</t>
  </si>
  <si>
    <t>敌人攻击力</t>
  </si>
  <si>
    <t>敌人防御力</t>
  </si>
  <si>
    <t>新手小怪</t>
  </si>
  <si>
    <t>绿宝族人</t>
  </si>
  <si>
    <t>盗贼</t>
  </si>
  <si>
    <t>海洋普通敌人A</t>
  </si>
  <si>
    <t>海洋普通敌人B</t>
  </si>
  <si>
    <t>海洋普通敌人A+B</t>
  </si>
  <si>
    <t>游民</t>
  </si>
  <si>
    <t>废弃城区</t>
  </si>
  <si>
    <t>碳中和者</t>
  </si>
  <si>
    <t>资本家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</si>
</sst>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topLeftCell="B1" workbookViewId="0">
      <selection activeCell="N10" sqref="N10"/>
    </sheetView>
  </sheetViews>
  <sheetFormatPr defaultColWidth="8.72727272727273" defaultRowHeight="14"/>
  <cols>
    <col min="8" max="8" width="9.09090909090909" customWidth="1"/>
    <col min="9" max="9" width="14.2727272727273" customWidth="1"/>
    <col min="12" max="12" width="22.7272727272727" customWidth="1"/>
    <col min="13" max="13" width="25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s="1">
        <v>70</v>
      </c>
      <c r="C2" s="1">
        <v>18</v>
      </c>
      <c r="D2" s="1">
        <v>20</v>
      </c>
      <c r="E2" s="1">
        <v>0</v>
      </c>
      <c r="F2" s="1">
        <v>0</v>
      </c>
      <c r="G2" s="1">
        <f>C2+E2</f>
        <v>18</v>
      </c>
      <c r="H2" s="1">
        <f>D2+F2</f>
        <v>20</v>
      </c>
      <c r="I2" t="s">
        <v>14</v>
      </c>
      <c r="K2" s="1">
        <v>40</v>
      </c>
      <c r="L2" s="1">
        <v>28</v>
      </c>
      <c r="M2" s="1">
        <v>3</v>
      </c>
      <c r="N2" s="1">
        <f>(M2+2*H2)/4</f>
        <v>10.75</v>
      </c>
      <c r="O2" s="1">
        <f>(4*G2-L2)/2</f>
        <v>22</v>
      </c>
    </row>
    <row r="3" spans="1:15">
      <c r="A3">
        <v>2</v>
      </c>
      <c r="B3" s="1">
        <v>80</v>
      </c>
      <c r="C3" s="1">
        <v>20</v>
      </c>
      <c r="D3" s="1">
        <v>22</v>
      </c>
      <c r="E3" s="1">
        <v>12</v>
      </c>
      <c r="F3" s="1">
        <v>10</v>
      </c>
      <c r="G3" s="1">
        <f t="shared" ref="G3:G16" si="0">C3+E3</f>
        <v>32</v>
      </c>
      <c r="H3" s="1">
        <f t="shared" ref="H3:H16" si="1">D3+F3</f>
        <v>32</v>
      </c>
      <c r="I3" t="s">
        <v>15</v>
      </c>
      <c r="K3" s="1">
        <v>70</v>
      </c>
      <c r="L3" s="1">
        <v>40</v>
      </c>
      <c r="M3" s="1">
        <v>7</v>
      </c>
      <c r="N3" s="1">
        <f>(M3+2*H3)/4</f>
        <v>17.75</v>
      </c>
      <c r="O3" s="1">
        <f>(4*G3-L3)/2</f>
        <v>44</v>
      </c>
    </row>
    <row r="4" spans="1:15">
      <c r="A4">
        <v>3</v>
      </c>
      <c r="B4" s="1">
        <v>100</v>
      </c>
      <c r="C4" s="1">
        <v>22</v>
      </c>
      <c r="D4" s="1">
        <v>24</v>
      </c>
      <c r="E4" s="1">
        <v>12</v>
      </c>
      <c r="F4" s="1">
        <v>10</v>
      </c>
      <c r="G4" s="1">
        <f t="shared" si="0"/>
        <v>34</v>
      </c>
      <c r="H4" s="1">
        <f t="shared" si="1"/>
        <v>34</v>
      </c>
      <c r="I4" t="s">
        <v>16</v>
      </c>
      <c r="K4" s="1">
        <v>100</v>
      </c>
      <c r="L4" s="1">
        <v>46</v>
      </c>
      <c r="M4" s="1">
        <f>4*N4-2*H4</f>
        <v>20</v>
      </c>
      <c r="N4" s="1">
        <v>22</v>
      </c>
      <c r="O4" s="1">
        <f>(4*G4-L4)/2</f>
        <v>45</v>
      </c>
    </row>
    <row r="5" spans="1:15">
      <c r="A5">
        <v>4</v>
      </c>
      <c r="B5" s="1">
        <v>120</v>
      </c>
      <c r="C5" s="1">
        <v>24</v>
      </c>
      <c r="D5" s="1">
        <v>26</v>
      </c>
      <c r="E5" s="1">
        <v>12</v>
      </c>
      <c r="F5" s="1">
        <v>10</v>
      </c>
      <c r="G5" s="1">
        <f t="shared" si="0"/>
        <v>36</v>
      </c>
      <c r="H5" s="1">
        <f t="shared" si="1"/>
        <v>36</v>
      </c>
      <c r="I5" t="s">
        <v>16</v>
      </c>
      <c r="K5" s="1">
        <f>K4</f>
        <v>100</v>
      </c>
      <c r="L5" s="1">
        <f>G5*4-2*O5</f>
        <v>54</v>
      </c>
      <c r="M5" s="1">
        <f>4*N5-2*H5</f>
        <v>16</v>
      </c>
      <c r="N5" s="1">
        <f>N4</f>
        <v>22</v>
      </c>
      <c r="O5" s="1">
        <f>O4</f>
        <v>45</v>
      </c>
    </row>
    <row r="6" spans="1:15">
      <c r="A6">
        <v>5</v>
      </c>
      <c r="B6" s="1">
        <v>140</v>
      </c>
      <c r="C6" s="1">
        <v>26</v>
      </c>
      <c r="D6" s="1">
        <v>28</v>
      </c>
      <c r="E6" s="1">
        <v>12</v>
      </c>
      <c r="F6" s="1">
        <v>10</v>
      </c>
      <c r="G6" s="1">
        <f t="shared" si="0"/>
        <v>38</v>
      </c>
      <c r="H6" s="1">
        <f t="shared" si="1"/>
        <v>38</v>
      </c>
      <c r="I6" t="s">
        <v>16</v>
      </c>
      <c r="K6" s="1">
        <f>K4</f>
        <v>100</v>
      </c>
      <c r="L6" s="1">
        <f>G6*4-2*O6</f>
        <v>62</v>
      </c>
      <c r="M6" s="1">
        <f>4*N6-2*H6</f>
        <v>12</v>
      </c>
      <c r="N6" s="1">
        <f>N5</f>
        <v>22</v>
      </c>
      <c r="O6" s="1">
        <f>O4</f>
        <v>45</v>
      </c>
    </row>
    <row r="7" spans="1:15">
      <c r="A7">
        <v>6</v>
      </c>
      <c r="B7" s="1">
        <v>160</v>
      </c>
      <c r="C7" s="1">
        <v>28</v>
      </c>
      <c r="D7" s="1">
        <v>29</v>
      </c>
      <c r="E7" s="1">
        <v>12</v>
      </c>
      <c r="F7" s="1">
        <v>10</v>
      </c>
      <c r="G7" s="1">
        <f t="shared" si="0"/>
        <v>40</v>
      </c>
      <c r="H7" s="1">
        <f t="shared" si="1"/>
        <v>39</v>
      </c>
      <c r="I7" t="s">
        <v>16</v>
      </c>
      <c r="K7" s="1">
        <f>K4</f>
        <v>100</v>
      </c>
      <c r="L7" s="1">
        <f>G7*4-2*O7</f>
        <v>70</v>
      </c>
      <c r="M7" s="1">
        <f>4*N7-2*H7</f>
        <v>10</v>
      </c>
      <c r="N7" s="1">
        <f>N4</f>
        <v>22</v>
      </c>
      <c r="O7" s="1">
        <f>O4</f>
        <v>45</v>
      </c>
    </row>
    <row r="8" spans="1:15">
      <c r="A8">
        <v>7</v>
      </c>
      <c r="B8" s="1">
        <v>180</v>
      </c>
      <c r="C8" s="1">
        <v>30</v>
      </c>
      <c r="D8" s="1">
        <v>31</v>
      </c>
      <c r="E8" s="1">
        <v>12</v>
      </c>
      <c r="F8" s="1">
        <v>10</v>
      </c>
      <c r="G8" s="1">
        <f t="shared" si="0"/>
        <v>42</v>
      </c>
      <c r="H8" s="1">
        <f t="shared" si="1"/>
        <v>41</v>
      </c>
      <c r="I8" t="s">
        <v>16</v>
      </c>
      <c r="K8" s="1">
        <f>K4</f>
        <v>100</v>
      </c>
      <c r="L8" s="1">
        <f>G8*4-2*O8</f>
        <v>78</v>
      </c>
      <c r="M8" s="1">
        <f>4*N8-2*H8</f>
        <v>6</v>
      </c>
      <c r="N8" s="1">
        <f>N4</f>
        <v>22</v>
      </c>
      <c r="O8" s="1">
        <f>O4</f>
        <v>45</v>
      </c>
    </row>
    <row r="9" spans="1:15">
      <c r="A9">
        <v>8</v>
      </c>
      <c r="B9" s="1">
        <v>200</v>
      </c>
      <c r="C9" s="1">
        <v>31</v>
      </c>
      <c r="D9" s="1">
        <v>33</v>
      </c>
      <c r="E9" s="1">
        <v>12</v>
      </c>
      <c r="F9" s="1">
        <v>10</v>
      </c>
      <c r="G9" s="1">
        <f t="shared" si="0"/>
        <v>43</v>
      </c>
      <c r="H9" s="1">
        <f t="shared" si="1"/>
        <v>43</v>
      </c>
      <c r="I9" t="s">
        <v>17</v>
      </c>
      <c r="K9" s="1">
        <v>70</v>
      </c>
      <c r="L9" s="1">
        <v>60</v>
      </c>
      <c r="M9" s="1">
        <v>80</v>
      </c>
      <c r="N9" s="1">
        <f>(M9+2*H9)/4</f>
        <v>41.5</v>
      </c>
      <c r="O9" s="1">
        <f>(4*G9-L9)/2</f>
        <v>56</v>
      </c>
    </row>
    <row r="10" spans="1:15">
      <c r="A10">
        <v>9</v>
      </c>
      <c r="B10" s="1">
        <v>230</v>
      </c>
      <c r="C10" s="1">
        <v>33</v>
      </c>
      <c r="D10" s="1">
        <v>35</v>
      </c>
      <c r="E10" s="1">
        <v>12</v>
      </c>
      <c r="F10" s="1">
        <v>10</v>
      </c>
      <c r="G10" s="1">
        <f t="shared" si="0"/>
        <v>45</v>
      </c>
      <c r="H10" s="1">
        <f t="shared" si="1"/>
        <v>45</v>
      </c>
      <c r="I10" t="s">
        <v>18</v>
      </c>
      <c r="K10" s="1">
        <v>260</v>
      </c>
      <c r="L10" s="1">
        <v>35</v>
      </c>
      <c r="M10" s="1">
        <v>10</v>
      </c>
      <c r="N10" s="1">
        <f>(M10+2*H10)/4</f>
        <v>25</v>
      </c>
      <c r="O10" s="1">
        <f>(4*G10-L10)/2</f>
        <v>72.5</v>
      </c>
    </row>
    <row r="11" spans="1:15">
      <c r="A11">
        <v>10</v>
      </c>
      <c r="B11" s="1">
        <v>260</v>
      </c>
      <c r="C11" s="1">
        <v>35</v>
      </c>
      <c r="D11" s="1">
        <v>36</v>
      </c>
      <c r="E11" s="1">
        <v>12</v>
      </c>
      <c r="F11" s="1">
        <v>10</v>
      </c>
      <c r="G11" s="1">
        <f t="shared" si="0"/>
        <v>47</v>
      </c>
      <c r="H11" s="1">
        <f t="shared" si="1"/>
        <v>46</v>
      </c>
      <c r="I11" t="s">
        <v>19</v>
      </c>
      <c r="K11" s="1"/>
      <c r="L11" s="1"/>
      <c r="M11" s="1"/>
      <c r="N11" s="1"/>
      <c r="O11" s="1"/>
    </row>
    <row r="12" spans="1:15">
      <c r="A12">
        <v>11</v>
      </c>
      <c r="B12" s="1">
        <v>290</v>
      </c>
      <c r="C12" s="1">
        <v>37</v>
      </c>
      <c r="D12" s="1">
        <v>38</v>
      </c>
      <c r="E12" s="1">
        <v>12</v>
      </c>
      <c r="F12" s="1">
        <v>10</v>
      </c>
      <c r="G12" s="1">
        <f t="shared" si="0"/>
        <v>49</v>
      </c>
      <c r="H12" s="1">
        <f t="shared" si="1"/>
        <v>48</v>
      </c>
      <c r="I12" t="s">
        <v>20</v>
      </c>
      <c r="K12" s="1">
        <v>160</v>
      </c>
      <c r="L12" s="1">
        <v>73</v>
      </c>
      <c r="M12" s="1">
        <v>35</v>
      </c>
      <c r="N12" s="1">
        <f>(M12+2*H12)/4</f>
        <v>32.75</v>
      </c>
      <c r="O12" s="1">
        <f>(4*G12-L12)/2</f>
        <v>61.5</v>
      </c>
    </row>
    <row r="13" spans="1:15">
      <c r="A13">
        <v>12</v>
      </c>
      <c r="B13" s="1">
        <v>320</v>
      </c>
      <c r="C13" s="1">
        <v>39</v>
      </c>
      <c r="D13" s="1">
        <v>40</v>
      </c>
      <c r="E13" s="1">
        <v>12</v>
      </c>
      <c r="F13" s="1">
        <v>10</v>
      </c>
      <c r="G13" s="1">
        <f t="shared" si="0"/>
        <v>51</v>
      </c>
      <c r="H13" s="1">
        <f t="shared" si="1"/>
        <v>50</v>
      </c>
      <c r="I13" t="s">
        <v>21</v>
      </c>
      <c r="K13" s="1">
        <v>180</v>
      </c>
      <c r="L13" s="1">
        <v>71</v>
      </c>
      <c r="M13" s="1">
        <v>46</v>
      </c>
      <c r="N13" s="1">
        <f>(M13+2*H13)/4</f>
        <v>36.5</v>
      </c>
      <c r="O13" s="1">
        <f>(4*G13-L13)/2</f>
        <v>66.5</v>
      </c>
    </row>
    <row r="14" spans="1:15">
      <c r="A14">
        <v>13</v>
      </c>
      <c r="B14" s="1">
        <v>350</v>
      </c>
      <c r="C14" s="1">
        <v>41</v>
      </c>
      <c r="D14" s="1">
        <v>42</v>
      </c>
      <c r="E14" s="1">
        <v>12</v>
      </c>
      <c r="F14" s="1">
        <v>10</v>
      </c>
      <c r="G14" s="1">
        <f t="shared" si="0"/>
        <v>53</v>
      </c>
      <c r="H14" s="1">
        <f t="shared" si="1"/>
        <v>52</v>
      </c>
      <c r="I14" t="s">
        <v>21</v>
      </c>
      <c r="K14" s="1">
        <v>180</v>
      </c>
      <c r="L14" s="1">
        <f>4*G14-2*O14</f>
        <v>79</v>
      </c>
      <c r="M14" s="1">
        <f>4*N14-2*H14</f>
        <v>42</v>
      </c>
      <c r="N14" s="1">
        <f>N13</f>
        <v>36.5</v>
      </c>
      <c r="O14" s="1">
        <f>O13</f>
        <v>66.5</v>
      </c>
    </row>
    <row r="15" spans="1:15">
      <c r="A15">
        <v>14</v>
      </c>
      <c r="B15" s="1">
        <v>380</v>
      </c>
      <c r="C15" s="1">
        <v>42</v>
      </c>
      <c r="D15" s="1">
        <v>43</v>
      </c>
      <c r="E15" s="1">
        <v>12</v>
      </c>
      <c r="F15" s="1">
        <v>10</v>
      </c>
      <c r="G15" s="1">
        <f t="shared" si="0"/>
        <v>54</v>
      </c>
      <c r="H15" s="1">
        <f t="shared" si="1"/>
        <v>53</v>
      </c>
      <c r="I15" t="s">
        <v>22</v>
      </c>
      <c r="K15" s="1">
        <v>220</v>
      </c>
      <c r="L15" s="1">
        <v>43</v>
      </c>
      <c r="M15" s="1">
        <v>56</v>
      </c>
      <c r="N15" s="1">
        <f>(M15+2*H15)/4</f>
        <v>40.5</v>
      </c>
      <c r="O15" s="1">
        <f>(4*G15-L15)/2</f>
        <v>86.5</v>
      </c>
    </row>
    <row r="16" spans="1:15">
      <c r="A16">
        <v>15</v>
      </c>
      <c r="B16" s="1">
        <v>410</v>
      </c>
      <c r="C16" s="1">
        <v>44</v>
      </c>
      <c r="D16" s="1">
        <v>45</v>
      </c>
      <c r="E16" s="1">
        <v>30</v>
      </c>
      <c r="F16" s="1">
        <v>30</v>
      </c>
      <c r="G16" s="1">
        <f t="shared" si="0"/>
        <v>74</v>
      </c>
      <c r="H16" s="1">
        <f t="shared" si="1"/>
        <v>75</v>
      </c>
      <c r="I16" t="s">
        <v>23</v>
      </c>
      <c r="K16" s="1">
        <v>300</v>
      </c>
      <c r="L16" s="1">
        <v>54</v>
      </c>
      <c r="M16" s="1">
        <v>83</v>
      </c>
      <c r="N16" s="1">
        <f>(M16+2*H16)/4</f>
        <v>58.25</v>
      </c>
      <c r="O16" s="1">
        <f>(4*G16-L16)/2</f>
        <v>121</v>
      </c>
    </row>
    <row r="17" spans="11:15">
      <c r="K17" s="1"/>
      <c r="L17" s="1"/>
      <c r="M17" s="1"/>
      <c r="N17" s="1"/>
      <c r="O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2021-04-04T09:12:07Z</dcterms:created>
  <dcterms:modified xsi:type="dcterms:W3CDTF">2021-04-04T13:39:30Z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108EA9EB38014ECDBA270FFF9DCC60DA</vt:lpwstr>
  </property>
  <property fmtid="{D5CDD505-2E9C-101B-9397-08002B2CF9AE}" pid="3" name="KSOProductBuildVer">
    <vt:lpwstr>2052-11.1.0.10356</vt:lpwstr>
  </property>
</Properties>
</file>