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<sst xmlns="http://schemas.openxmlformats.org/spreadsheetml/2006/main" count="33" uniqueCount="33">
  <si>
    <t>文书名称</t>
  </si>
  <si>
    <t>被判刑期（月）</t>
  </si>
  <si>
    <t>实际刑期（月）</t>
  </si>
  <si>
    <t>实际服刑百分比</t>
  </si>
  <si>
    <t>算法算出来的实际服刑</t>
  </si>
  <si>
    <t>被判刑期计算</t>
  </si>
  <si>
    <t>差值</t>
  </si>
  <si>
    <t>判处刑期差距</t>
  </si>
  <si>
    <t>No.103_蔡某走私、贩卖、运输、制造毒品罪刑罚与执行变更审查刑事裁定书.txt</t>
  </si>
  <si>
    <t>No.104_叶某走私、贩卖、运输、制造毒品罪刑罚与执行变更审查刑事裁定书.txt</t>
  </si>
  <si>
    <t>No.106_邓某走私、贩卖、运输、制造毒品罪刑罚与执行变更审查刑事裁定书.txt</t>
  </si>
  <si>
    <t>No.108_林某走私、贩卖、运输、制造毒品罪刑罚与执行变更审查刑事裁定书.txt</t>
  </si>
  <si>
    <t>No.109_王某走私、贩卖、运输、制造毒品罪刑罚与执行变更审查刑事裁定书.txt</t>
  </si>
  <si>
    <t>No.201_侯某走私、贩卖、运输、制造毒品罪刑罚与执行变更审查刑事裁定书.txt</t>
  </si>
  <si>
    <t>No.204_张某走私、贩卖、运输、制造毒品罪刑罚与执行变更审查刑事裁定书.txt</t>
  </si>
  <si>
    <t>No.205_吴某走私、贩卖、运输、制造毒品罪刑罚与执行变更审查刑事裁定书.txt</t>
  </si>
  <si>
    <t>No.207_万某走私、贩卖、运输、制造毒品罪刑罚与执行变更审查刑事裁定书.txt</t>
  </si>
  <si>
    <t>No.209_熊某走私、贩卖、运输、制造毒品罪刑罚与执行变更审查刑事裁定书.txt</t>
  </si>
  <si>
    <t>No.301_王某走私、贩卖、运输、制造毒品罪刑罚与执行变更审查刑事裁定书.txt</t>
  </si>
  <si>
    <t>No.302_姜某走私、贩卖、运输、制造毒品罪刑罚与执行变更审查刑事裁定书.txt</t>
  </si>
  <si>
    <t>No.303_吴某走私、贩卖、运输、制造毒品罪刑罚与执行变更审查刑事裁定书.txt</t>
  </si>
  <si>
    <t>No.305_张某走私、贩卖、运输、制造毒品罪刑罚与执行变更审查刑事裁定书.txt</t>
  </si>
  <si>
    <t>No.307_袁某1走私、贩卖、运输、制造毒品罪刑罚与执行变更审查刑事裁定书.txt</t>
  </si>
  <si>
    <t>No.402_杜某走私、贩卖、运输、制造毒品罪刑罚与执行变更审查刑事裁定书.txt</t>
  </si>
  <si>
    <t>No.403_孙某走私、贩卖、运输、制造毒品罪刑罚与执行变更审查刑事裁定书.txt</t>
  </si>
  <si>
    <t>No.405_何某走私、贩卖、运输、制造毒品罪刑罚与执行变更审查刑事裁定书.txt</t>
  </si>
  <si>
    <t>No.408_刘某走私、贩卖、运输、制造毒品罪刑罚与执行变更审查刑事裁定书.txt</t>
  </si>
  <si>
    <t>No.410_张某走私、贩卖、运输、制造毒品罪刑罚与执行变更审查刑事裁定书.txt</t>
  </si>
  <si>
    <t>No.503_许某走私、贩卖、运输、制造毒品罪刑罚与执行变更审查刑事裁定书.txt</t>
  </si>
  <si>
    <t>No.505_刘某走私、贩卖、运输、制造毒品罪刑罚与执行变更审查刑事裁定书.txt</t>
  </si>
  <si>
    <t>No.506_练小雄走私、贩卖、运输、制造毒品罪刑罚与执行变更审查刑事裁定书.txt</t>
  </si>
  <si>
    <t>No.508_林某走私、贩卖、运输、制造毒品罪刑罚与执行变更审查刑事裁定书.txt</t>
  </si>
  <si>
    <t>No.511_朱某走私、贩卖、运输、制造毒品罪刑罚与执行变更审查刑事裁定书.txt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</si>
</sst>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4" borderId="3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6" fillId="28" borderId="6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tabSelected="1" topLeftCell="D1" workbookViewId="0">
      <selection activeCell="I28" sqref="I28"/>
    </sheetView>
  </sheetViews>
  <sheetFormatPr defaultColWidth="8.88888888888889" defaultRowHeight="14.4"/>
  <cols>
    <col min="1" max="1" width="69.4444444444444" customWidth="1"/>
    <col min="4" max="4" width="14.7777777777778" customWidth="1"/>
    <col min="5" max="6" width="21.1111111111111" customWidth="1"/>
    <col min="7" max="7" width="12.8888888888889"/>
    <col min="9" max="9" width="14.111111111111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9">
      <c r="A2" t="s">
        <v>8</v>
      </c>
      <c r="B2">
        <v>180</v>
      </c>
      <c r="C2">
        <v>135</v>
      </c>
      <c r="D2">
        <f>C2/B2</f>
        <v>0.75</v>
      </c>
      <c r="E2">
        <v>136</v>
      </c>
      <c r="F2">
        <v>180</v>
      </c>
      <c r="G2">
        <f>E2-C2</f>
        <v>1</v>
      </c>
      <c r="H2">
        <f>F2-B2</f>
        <v>0</v>
      </c>
      <c r="I2">
        <f>G2/F2</f>
        <v>0.00555555555555556</v>
      </c>
    </row>
    <row r="3" spans="1:9">
      <c r="A3" t="s">
        <v>9</v>
      </c>
      <c r="B3">
        <v>180</v>
      </c>
      <c r="C3">
        <v>149</v>
      </c>
      <c r="D3">
        <f t="shared" ref="D3:D26" si="0">C3/B3</f>
        <v>0.827777777777778</v>
      </c>
      <c r="E3">
        <v>151</v>
      </c>
      <c r="F3">
        <v>180</v>
      </c>
      <c r="G3">
        <f t="shared" ref="G3:G26" si="1">E3-C3</f>
        <v>2</v>
      </c>
      <c r="H3">
        <f t="shared" ref="H3:H26" si="2">F3-B3</f>
        <v>0</v>
      </c>
      <c r="I3">
        <f t="shared" ref="I3:I26" si="3">G3/F3</f>
        <v>0.0111111111111111</v>
      </c>
    </row>
    <row r="4" spans="1:9">
      <c r="A4" t="s">
        <v>10</v>
      </c>
      <c r="B4">
        <v>56</v>
      </c>
      <c r="C4">
        <v>54</v>
      </c>
      <c r="D4">
        <f t="shared" si="0"/>
        <v>0.964285714285714</v>
      </c>
      <c r="E4">
        <v>54</v>
      </c>
      <c r="F4">
        <v>56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>
      <c r="A5" t="s">
        <v>11</v>
      </c>
      <c r="B5">
        <v>180</v>
      </c>
      <c r="C5">
        <v>153</v>
      </c>
      <c r="D5">
        <f t="shared" si="0"/>
        <v>0.85</v>
      </c>
      <c r="E5">
        <v>154</v>
      </c>
      <c r="F5">
        <v>180</v>
      </c>
      <c r="G5">
        <f t="shared" si="1"/>
        <v>1</v>
      </c>
      <c r="H5">
        <f t="shared" si="2"/>
        <v>0</v>
      </c>
      <c r="I5">
        <f t="shared" si="3"/>
        <v>0.00555555555555556</v>
      </c>
    </row>
    <row r="6" spans="1:9">
      <c r="A6" t="s">
        <v>12</v>
      </c>
      <c r="B6">
        <v>180</v>
      </c>
      <c r="C6">
        <v>166</v>
      </c>
      <c r="D6">
        <f t="shared" si="0"/>
        <v>0.922222222222222</v>
      </c>
      <c r="E6">
        <v>168</v>
      </c>
      <c r="F6">
        <v>180</v>
      </c>
      <c r="G6">
        <f t="shared" si="1"/>
        <v>2</v>
      </c>
      <c r="H6">
        <f t="shared" si="2"/>
        <v>0</v>
      </c>
      <c r="I6">
        <f t="shared" si="3"/>
        <v>0.0111111111111111</v>
      </c>
    </row>
    <row r="7" spans="1:9">
      <c r="A7" t="s">
        <v>13</v>
      </c>
      <c r="B7">
        <v>180</v>
      </c>
      <c r="C7">
        <v>164</v>
      </c>
      <c r="D7">
        <f t="shared" si="0"/>
        <v>0.911111111111111</v>
      </c>
      <c r="E7">
        <v>166</v>
      </c>
      <c r="F7">
        <v>180</v>
      </c>
      <c r="G7">
        <f t="shared" si="1"/>
        <v>2</v>
      </c>
      <c r="H7">
        <f t="shared" si="2"/>
        <v>0</v>
      </c>
      <c r="I7">
        <f t="shared" si="3"/>
        <v>0.0111111111111111</v>
      </c>
    </row>
    <row r="8" spans="1:9">
      <c r="A8" t="s">
        <v>14</v>
      </c>
      <c r="B8">
        <v>180</v>
      </c>
      <c r="C8">
        <v>163</v>
      </c>
      <c r="D8">
        <f t="shared" si="0"/>
        <v>0.905555555555556</v>
      </c>
      <c r="E8">
        <v>165</v>
      </c>
      <c r="F8">
        <v>180</v>
      </c>
      <c r="G8">
        <f t="shared" si="1"/>
        <v>2</v>
      </c>
      <c r="H8">
        <f t="shared" si="2"/>
        <v>0</v>
      </c>
      <c r="I8">
        <f t="shared" si="3"/>
        <v>0.0111111111111111</v>
      </c>
    </row>
    <row r="9" spans="1:9">
      <c r="A9" t="s">
        <v>15</v>
      </c>
      <c r="B9">
        <v>150</v>
      </c>
      <c r="C9">
        <v>121</v>
      </c>
      <c r="D9">
        <f t="shared" si="0"/>
        <v>0.806666666666667</v>
      </c>
      <c r="E9">
        <v>122</v>
      </c>
      <c r="F9">
        <v>150</v>
      </c>
      <c r="G9">
        <f t="shared" si="1"/>
        <v>1</v>
      </c>
      <c r="H9">
        <f t="shared" si="2"/>
        <v>0</v>
      </c>
      <c r="I9">
        <f t="shared" si="3"/>
        <v>0.00666666666666667</v>
      </c>
    </row>
    <row r="10" spans="1:9">
      <c r="A10" t="s">
        <v>16</v>
      </c>
      <c r="B10">
        <v>180</v>
      </c>
      <c r="C10">
        <v>153</v>
      </c>
      <c r="D10">
        <f t="shared" si="0"/>
        <v>0.85</v>
      </c>
      <c r="E10">
        <v>155</v>
      </c>
      <c r="F10">
        <v>180</v>
      </c>
      <c r="G10">
        <f t="shared" si="1"/>
        <v>2</v>
      </c>
      <c r="H10">
        <f t="shared" si="2"/>
        <v>0</v>
      </c>
      <c r="I10">
        <f t="shared" si="3"/>
        <v>0.0111111111111111</v>
      </c>
    </row>
    <row r="11" spans="1:9">
      <c r="A11" t="s">
        <v>17</v>
      </c>
      <c r="B11">
        <v>162</v>
      </c>
      <c r="C11">
        <v>143</v>
      </c>
      <c r="D11">
        <f t="shared" si="0"/>
        <v>0.882716049382716</v>
      </c>
      <c r="E11">
        <v>144</v>
      </c>
      <c r="F11">
        <v>162</v>
      </c>
      <c r="G11">
        <f t="shared" si="1"/>
        <v>1</v>
      </c>
      <c r="H11">
        <f t="shared" si="2"/>
        <v>0</v>
      </c>
      <c r="I11">
        <f t="shared" si="3"/>
        <v>0.00617283950617284</v>
      </c>
    </row>
    <row r="12" spans="1:9">
      <c r="A12" t="s">
        <v>18</v>
      </c>
      <c r="B12">
        <v>116</v>
      </c>
      <c r="C12">
        <v>101</v>
      </c>
      <c r="D12">
        <f t="shared" si="0"/>
        <v>0.870689655172414</v>
      </c>
      <c r="E12">
        <v>97</v>
      </c>
      <c r="F12">
        <v>116</v>
      </c>
      <c r="G12">
        <f t="shared" si="1"/>
        <v>-4</v>
      </c>
      <c r="H12">
        <f t="shared" si="2"/>
        <v>0</v>
      </c>
      <c r="I12">
        <f t="shared" si="3"/>
        <v>-0.0344827586206897</v>
      </c>
    </row>
    <row r="13" spans="1:9">
      <c r="A13" t="s">
        <v>19</v>
      </c>
      <c r="B13">
        <v>132</v>
      </c>
      <c r="C13">
        <v>122</v>
      </c>
      <c r="D13">
        <f t="shared" si="0"/>
        <v>0.924242424242424</v>
      </c>
      <c r="E13">
        <v>123</v>
      </c>
      <c r="F13">
        <v>132</v>
      </c>
      <c r="G13">
        <f t="shared" si="1"/>
        <v>1</v>
      </c>
      <c r="H13">
        <f t="shared" si="2"/>
        <v>0</v>
      </c>
      <c r="I13">
        <f t="shared" si="3"/>
        <v>0.00757575757575758</v>
      </c>
    </row>
    <row r="14" spans="1:9">
      <c r="A14" t="s">
        <v>20</v>
      </c>
      <c r="B14">
        <v>180</v>
      </c>
      <c r="C14">
        <v>162</v>
      </c>
      <c r="D14">
        <f t="shared" si="0"/>
        <v>0.9</v>
      </c>
      <c r="E14">
        <v>164</v>
      </c>
      <c r="F14">
        <v>180</v>
      </c>
      <c r="G14">
        <f t="shared" si="1"/>
        <v>2</v>
      </c>
      <c r="H14">
        <f t="shared" si="2"/>
        <v>0</v>
      </c>
      <c r="I14">
        <f t="shared" si="3"/>
        <v>0.0111111111111111</v>
      </c>
    </row>
    <row r="15" spans="1:9">
      <c r="A15" t="s">
        <v>21</v>
      </c>
      <c r="B15">
        <v>34</v>
      </c>
      <c r="C15">
        <v>32</v>
      </c>
      <c r="D15">
        <f t="shared" si="0"/>
        <v>0.941176470588235</v>
      </c>
      <c r="E15">
        <v>32</v>
      </c>
      <c r="F15">
        <v>34</v>
      </c>
      <c r="G15">
        <f t="shared" si="1"/>
        <v>0</v>
      </c>
      <c r="H15">
        <f t="shared" si="2"/>
        <v>0</v>
      </c>
      <c r="I15">
        <f t="shared" si="3"/>
        <v>0</v>
      </c>
    </row>
    <row r="16" spans="1:9">
      <c r="A16" t="s">
        <v>22</v>
      </c>
      <c r="B16">
        <v>180</v>
      </c>
      <c r="C16">
        <v>174</v>
      </c>
      <c r="D16">
        <f t="shared" si="0"/>
        <v>0.966666666666667</v>
      </c>
      <c r="E16">
        <v>176</v>
      </c>
      <c r="F16">
        <v>180</v>
      </c>
      <c r="G16">
        <f t="shared" si="1"/>
        <v>2</v>
      </c>
      <c r="H16">
        <f t="shared" si="2"/>
        <v>0</v>
      </c>
      <c r="I16">
        <f t="shared" si="3"/>
        <v>0.0111111111111111</v>
      </c>
    </row>
    <row r="17" spans="1:9">
      <c r="A17" t="s">
        <v>23</v>
      </c>
      <c r="B17">
        <v>90</v>
      </c>
      <c r="C17">
        <v>81</v>
      </c>
      <c r="D17">
        <f t="shared" si="0"/>
        <v>0.9</v>
      </c>
      <c r="E17">
        <v>82</v>
      </c>
      <c r="F17">
        <v>90</v>
      </c>
      <c r="G17">
        <f t="shared" si="1"/>
        <v>1</v>
      </c>
      <c r="H17">
        <f t="shared" si="2"/>
        <v>0</v>
      </c>
      <c r="I17">
        <f t="shared" si="3"/>
        <v>0.0111111111111111</v>
      </c>
    </row>
    <row r="18" spans="1:9">
      <c r="A18" t="s">
        <v>24</v>
      </c>
      <c r="B18">
        <v>96</v>
      </c>
      <c r="C18">
        <v>77</v>
      </c>
      <c r="D18">
        <f t="shared" si="0"/>
        <v>0.802083333333333</v>
      </c>
      <c r="E18">
        <v>78</v>
      </c>
      <c r="F18">
        <v>96</v>
      </c>
      <c r="G18">
        <f t="shared" si="1"/>
        <v>1</v>
      </c>
      <c r="H18">
        <f t="shared" si="2"/>
        <v>0</v>
      </c>
      <c r="I18">
        <f t="shared" si="3"/>
        <v>0.0104166666666667</v>
      </c>
    </row>
    <row r="19" spans="1:9">
      <c r="A19" t="s">
        <v>25</v>
      </c>
      <c r="B19">
        <v>180</v>
      </c>
      <c r="C19">
        <v>137</v>
      </c>
      <c r="D19">
        <f t="shared" si="0"/>
        <v>0.761111111111111</v>
      </c>
      <c r="E19">
        <v>133</v>
      </c>
      <c r="F19">
        <v>180</v>
      </c>
      <c r="G19">
        <f t="shared" si="1"/>
        <v>-4</v>
      </c>
      <c r="H19">
        <f t="shared" si="2"/>
        <v>0</v>
      </c>
      <c r="I19">
        <f t="shared" si="3"/>
        <v>-0.0222222222222222</v>
      </c>
    </row>
    <row r="20" spans="1:9">
      <c r="A20" t="s">
        <v>26</v>
      </c>
      <c r="B20">
        <v>180</v>
      </c>
      <c r="C20">
        <v>165</v>
      </c>
      <c r="D20">
        <f t="shared" si="0"/>
        <v>0.916666666666667</v>
      </c>
      <c r="E20">
        <v>167</v>
      </c>
      <c r="F20">
        <v>180</v>
      </c>
      <c r="G20">
        <f t="shared" si="1"/>
        <v>2</v>
      </c>
      <c r="H20">
        <f t="shared" si="2"/>
        <v>0</v>
      </c>
      <c r="I20">
        <f t="shared" si="3"/>
        <v>0.0111111111111111</v>
      </c>
    </row>
    <row r="21" spans="1:9">
      <c r="A21" t="s">
        <v>27</v>
      </c>
      <c r="B21">
        <v>144</v>
      </c>
      <c r="C21">
        <v>120</v>
      </c>
      <c r="D21">
        <f t="shared" si="0"/>
        <v>0.833333333333333</v>
      </c>
      <c r="E21">
        <v>121</v>
      </c>
      <c r="F21">
        <v>144</v>
      </c>
      <c r="G21">
        <f t="shared" si="1"/>
        <v>1</v>
      </c>
      <c r="H21">
        <f t="shared" si="2"/>
        <v>0</v>
      </c>
      <c r="I21">
        <f t="shared" si="3"/>
        <v>0.00694444444444444</v>
      </c>
    </row>
    <row r="22" spans="1:9">
      <c r="A22" t="s">
        <v>28</v>
      </c>
      <c r="B22">
        <v>180</v>
      </c>
      <c r="C22">
        <v>154</v>
      </c>
      <c r="D22">
        <f t="shared" si="0"/>
        <v>0.855555555555556</v>
      </c>
      <c r="E22">
        <v>144</v>
      </c>
      <c r="F22">
        <v>180</v>
      </c>
      <c r="G22">
        <f t="shared" si="1"/>
        <v>-10</v>
      </c>
      <c r="H22">
        <f t="shared" si="2"/>
        <v>0</v>
      </c>
      <c r="I22">
        <f t="shared" si="3"/>
        <v>-0.0555555555555556</v>
      </c>
    </row>
    <row r="23" spans="1:9">
      <c r="A23" t="s">
        <v>29</v>
      </c>
      <c r="B23">
        <v>37</v>
      </c>
      <c r="C23">
        <v>31</v>
      </c>
      <c r="D23">
        <f t="shared" si="0"/>
        <v>0.837837837837838</v>
      </c>
      <c r="E23">
        <v>24</v>
      </c>
      <c r="F23">
        <v>37</v>
      </c>
      <c r="G23">
        <f t="shared" si="1"/>
        <v>-7</v>
      </c>
      <c r="H23">
        <f t="shared" si="2"/>
        <v>0</v>
      </c>
      <c r="I23">
        <f t="shared" si="3"/>
        <v>-0.189189189189189</v>
      </c>
    </row>
    <row r="24" spans="1:9">
      <c r="A24" t="s">
        <v>30</v>
      </c>
      <c r="B24">
        <v>108</v>
      </c>
      <c r="C24">
        <v>89</v>
      </c>
      <c r="D24">
        <f t="shared" si="0"/>
        <v>0.824074074074074</v>
      </c>
      <c r="E24">
        <v>71</v>
      </c>
      <c r="F24">
        <v>108</v>
      </c>
      <c r="G24">
        <f t="shared" si="1"/>
        <v>-18</v>
      </c>
      <c r="H24">
        <f t="shared" si="2"/>
        <v>0</v>
      </c>
      <c r="I24">
        <f t="shared" si="3"/>
        <v>-0.166666666666667</v>
      </c>
    </row>
    <row r="25" spans="1:9">
      <c r="A25" t="s">
        <v>31</v>
      </c>
      <c r="B25">
        <v>41</v>
      </c>
      <c r="C25">
        <v>33</v>
      </c>
      <c r="D25">
        <f t="shared" si="0"/>
        <v>0.804878048780488</v>
      </c>
      <c r="E25">
        <v>27</v>
      </c>
      <c r="F25">
        <v>41</v>
      </c>
      <c r="G25">
        <f t="shared" si="1"/>
        <v>-6</v>
      </c>
      <c r="H25">
        <f t="shared" si="2"/>
        <v>0</v>
      </c>
      <c r="I25">
        <f t="shared" si="3"/>
        <v>-0.146341463414634</v>
      </c>
    </row>
    <row r="26" spans="1:9">
      <c r="A26" t="s">
        <v>32</v>
      </c>
      <c r="B26">
        <v>144</v>
      </c>
      <c r="C26">
        <v>132</v>
      </c>
      <c r="D26">
        <f t="shared" si="0"/>
        <v>0.916666666666667</v>
      </c>
      <c r="E26">
        <v>122</v>
      </c>
      <c r="F26">
        <v>144</v>
      </c>
      <c r="G26">
        <f t="shared" si="1"/>
        <v>-10</v>
      </c>
      <c r="H26">
        <f t="shared" si="2"/>
        <v>0</v>
      </c>
      <c r="I26">
        <f t="shared" si="3"/>
        <v>-0.0694444444444444</v>
      </c>
    </row>
    <row r="27" spans="7:9">
      <c r="G27">
        <f>AVERAGE(G2:G26)</f>
        <v>-1.4</v>
      </c>
      <c r="I27">
        <f>AVERAGE(I2:I26)</f>
        <v>-0.0214005925657033</v>
      </c>
    </row>
    <row r="28" spans="7:7">
      <c r="G28">
        <f>SUM(VAR(G2:G26))</f>
        <v>26.3333333333333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NJU、Jun</dc:creator>
  <cp:lastModifiedBy>一树梨花压海棠</cp:lastModifiedBy>
  <dcterms:created xsi:type="dcterms:W3CDTF">2022-01-19T14:06:00Z</dcterms:created>
  <dcterms:modified xsi:type="dcterms:W3CDTF">2022-01-21T06:52:03Z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3503EE82C080408BB31519B21F0FB3A3</vt:lpwstr>
  </property>
  <property fmtid="{D5CDD505-2E9C-101B-9397-08002B2CF9AE}" pid="3" name="KSOProductBuildVer">
    <vt:lpwstr>2052-11.1.0.11294</vt:lpwstr>
  </property>
</Properties>
</file>