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360" yWindow="30" windowWidth="19155" windowHeight="75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17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</calcChain>
</file>

<file path=xl/sharedStrings.xml><?xml version="1.0" encoding="utf-8"?>
<sst xmlns="http://schemas.openxmlformats.org/spreadsheetml/2006/main" count="230" uniqueCount="86">
  <si>
    <t>No</t>
  </si>
  <si>
    <t>Nama</t>
  </si>
  <si>
    <t>PAIBP</t>
  </si>
  <si>
    <t>MATWA</t>
  </si>
  <si>
    <t>BHS.INDO</t>
  </si>
  <si>
    <t>BHS.JAWA</t>
  </si>
  <si>
    <t>BHS.ING</t>
  </si>
  <si>
    <t>PP</t>
  </si>
  <si>
    <t>MAT TL</t>
  </si>
  <si>
    <t>KIMIA</t>
  </si>
  <si>
    <t>PKWU</t>
  </si>
  <si>
    <t>ABDURRAHMAN SYAHRUL SHIDDIQ</t>
  </si>
  <si>
    <t>AFIF KHAERUL SAHRUDIN</t>
  </si>
  <si>
    <t>ANINDYA HAZA LARIZQUNA MINNAFADIN</t>
  </si>
  <si>
    <t>ANNISA RIZQIYATUL KHUSNA</t>
  </si>
  <si>
    <t>ARIFA SYIFAUL QULBI</t>
  </si>
  <si>
    <t>ARVIN NAUFAL ASYAM GHANI</t>
  </si>
  <si>
    <t>AURORA AURELLIA PERMADI</t>
  </si>
  <si>
    <t>AYU GALUH AJENG</t>
  </si>
  <si>
    <t>CORNELIUS ELDA WIBISANA</t>
  </si>
  <si>
    <t>DEO RAMADHANI DWI NUGROHO</t>
  </si>
  <si>
    <t>DESKA NABILA NAUVALIA</t>
  </si>
  <si>
    <t>DHANY ARBIANSYAH</t>
  </si>
  <si>
    <t>DIMAS SATRIA UTAMA</t>
  </si>
  <si>
    <t>DYAH AULIA SARI</t>
  </si>
  <si>
    <t>FADHIL MUHAMMAD ARKAN</t>
  </si>
  <si>
    <t>FADILA AYU AMELYA</t>
  </si>
  <si>
    <t>FAIZAL RIDHO A'RAFI</t>
  </si>
  <si>
    <t>FAJAR ANGGORO SETO</t>
  </si>
  <si>
    <t>HUSEIN MAULANA USODO</t>
  </si>
  <si>
    <t>MARCEL FIRMANSYAH</t>
  </si>
  <si>
    <t>MUHAMMAD AMMAR HASBI</t>
  </si>
  <si>
    <t>MUHAMMAD HARDHIYAN SHODIQ</t>
  </si>
  <si>
    <t>NAAILA SYAFA NUR HAMIDAH</t>
  </si>
  <si>
    <t>OCTAVIA RAMADHANI</t>
  </si>
  <si>
    <t>RAFFA MALIK MUBAROK</t>
  </si>
  <si>
    <t>RAHMA ASFIYATUL JANAH</t>
  </si>
  <si>
    <t>RASHYA DWI ADHIFYA PUTRA</t>
  </si>
  <si>
    <t>REYHANIA AFIFAH</t>
  </si>
  <si>
    <t>SALWA AKMARIZA</t>
  </si>
  <si>
    <t>SASI AKHMAD FAUZAN</t>
  </si>
  <si>
    <t>SITI ZULFIATUN NIKMAH</t>
  </si>
  <si>
    <t>TIARA PUTRI APRILIANY</t>
  </si>
  <si>
    <t>WIDYA NURAINI</t>
  </si>
  <si>
    <t>WILDIANA HANUN AZIZAH</t>
  </si>
  <si>
    <t>YUDHA DWI KURNIAWAN</t>
  </si>
  <si>
    <t>ZAHRA SABRINA REIFANI</t>
  </si>
  <si>
    <t>66.67</t>
  </si>
  <si>
    <t>82.22</t>
  </si>
  <si>
    <t>86.67</t>
  </si>
  <si>
    <t>84.44</t>
  </si>
  <si>
    <t>91.11</t>
  </si>
  <si>
    <t>73.33</t>
  </si>
  <si>
    <t>75.56</t>
  </si>
  <si>
    <t>57.78</t>
  </si>
  <si>
    <t>0.00</t>
  </si>
  <si>
    <t>53.33</t>
  </si>
  <si>
    <t>77.78</t>
  </si>
  <si>
    <t>80.00</t>
  </si>
  <si>
    <t>68.89</t>
  </si>
  <si>
    <t>71.11</t>
  </si>
  <si>
    <t>64.44</t>
  </si>
  <si>
    <t>88.89</t>
  </si>
  <si>
    <t>62.22</t>
  </si>
  <si>
    <t>40.00</t>
  </si>
  <si>
    <t>90.00</t>
  </si>
  <si>
    <t>63.33</t>
  </si>
  <si>
    <t>46.67</t>
  </si>
  <si>
    <t>70.00</t>
  </si>
  <si>
    <t>76.67</t>
  </si>
  <si>
    <t>83.33</t>
  </si>
  <si>
    <t>60.00</t>
  </si>
  <si>
    <t>50.00</t>
  </si>
  <si>
    <t>33.33</t>
  </si>
  <si>
    <t>56.67</t>
  </si>
  <si>
    <t>36.67</t>
  </si>
  <si>
    <t>55.56</t>
  </si>
  <si>
    <t>48.89</t>
  </si>
  <si>
    <t>20.00</t>
  </si>
  <si>
    <t>30.00</t>
  </si>
  <si>
    <t>PJOK</t>
  </si>
  <si>
    <t>INFOR</t>
  </si>
  <si>
    <t>FISIKA</t>
  </si>
  <si>
    <t>SEJARAH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</si>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</sst>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Trebuchet MS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/>
    <xf numFmtId="0" fontId="6" fillId="0" borderId="1" xfId="1" applyFont="1" applyBorder="1" applyAlignment="1">
      <alignment vertical="center" shrinkToFit="1"/>
    </xf>
    <xf numFmtId="0" fontId="4" fillId="0" borderId="1" xfId="1" applyFont="1" applyBorder="1" applyAlignment="1">
      <alignment vertical="center" shrinkToFit="1"/>
    </xf>
    <xf numFmtId="0" fontId="5" fillId="0" borderId="1" xfId="1" applyFont="1" applyBorder="1" applyAlignment="1">
      <alignment vertical="center" shrinkToFi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2" borderId="1" xfId="1" applyFont="1" applyFill="1" applyBorder="1" applyAlignment="1">
      <alignment vertical="center" shrinkToFit="1"/>
    </xf>
    <xf numFmtId="4" fontId="0" fillId="0" borderId="1" xfId="0" applyNumberFormat="1" applyBorder="1"/>
    <xf numFmtId="4" fontId="0" fillId="2" borderId="1" xfId="0" applyNumberFormat="1" applyFill="1" applyBorder="1"/>
    <xf numFmtId="2" fontId="3" fillId="0" borderId="1" xfId="1" applyNumberFormat="1" applyBorder="1" applyAlignment="1">
      <alignment horizontal="center" vertical="center"/>
    </xf>
    <xf numFmtId="2" fontId="1" fillId="0" borderId="1" xfId="2" applyNumberFormat="1" applyBorder="1" applyAlignment="1">
      <alignment horizontal="center" vertical="center"/>
    </xf>
    <xf numFmtId="2" fontId="1" fillId="0" borderId="1" xfId="3" applyNumberFormat="1" applyBorder="1" applyAlignment="1">
      <alignment horizontal="center" vertical="center"/>
    </xf>
    <xf numFmtId="2" fontId="1" fillId="0" borderId="1" xfId="4" applyNumberFormat="1" applyBorder="1" applyAlignment="1">
      <alignment horizontal="center" vertical="center"/>
    </xf>
    <xf numFmtId="2" fontId="1" fillId="0" borderId="1" xfId="5" applyNumberFormat="1" applyBorder="1" applyAlignment="1">
      <alignment horizontal="center" vertical="center"/>
    </xf>
    <xf numFmtId="2" fontId="1" fillId="0" borderId="1" xfId="6" applyNumberFormat="1" applyBorder="1" applyAlignment="1">
      <alignment horizontal="center" vertical="center"/>
    </xf>
    <xf numFmtId="2" fontId="1" fillId="0" borderId="1" xfId="7" applyNumberFormat="1" applyBorder="1" applyAlignment="1">
      <alignment horizontal="center" vertical="center"/>
    </xf>
    <xf numFmtId="2" fontId="1" fillId="0" borderId="1" xfId="8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1" xfId="11" applyNumberFormat="1" applyBorder="1">
      <alignment vertical="center"/>
    </xf>
    <xf numFmtId="2" fontId="1" fillId="0" borderId="1" xfId="8" applyNumberFormat="1" applyFill="1" applyBorder="1" applyAlignment="1">
      <alignment horizontal="center" vertical="center"/>
    </xf>
    <xf numFmtId="2" fontId="1" fillId="0" borderId="1" xfId="12" applyNumberFormat="1" applyBorder="1">
      <alignment vertical="center"/>
    </xf>
    <xf numFmtId="2" fontId="1" fillId="0" borderId="1" xfId="10" applyNumberFormat="1" applyBorder="1">
      <alignment vertical="center"/>
    </xf>
    <xf numFmtId="2" fontId="1" fillId="0" borderId="1" xfId="2" applyNumberFormat="1" applyFill="1" applyBorder="1" applyAlignment="1">
      <alignment horizontal="center" vertical="center"/>
    </xf>
    <xf numFmtId="2" fontId="3" fillId="2" borderId="1" xfId="1" applyNumberFormat="1" applyFill="1" applyBorder="1" applyAlignment="1">
      <alignment horizontal="center" vertical="center"/>
    </xf>
    <xf numFmtId="2" fontId="1" fillId="2" borderId="1" xfId="2" applyNumberFormat="1" applyFill="1" applyBorder="1" applyAlignment="1">
      <alignment horizontal="center" vertical="center"/>
    </xf>
    <xf numFmtId="2" fontId="1" fillId="2" borderId="1" xfId="3" applyNumberFormat="1" applyFill="1" applyBorder="1" applyAlignment="1">
      <alignment horizontal="center" vertical="center"/>
    </xf>
    <xf numFmtId="2" fontId="1" fillId="2" borderId="1" xfId="4" applyNumberFormat="1" applyFill="1" applyBorder="1" applyAlignment="1">
      <alignment horizontal="center" vertical="center"/>
    </xf>
    <xf numFmtId="2" fontId="1" fillId="2" borderId="1" xfId="5" applyNumberFormat="1" applyFill="1" applyBorder="1" applyAlignment="1">
      <alignment horizontal="center" vertical="center"/>
    </xf>
    <xf numFmtId="2" fontId="1" fillId="2" borderId="1" xfId="6" applyNumberFormat="1" applyFill="1" applyBorder="1" applyAlignment="1">
      <alignment horizontal="center" vertical="center"/>
    </xf>
    <xf numFmtId="2" fontId="1" fillId="2" borderId="1" xfId="7" applyNumberFormat="1" applyFill="1" applyBorder="1" applyAlignment="1">
      <alignment horizontal="center" vertical="center"/>
    </xf>
    <xf numFmtId="2" fontId="1" fillId="2" borderId="1" xfId="8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1" fillId="2" borderId="1" xfId="11" applyNumberFormat="1" applyFill="1" applyBorder="1">
      <alignment vertical="center"/>
    </xf>
    <xf numFmtId="2" fontId="1" fillId="2" borderId="1" xfId="12" applyNumberFormat="1" applyFill="1" applyBorder="1">
      <alignment vertical="center"/>
    </xf>
    <xf numFmtId="2" fontId="1" fillId="2" borderId="1" xfId="10" applyNumberFormat="1" applyFill="1" applyBorder="1">
      <alignment vertical="center"/>
    </xf>
  </cellXfs>
  <cellStyles count="13">
    <cellStyle name="Normal" xfId="0" builtinId="0"/>
    <cellStyle name="Normal 10" xfId="9"/>
    <cellStyle name="Normal 11" xfId="10"/>
    <cellStyle name="Normal 12" xfId="11"/>
    <cellStyle name="Normal 13" xfId="12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="85" zoomScaleNormal="85" workbookViewId="0">
      <selection activeCell="Q3" sqref="Q3"/>
    </sheetView>
  </sheetViews>
  <sheetFormatPr defaultRowHeight="15" x14ac:dyDescent="0.25"/>
  <cols>
    <col min="1" max="1" width="6.85546875" customWidth="1"/>
    <col min="2" max="2" width="33" customWidth="1"/>
    <col min="5" max="5" width="10.28515625" customWidth="1"/>
    <col min="6" max="6" width="10.42578125" customWidth="1"/>
    <col min="7" max="7" width="8.85546875" customWidth="1"/>
    <col min="17" max="17" width="11.7109375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80</v>
      </c>
      <c r="M1" s="5" t="s">
        <v>81</v>
      </c>
      <c r="N1" s="5" t="s">
        <v>83</v>
      </c>
      <c r="O1" s="5" t="s">
        <v>82</v>
      </c>
      <c r="P1" s="5" t="s">
        <v>84</v>
      </c>
      <c r="Q1" s="5" t="s">
        <v>85</v>
      </c>
    </row>
    <row r="2" spans="1:17" x14ac:dyDescent="0.25">
      <c r="A2" s="4">
        <v>1</v>
      </c>
      <c r="B2" s="1" t="s">
        <v>11</v>
      </c>
      <c r="C2" s="10">
        <v>66.67</v>
      </c>
      <c r="D2" s="11" t="s">
        <v>64</v>
      </c>
      <c r="E2" s="12" t="s">
        <v>63</v>
      </c>
      <c r="F2" s="13" t="s">
        <v>54</v>
      </c>
      <c r="G2" s="14">
        <v>46.67</v>
      </c>
      <c r="H2" s="15">
        <v>64.44</v>
      </c>
      <c r="I2" s="16">
        <v>46.67</v>
      </c>
      <c r="J2" s="17" t="s">
        <v>67</v>
      </c>
      <c r="K2" s="18">
        <v>73.33</v>
      </c>
      <c r="L2" s="19">
        <v>71.11</v>
      </c>
      <c r="M2" s="20">
        <v>73</v>
      </c>
      <c r="N2" s="21">
        <v>57.78</v>
      </c>
      <c r="O2" s="22">
        <v>50</v>
      </c>
      <c r="P2" s="8">
        <f>SUM(C2+D2+E2+F2+G2+H2+I2+J2+K2+L2+M2+N2+O2)</f>
        <v>756.33999999999992</v>
      </c>
      <c r="Q2" s="8">
        <f>P2/13</f>
        <v>58.179999999999993</v>
      </c>
    </row>
    <row r="3" spans="1:17" x14ac:dyDescent="0.25">
      <c r="A3" s="4">
        <v>2</v>
      </c>
      <c r="B3" s="1" t="s">
        <v>12</v>
      </c>
      <c r="C3" s="10" t="s">
        <v>48</v>
      </c>
      <c r="D3" s="11" t="s">
        <v>49</v>
      </c>
      <c r="E3" s="12" t="s">
        <v>57</v>
      </c>
      <c r="F3" s="13" t="s">
        <v>57</v>
      </c>
      <c r="G3" s="14">
        <v>73.33</v>
      </c>
      <c r="H3" s="15">
        <v>84.44</v>
      </c>
      <c r="I3" s="16">
        <v>86.67</v>
      </c>
      <c r="J3" s="17" t="s">
        <v>52</v>
      </c>
      <c r="K3" s="18">
        <v>73.33</v>
      </c>
      <c r="L3" s="19">
        <v>62.22</v>
      </c>
      <c r="M3" s="20">
        <v>78</v>
      </c>
      <c r="N3" s="21">
        <v>91.11</v>
      </c>
      <c r="O3" s="22">
        <v>83.33</v>
      </c>
      <c r="P3" s="8">
        <f t="shared" ref="P3:P37" si="0">SUM(C3+D3+E3+F3+G3+H3+I3+J3+K3+L3+M3+N3+O3)</f>
        <v>1030.21</v>
      </c>
      <c r="Q3" s="8">
        <f t="shared" ref="Q3:Q37" si="1">P3/13</f>
        <v>79.246923076923082</v>
      </c>
    </row>
    <row r="4" spans="1:17" x14ac:dyDescent="0.25">
      <c r="A4" s="4">
        <v>3</v>
      </c>
      <c r="B4" s="1" t="s">
        <v>13</v>
      </c>
      <c r="C4" s="10" t="s">
        <v>49</v>
      </c>
      <c r="D4" s="11" t="s">
        <v>65</v>
      </c>
      <c r="E4" s="12" t="s">
        <v>49</v>
      </c>
      <c r="F4" s="13" t="s">
        <v>48</v>
      </c>
      <c r="G4" s="14">
        <v>86.67</v>
      </c>
      <c r="H4" s="15">
        <v>91.11</v>
      </c>
      <c r="I4" s="16">
        <v>90</v>
      </c>
      <c r="J4" s="17" t="s">
        <v>66</v>
      </c>
      <c r="K4" s="18">
        <v>91.11</v>
      </c>
      <c r="L4" s="19">
        <v>75.56</v>
      </c>
      <c r="M4" s="20">
        <v>78</v>
      </c>
      <c r="N4" s="21">
        <v>97.78</v>
      </c>
      <c r="O4" s="22">
        <v>76.67</v>
      </c>
      <c r="P4" s="8">
        <f t="shared" si="0"/>
        <v>1095.7900000000002</v>
      </c>
      <c r="Q4" s="8">
        <f t="shared" si="1"/>
        <v>84.29153846153848</v>
      </c>
    </row>
    <row r="5" spans="1:17" x14ac:dyDescent="0.25">
      <c r="A5" s="4">
        <v>4</v>
      </c>
      <c r="B5" s="1" t="s">
        <v>14</v>
      </c>
      <c r="C5" s="10" t="s">
        <v>50</v>
      </c>
      <c r="D5" s="11" t="s">
        <v>65</v>
      </c>
      <c r="E5" s="12" t="s">
        <v>62</v>
      </c>
      <c r="F5" s="13" t="s">
        <v>58</v>
      </c>
      <c r="G5" s="14">
        <v>75.56</v>
      </c>
      <c r="H5" s="15">
        <v>82.22</v>
      </c>
      <c r="I5" s="16">
        <v>83.33</v>
      </c>
      <c r="J5" s="17" t="s">
        <v>47</v>
      </c>
      <c r="K5" s="18">
        <v>93.33</v>
      </c>
      <c r="L5" s="19">
        <v>77.78</v>
      </c>
      <c r="M5" s="20">
        <v>76</v>
      </c>
      <c r="N5" s="21">
        <v>100</v>
      </c>
      <c r="O5" s="22">
        <v>73.33</v>
      </c>
      <c r="P5" s="8">
        <f t="shared" si="0"/>
        <v>1071.55</v>
      </c>
      <c r="Q5" s="8">
        <f t="shared" si="1"/>
        <v>82.426923076923075</v>
      </c>
    </row>
    <row r="6" spans="1:17" x14ac:dyDescent="0.25">
      <c r="A6" s="4">
        <v>5</v>
      </c>
      <c r="B6" s="2" t="s">
        <v>15</v>
      </c>
      <c r="C6" s="10" t="s">
        <v>51</v>
      </c>
      <c r="D6" s="11" t="s">
        <v>56</v>
      </c>
      <c r="E6" s="12" t="s">
        <v>53</v>
      </c>
      <c r="F6" s="13" t="s">
        <v>48</v>
      </c>
      <c r="G6" s="14">
        <v>68.89</v>
      </c>
      <c r="H6" s="15">
        <v>84.44</v>
      </c>
      <c r="I6" s="16">
        <v>60</v>
      </c>
      <c r="J6" s="17" t="s">
        <v>74</v>
      </c>
      <c r="K6" s="18">
        <v>86.67</v>
      </c>
      <c r="L6" s="19">
        <v>68.89</v>
      </c>
      <c r="M6" s="20">
        <v>80</v>
      </c>
      <c r="N6" s="21">
        <v>100</v>
      </c>
      <c r="O6" s="22">
        <v>53.33</v>
      </c>
      <c r="P6" s="8">
        <f t="shared" si="0"/>
        <v>961.1099999999999</v>
      </c>
      <c r="Q6" s="8">
        <f t="shared" si="1"/>
        <v>73.931538461538452</v>
      </c>
    </row>
    <row r="7" spans="1:17" x14ac:dyDescent="0.25">
      <c r="A7" s="4">
        <v>6</v>
      </c>
      <c r="B7" s="1" t="s">
        <v>16</v>
      </c>
      <c r="C7" s="10" t="s">
        <v>52</v>
      </c>
      <c r="D7" s="11" t="s">
        <v>66</v>
      </c>
      <c r="E7" s="12" t="s">
        <v>52</v>
      </c>
      <c r="F7" s="13" t="s">
        <v>58</v>
      </c>
      <c r="G7" s="14">
        <v>48.89</v>
      </c>
      <c r="H7" s="15">
        <v>91.11</v>
      </c>
      <c r="I7" s="16">
        <v>73.33</v>
      </c>
      <c r="J7" s="17" t="s">
        <v>71</v>
      </c>
      <c r="K7" s="18">
        <v>88.89</v>
      </c>
      <c r="L7" s="19">
        <v>71.11</v>
      </c>
      <c r="M7" s="20">
        <v>69</v>
      </c>
      <c r="N7" s="21">
        <v>88.89</v>
      </c>
      <c r="O7" s="22">
        <v>20</v>
      </c>
      <c r="P7" s="8">
        <f t="shared" si="0"/>
        <v>901.20999999999992</v>
      </c>
      <c r="Q7" s="8">
        <f t="shared" si="1"/>
        <v>69.323846153846148</v>
      </c>
    </row>
    <row r="8" spans="1:17" x14ac:dyDescent="0.25">
      <c r="A8" s="4">
        <v>7</v>
      </c>
      <c r="B8" s="1" t="s">
        <v>17</v>
      </c>
      <c r="C8" s="10" t="s">
        <v>53</v>
      </c>
      <c r="D8" s="11" t="s">
        <v>65</v>
      </c>
      <c r="E8" s="12" t="s">
        <v>58</v>
      </c>
      <c r="F8" s="13" t="s">
        <v>48</v>
      </c>
      <c r="G8" s="14">
        <v>80</v>
      </c>
      <c r="H8" s="15">
        <v>86.67</v>
      </c>
      <c r="I8" s="16">
        <v>83.33</v>
      </c>
      <c r="J8" s="17">
        <v>50</v>
      </c>
      <c r="K8" s="18">
        <v>82.22</v>
      </c>
      <c r="L8" s="19">
        <v>73.33</v>
      </c>
      <c r="M8" s="20">
        <v>80</v>
      </c>
      <c r="N8" s="21">
        <v>91.11</v>
      </c>
      <c r="O8" s="22">
        <v>76.67</v>
      </c>
      <c r="P8" s="8">
        <f t="shared" si="0"/>
        <v>1031.1100000000001</v>
      </c>
      <c r="Q8" s="8">
        <f t="shared" si="1"/>
        <v>79.316153846153853</v>
      </c>
    </row>
    <row r="9" spans="1:17" x14ac:dyDescent="0.25">
      <c r="A9" s="4">
        <v>8</v>
      </c>
      <c r="B9" s="1" t="s">
        <v>18</v>
      </c>
      <c r="C9" s="10" t="s">
        <v>54</v>
      </c>
      <c r="D9" s="11" t="s">
        <v>64</v>
      </c>
      <c r="E9" s="12" t="s">
        <v>71</v>
      </c>
      <c r="F9" s="13" t="s">
        <v>63</v>
      </c>
      <c r="G9" s="14">
        <v>40</v>
      </c>
      <c r="H9" s="15">
        <v>60</v>
      </c>
      <c r="I9" s="16">
        <v>30</v>
      </c>
      <c r="J9" s="17" t="s">
        <v>78</v>
      </c>
      <c r="K9" s="18">
        <v>73.33</v>
      </c>
      <c r="L9" s="19">
        <v>64.44</v>
      </c>
      <c r="M9" s="20">
        <v>51</v>
      </c>
      <c r="N9" s="21">
        <v>57.78</v>
      </c>
      <c r="O9" s="22">
        <v>23.33</v>
      </c>
      <c r="P9" s="8">
        <f t="shared" si="0"/>
        <v>639.88</v>
      </c>
      <c r="Q9" s="8">
        <f t="shared" si="1"/>
        <v>49.221538461538458</v>
      </c>
    </row>
    <row r="10" spans="1:17" x14ac:dyDescent="0.25">
      <c r="A10" s="4">
        <v>9</v>
      </c>
      <c r="B10" s="1" t="s">
        <v>19</v>
      </c>
      <c r="C10" s="10" t="s">
        <v>55</v>
      </c>
      <c r="D10" s="11" t="s">
        <v>49</v>
      </c>
      <c r="E10" s="12" t="s">
        <v>48</v>
      </c>
      <c r="F10" s="13" t="s">
        <v>48</v>
      </c>
      <c r="G10" s="14">
        <v>66.67</v>
      </c>
      <c r="H10" s="15">
        <v>80</v>
      </c>
      <c r="I10" s="16">
        <v>90</v>
      </c>
      <c r="J10" s="17" t="s">
        <v>71</v>
      </c>
      <c r="K10" s="18">
        <v>75.56</v>
      </c>
      <c r="L10" s="19">
        <v>71.11</v>
      </c>
      <c r="M10" s="20">
        <v>84</v>
      </c>
      <c r="N10" s="21">
        <v>97.78</v>
      </c>
      <c r="O10" s="22">
        <v>66.67</v>
      </c>
      <c r="P10" s="8">
        <f t="shared" si="0"/>
        <v>942.89999999999986</v>
      </c>
      <c r="Q10" s="8">
        <f t="shared" si="1"/>
        <v>72.530769230769224</v>
      </c>
    </row>
    <row r="11" spans="1:17" x14ac:dyDescent="0.25">
      <c r="A11" s="4">
        <v>10</v>
      </c>
      <c r="B11" s="1" t="s">
        <v>20</v>
      </c>
      <c r="C11" s="10" t="s">
        <v>56</v>
      </c>
      <c r="D11" s="11" t="s">
        <v>64</v>
      </c>
      <c r="E11" s="12" t="s">
        <v>60</v>
      </c>
      <c r="F11" s="13" t="s">
        <v>63</v>
      </c>
      <c r="G11" s="14">
        <v>77.78</v>
      </c>
      <c r="H11" s="15">
        <v>77.78</v>
      </c>
      <c r="I11" s="16">
        <v>56.67</v>
      </c>
      <c r="J11" s="17" t="s">
        <v>67</v>
      </c>
      <c r="K11" s="18">
        <v>84.44</v>
      </c>
      <c r="L11" s="19">
        <v>73.33</v>
      </c>
      <c r="M11" s="20">
        <v>62</v>
      </c>
      <c r="N11" s="21">
        <v>73.33</v>
      </c>
      <c r="O11" s="22">
        <v>56.67</v>
      </c>
      <c r="P11" s="8">
        <f t="shared" si="0"/>
        <v>835.33</v>
      </c>
      <c r="Q11" s="8">
        <f t="shared" si="1"/>
        <v>64.25615384615385</v>
      </c>
    </row>
    <row r="12" spans="1:17" x14ac:dyDescent="0.25">
      <c r="A12" s="4">
        <v>11</v>
      </c>
      <c r="B12" s="2" t="s">
        <v>21</v>
      </c>
      <c r="C12" s="10" t="s">
        <v>48</v>
      </c>
      <c r="D12" s="11" t="s">
        <v>67</v>
      </c>
      <c r="E12" s="12" t="s">
        <v>52</v>
      </c>
      <c r="F12" s="13" t="s">
        <v>58</v>
      </c>
      <c r="G12" s="14">
        <v>82.22</v>
      </c>
      <c r="H12" s="15">
        <v>75.56</v>
      </c>
      <c r="I12" s="16">
        <v>66.67</v>
      </c>
      <c r="J12" s="17" t="s">
        <v>79</v>
      </c>
      <c r="K12" s="18">
        <v>86.67</v>
      </c>
      <c r="L12" s="19">
        <v>68.89</v>
      </c>
      <c r="M12" s="20">
        <v>69</v>
      </c>
      <c r="N12" s="21">
        <v>95.56</v>
      </c>
      <c r="O12" s="22">
        <v>26.67</v>
      </c>
      <c r="P12" s="8">
        <f t="shared" si="0"/>
        <v>883.45999999999992</v>
      </c>
      <c r="Q12" s="8">
        <f t="shared" si="1"/>
        <v>67.958461538461535</v>
      </c>
    </row>
    <row r="13" spans="1:17" x14ac:dyDescent="0.25">
      <c r="A13" s="4">
        <v>12</v>
      </c>
      <c r="B13" s="1" t="s">
        <v>22</v>
      </c>
      <c r="C13" s="10" t="s">
        <v>57</v>
      </c>
      <c r="D13" s="11" t="s">
        <v>68</v>
      </c>
      <c r="E13" s="12" t="s">
        <v>59</v>
      </c>
      <c r="F13" s="13" t="s">
        <v>57</v>
      </c>
      <c r="G13" s="14">
        <v>75.56</v>
      </c>
      <c r="H13" s="15">
        <v>77.78</v>
      </c>
      <c r="I13" s="16">
        <v>80</v>
      </c>
      <c r="J13" s="17" t="s">
        <v>74</v>
      </c>
      <c r="K13" s="18">
        <v>82.22</v>
      </c>
      <c r="L13" s="19">
        <v>66.67</v>
      </c>
      <c r="M13" s="20">
        <v>76</v>
      </c>
      <c r="N13" s="21">
        <v>84.44</v>
      </c>
      <c r="O13" s="22">
        <v>63.33</v>
      </c>
      <c r="P13" s="8">
        <f t="shared" si="0"/>
        <v>957.12</v>
      </c>
      <c r="Q13" s="8">
        <f t="shared" si="1"/>
        <v>73.624615384615382</v>
      </c>
    </row>
    <row r="14" spans="1:17" x14ac:dyDescent="0.25">
      <c r="A14" s="4">
        <v>13</v>
      </c>
      <c r="B14" s="1" t="s">
        <v>23</v>
      </c>
      <c r="C14" s="10" t="s">
        <v>55</v>
      </c>
      <c r="D14" s="23">
        <v>0</v>
      </c>
      <c r="E14" s="12" t="s">
        <v>61</v>
      </c>
      <c r="F14" s="13" t="s">
        <v>61</v>
      </c>
      <c r="G14" s="14">
        <v>60</v>
      </c>
      <c r="H14" s="15">
        <v>64.44</v>
      </c>
      <c r="I14" s="16">
        <v>13.33</v>
      </c>
      <c r="J14" s="17" t="s">
        <v>79</v>
      </c>
      <c r="K14" s="18">
        <v>82.22</v>
      </c>
      <c r="L14" s="19">
        <v>68.89</v>
      </c>
      <c r="M14" s="20">
        <v>69</v>
      </c>
      <c r="N14" s="21">
        <v>77.78</v>
      </c>
      <c r="O14" s="22">
        <v>36.67</v>
      </c>
      <c r="P14" s="8">
        <f t="shared" si="0"/>
        <v>631.20999999999992</v>
      </c>
      <c r="Q14" s="8">
        <f t="shared" si="1"/>
        <v>48.554615384615381</v>
      </c>
    </row>
    <row r="15" spans="1:17" x14ac:dyDescent="0.25">
      <c r="A15" s="4">
        <v>14</v>
      </c>
      <c r="B15" s="1" t="s">
        <v>24</v>
      </c>
      <c r="C15" s="10" t="s">
        <v>58</v>
      </c>
      <c r="D15" s="11" t="s">
        <v>67</v>
      </c>
      <c r="E15" s="12" t="s">
        <v>48</v>
      </c>
      <c r="F15" s="13" t="s">
        <v>57</v>
      </c>
      <c r="G15" s="14">
        <v>73.33</v>
      </c>
      <c r="H15" s="15">
        <v>84.44</v>
      </c>
      <c r="I15" s="16">
        <v>63.33</v>
      </c>
      <c r="J15" s="17" t="s">
        <v>56</v>
      </c>
      <c r="K15" s="18">
        <v>86.67</v>
      </c>
      <c r="L15" s="19">
        <v>68.89</v>
      </c>
      <c r="M15" s="20">
        <v>80</v>
      </c>
      <c r="N15" s="21">
        <v>100</v>
      </c>
      <c r="O15" s="22">
        <v>50</v>
      </c>
      <c r="P15" s="8">
        <f t="shared" si="0"/>
        <v>946.65999999999985</v>
      </c>
      <c r="Q15" s="8">
        <f t="shared" si="1"/>
        <v>72.819999999999993</v>
      </c>
    </row>
    <row r="16" spans="1:17" x14ac:dyDescent="0.25">
      <c r="A16" s="4">
        <v>15</v>
      </c>
      <c r="B16" s="1" t="s">
        <v>25</v>
      </c>
      <c r="C16" s="10" t="s">
        <v>52</v>
      </c>
      <c r="D16" s="11" t="s">
        <v>66</v>
      </c>
      <c r="E16" s="12" t="s">
        <v>61</v>
      </c>
      <c r="F16" s="13" t="s">
        <v>47</v>
      </c>
      <c r="G16" s="14">
        <v>80</v>
      </c>
      <c r="H16" s="15">
        <v>66.67</v>
      </c>
      <c r="I16" s="16">
        <v>80</v>
      </c>
      <c r="J16" s="17" t="s">
        <v>71</v>
      </c>
      <c r="K16" s="20">
        <v>80</v>
      </c>
      <c r="L16" s="19">
        <v>80</v>
      </c>
      <c r="M16" s="20">
        <v>67</v>
      </c>
      <c r="N16" s="21">
        <v>93.33</v>
      </c>
      <c r="O16" s="22">
        <v>33.33</v>
      </c>
      <c r="P16" s="8">
        <f t="shared" si="0"/>
        <v>908.10000000000014</v>
      </c>
      <c r="Q16" s="8">
        <f t="shared" si="1"/>
        <v>69.853846153846163</v>
      </c>
    </row>
    <row r="17" spans="1:17" x14ac:dyDescent="0.25">
      <c r="A17" s="6">
        <v>16</v>
      </c>
      <c r="B17" s="7" t="s">
        <v>26</v>
      </c>
      <c r="C17" s="24" t="s">
        <v>48</v>
      </c>
      <c r="D17" s="25" t="s">
        <v>52</v>
      </c>
      <c r="E17" s="26" t="s">
        <v>62</v>
      </c>
      <c r="F17" s="27" t="s">
        <v>49</v>
      </c>
      <c r="G17" s="28">
        <v>71.11</v>
      </c>
      <c r="H17" s="29">
        <v>84.44</v>
      </c>
      <c r="I17" s="30">
        <v>93.33</v>
      </c>
      <c r="J17" s="31" t="s">
        <v>52</v>
      </c>
      <c r="K17" s="32">
        <v>93.33</v>
      </c>
      <c r="L17" s="33">
        <v>73.33</v>
      </c>
      <c r="M17" s="31">
        <v>87</v>
      </c>
      <c r="N17" s="34">
        <v>97.78</v>
      </c>
      <c r="O17" s="35">
        <v>56.67</v>
      </c>
      <c r="P17" s="9">
        <f>SUM(C17+D17+E17+F17+G17+H17+I17+J17+K17+L17+M17+N17+O17)</f>
        <v>1061.43</v>
      </c>
      <c r="Q17" s="8">
        <f t="shared" si="1"/>
        <v>81.648461538461547</v>
      </c>
    </row>
    <row r="18" spans="1:17" x14ac:dyDescent="0.25">
      <c r="A18" s="4">
        <v>17</v>
      </c>
      <c r="B18" s="1" t="s">
        <v>27</v>
      </c>
      <c r="C18" s="10" t="s">
        <v>59</v>
      </c>
      <c r="D18" s="11" t="s">
        <v>47</v>
      </c>
      <c r="E18" s="12" t="s">
        <v>58</v>
      </c>
      <c r="F18" s="13" t="s">
        <v>56</v>
      </c>
      <c r="G18" s="14">
        <v>55.56</v>
      </c>
      <c r="H18" s="15">
        <v>73.33</v>
      </c>
      <c r="I18" s="16">
        <v>73.33</v>
      </c>
      <c r="J18" s="17" t="s">
        <v>52</v>
      </c>
      <c r="K18" s="18">
        <v>75.56</v>
      </c>
      <c r="L18" s="19">
        <v>75.56</v>
      </c>
      <c r="M18" s="20">
        <v>67</v>
      </c>
      <c r="N18" s="21">
        <v>66.67</v>
      </c>
      <c r="O18" s="22">
        <v>36.67</v>
      </c>
      <c r="P18" s="8">
        <f t="shared" si="0"/>
        <v>865.89999999999986</v>
      </c>
      <c r="Q18" s="8">
        <f t="shared" si="1"/>
        <v>66.607692307692304</v>
      </c>
    </row>
    <row r="19" spans="1:17" x14ac:dyDescent="0.25">
      <c r="A19" s="4">
        <v>18</v>
      </c>
      <c r="B19" s="1" t="s">
        <v>28</v>
      </c>
      <c r="C19" s="10" t="s">
        <v>60</v>
      </c>
      <c r="D19" s="11" t="s">
        <v>69</v>
      </c>
      <c r="E19" s="12" t="s">
        <v>48</v>
      </c>
      <c r="F19" s="13" t="s">
        <v>71</v>
      </c>
      <c r="G19" s="14">
        <v>68.89</v>
      </c>
      <c r="H19" s="15">
        <v>73.33</v>
      </c>
      <c r="I19" s="16">
        <v>46.67</v>
      </c>
      <c r="J19" s="17" t="s">
        <v>67</v>
      </c>
      <c r="K19" s="18">
        <v>77.78</v>
      </c>
      <c r="L19" s="19">
        <v>62.22</v>
      </c>
      <c r="M19" s="20">
        <v>58</v>
      </c>
      <c r="N19" s="21">
        <v>64.44</v>
      </c>
      <c r="O19" s="22">
        <v>46.67</v>
      </c>
      <c r="P19" s="8">
        <f t="shared" si="0"/>
        <v>834.67</v>
      </c>
      <c r="Q19" s="8">
        <f t="shared" si="1"/>
        <v>64.205384615384617</v>
      </c>
    </row>
    <row r="20" spans="1:17" x14ac:dyDescent="0.25">
      <c r="A20" s="4">
        <v>19</v>
      </c>
      <c r="B20" s="1" t="s">
        <v>29</v>
      </c>
      <c r="C20" s="10" t="s">
        <v>61</v>
      </c>
      <c r="D20" s="11" t="s">
        <v>70</v>
      </c>
      <c r="E20" s="12" t="s">
        <v>61</v>
      </c>
      <c r="F20" s="13" t="s">
        <v>54</v>
      </c>
      <c r="G20" s="14">
        <v>62.22</v>
      </c>
      <c r="H20" s="15">
        <v>71.11</v>
      </c>
      <c r="I20" s="16">
        <v>56.67</v>
      </c>
      <c r="J20" s="17" t="s">
        <v>75</v>
      </c>
      <c r="K20" s="18">
        <v>77.78</v>
      </c>
      <c r="L20" s="19">
        <v>68.89</v>
      </c>
      <c r="M20" s="20">
        <v>80</v>
      </c>
      <c r="N20" s="21">
        <v>91.11</v>
      </c>
      <c r="O20" s="22">
        <v>53.33</v>
      </c>
      <c r="P20" s="8">
        <f t="shared" si="0"/>
        <v>867.7700000000001</v>
      </c>
      <c r="Q20" s="8">
        <f t="shared" si="1"/>
        <v>66.751538461538473</v>
      </c>
    </row>
    <row r="21" spans="1:17" x14ac:dyDescent="0.25">
      <c r="A21" s="4">
        <v>20</v>
      </c>
      <c r="B21" s="1" t="s">
        <v>30</v>
      </c>
      <c r="C21" s="10" t="s">
        <v>62</v>
      </c>
      <c r="D21" s="11" t="s">
        <v>47</v>
      </c>
      <c r="E21" s="12" t="s">
        <v>57</v>
      </c>
      <c r="F21" s="13" t="s">
        <v>60</v>
      </c>
      <c r="G21" s="14">
        <v>68.89</v>
      </c>
      <c r="H21" s="15">
        <v>73.33</v>
      </c>
      <c r="I21" s="16">
        <v>70</v>
      </c>
      <c r="J21" s="17" t="s">
        <v>47</v>
      </c>
      <c r="K21" s="20">
        <v>80</v>
      </c>
      <c r="L21" s="19">
        <v>80</v>
      </c>
      <c r="M21" s="20">
        <v>71</v>
      </c>
      <c r="N21" s="21">
        <v>95.56</v>
      </c>
      <c r="O21" s="22">
        <v>50</v>
      </c>
      <c r="P21" s="8">
        <f t="shared" si="0"/>
        <v>959.89999999999986</v>
      </c>
      <c r="Q21" s="8">
        <f t="shared" si="1"/>
        <v>73.83846153846153</v>
      </c>
    </row>
    <row r="22" spans="1:17" x14ac:dyDescent="0.25">
      <c r="A22" s="4">
        <v>21</v>
      </c>
      <c r="B22" s="1" t="s">
        <v>31</v>
      </c>
      <c r="C22" s="10" t="s">
        <v>62</v>
      </c>
      <c r="D22" s="11" t="s">
        <v>49</v>
      </c>
      <c r="E22" s="12" t="s">
        <v>57</v>
      </c>
      <c r="F22" s="13" t="s">
        <v>60</v>
      </c>
      <c r="G22" s="14">
        <v>73.33</v>
      </c>
      <c r="H22" s="15">
        <v>88.89</v>
      </c>
      <c r="I22" s="16">
        <v>80</v>
      </c>
      <c r="J22" s="17" t="s">
        <v>72</v>
      </c>
      <c r="K22" s="18">
        <v>82.22</v>
      </c>
      <c r="L22" s="19">
        <v>75.56</v>
      </c>
      <c r="M22" s="20">
        <v>78</v>
      </c>
      <c r="N22" s="21">
        <v>95.56</v>
      </c>
      <c r="O22" s="22">
        <v>50</v>
      </c>
      <c r="P22" s="8">
        <f t="shared" si="0"/>
        <v>998.01</v>
      </c>
      <c r="Q22" s="8">
        <f t="shared" si="1"/>
        <v>76.77</v>
      </c>
    </row>
    <row r="23" spans="1:17" x14ac:dyDescent="0.25">
      <c r="A23" s="4">
        <v>22</v>
      </c>
      <c r="B23" s="1" t="s">
        <v>32</v>
      </c>
      <c r="C23" s="10" t="s">
        <v>60</v>
      </c>
      <c r="D23" s="11" t="s">
        <v>71</v>
      </c>
      <c r="E23" s="12" t="s">
        <v>47</v>
      </c>
      <c r="F23" s="13" t="s">
        <v>76</v>
      </c>
      <c r="G23" s="14">
        <v>80</v>
      </c>
      <c r="H23" s="15">
        <v>68.89</v>
      </c>
      <c r="I23" s="16">
        <v>80</v>
      </c>
      <c r="J23" s="17" t="s">
        <v>47</v>
      </c>
      <c r="K23" s="18">
        <v>88.89</v>
      </c>
      <c r="L23" s="19">
        <v>66.67</v>
      </c>
      <c r="M23" s="20">
        <v>82</v>
      </c>
      <c r="N23" s="21">
        <v>80</v>
      </c>
      <c r="O23" s="22">
        <v>43.33</v>
      </c>
      <c r="P23" s="8">
        <f t="shared" si="0"/>
        <v>909.79</v>
      </c>
      <c r="Q23" s="8">
        <f t="shared" si="1"/>
        <v>69.983846153846144</v>
      </c>
    </row>
    <row r="24" spans="1:17" x14ac:dyDescent="0.25">
      <c r="A24" s="4">
        <v>23</v>
      </c>
      <c r="B24" s="1" t="s">
        <v>33</v>
      </c>
      <c r="C24" s="10" t="s">
        <v>50</v>
      </c>
      <c r="D24" s="11" t="s">
        <v>72</v>
      </c>
      <c r="E24" s="12" t="s">
        <v>61</v>
      </c>
      <c r="F24" s="13" t="s">
        <v>56</v>
      </c>
      <c r="G24" s="14">
        <v>80</v>
      </c>
      <c r="H24" s="15">
        <v>66.67</v>
      </c>
      <c r="I24" s="16">
        <v>53.33</v>
      </c>
      <c r="J24" s="17" t="s">
        <v>64</v>
      </c>
      <c r="K24" s="20">
        <v>80</v>
      </c>
      <c r="L24" s="19">
        <v>68.89</v>
      </c>
      <c r="M24" s="20">
        <v>78</v>
      </c>
      <c r="N24" s="21">
        <v>80</v>
      </c>
      <c r="O24" s="22">
        <v>56.67</v>
      </c>
      <c r="P24" s="8">
        <f t="shared" si="0"/>
        <v>855.77</v>
      </c>
      <c r="Q24" s="8">
        <f t="shared" si="1"/>
        <v>65.828461538461539</v>
      </c>
    </row>
    <row r="25" spans="1:17" x14ac:dyDescent="0.25">
      <c r="A25" s="4">
        <v>24</v>
      </c>
      <c r="B25" s="2" t="s">
        <v>34</v>
      </c>
      <c r="C25" s="10" t="s">
        <v>47</v>
      </c>
      <c r="D25" s="11" t="s">
        <v>73</v>
      </c>
      <c r="E25" s="12" t="s">
        <v>52</v>
      </c>
      <c r="F25" s="13" t="s">
        <v>77</v>
      </c>
      <c r="G25" s="14">
        <v>71.11</v>
      </c>
      <c r="H25" s="15">
        <v>57.78</v>
      </c>
      <c r="I25" s="16">
        <v>43.33</v>
      </c>
      <c r="J25" s="17" t="s">
        <v>73</v>
      </c>
      <c r="K25" s="18">
        <v>75.56</v>
      </c>
      <c r="L25" s="19">
        <v>46.67</v>
      </c>
      <c r="M25" s="20">
        <v>69</v>
      </c>
      <c r="N25" s="21">
        <v>42.22</v>
      </c>
      <c r="O25" s="22">
        <v>46.67</v>
      </c>
      <c r="P25" s="8">
        <f t="shared" si="0"/>
        <v>707.89</v>
      </c>
      <c r="Q25" s="8">
        <f t="shared" si="1"/>
        <v>54.453076923076921</v>
      </c>
    </row>
    <row r="26" spans="1:17" x14ac:dyDescent="0.25">
      <c r="A26" s="4">
        <v>25</v>
      </c>
      <c r="B26" s="1" t="s">
        <v>35</v>
      </c>
      <c r="C26" s="10" t="s">
        <v>49</v>
      </c>
      <c r="D26" s="11" t="s">
        <v>49</v>
      </c>
      <c r="E26" s="12" t="s">
        <v>59</v>
      </c>
      <c r="F26" s="13" t="s">
        <v>53</v>
      </c>
      <c r="G26" s="14">
        <v>66.67</v>
      </c>
      <c r="H26" s="15">
        <v>77.78</v>
      </c>
      <c r="I26" s="16">
        <v>90</v>
      </c>
      <c r="J26" s="17" t="s">
        <v>68</v>
      </c>
      <c r="K26" s="18">
        <v>86.67</v>
      </c>
      <c r="L26" s="19">
        <v>80</v>
      </c>
      <c r="M26" s="20">
        <v>78</v>
      </c>
      <c r="N26" s="21">
        <v>71.11</v>
      </c>
      <c r="O26" s="22">
        <v>63.33</v>
      </c>
      <c r="P26" s="8">
        <f t="shared" si="0"/>
        <v>1001.35</v>
      </c>
      <c r="Q26" s="8">
        <f t="shared" si="1"/>
        <v>77.026923076923083</v>
      </c>
    </row>
    <row r="27" spans="1:17" x14ac:dyDescent="0.25">
      <c r="A27" s="4">
        <v>26</v>
      </c>
      <c r="B27" s="1" t="s">
        <v>36</v>
      </c>
      <c r="C27" s="10" t="s">
        <v>60</v>
      </c>
      <c r="D27" s="11" t="s">
        <v>67</v>
      </c>
      <c r="E27" s="12" t="s">
        <v>52</v>
      </c>
      <c r="F27" s="13" t="s">
        <v>53</v>
      </c>
      <c r="G27" s="14">
        <v>80</v>
      </c>
      <c r="H27" s="15">
        <v>77.78</v>
      </c>
      <c r="I27" s="16">
        <v>53.33</v>
      </c>
      <c r="J27" s="17" t="s">
        <v>56</v>
      </c>
      <c r="K27" s="18">
        <v>95.56</v>
      </c>
      <c r="L27" s="19">
        <v>66.67</v>
      </c>
      <c r="M27" s="20">
        <v>67</v>
      </c>
      <c r="N27" s="21">
        <v>60</v>
      </c>
      <c r="O27" s="22">
        <v>66.67</v>
      </c>
      <c r="P27" s="8">
        <f t="shared" si="0"/>
        <v>887.01</v>
      </c>
      <c r="Q27" s="8">
        <f t="shared" si="1"/>
        <v>68.231538461538463</v>
      </c>
    </row>
    <row r="28" spans="1:17" x14ac:dyDescent="0.25">
      <c r="A28" s="4">
        <v>27</v>
      </c>
      <c r="B28" s="1" t="s">
        <v>37</v>
      </c>
      <c r="C28" s="10" t="s">
        <v>60</v>
      </c>
      <c r="D28" s="11" t="s">
        <v>74</v>
      </c>
      <c r="E28" s="12" t="s">
        <v>52</v>
      </c>
      <c r="F28" s="13" t="s">
        <v>76</v>
      </c>
      <c r="G28" s="14">
        <v>53.33</v>
      </c>
      <c r="H28" s="15">
        <v>86.67</v>
      </c>
      <c r="I28" s="16">
        <v>60</v>
      </c>
      <c r="J28" s="17" t="s">
        <v>67</v>
      </c>
      <c r="K28" s="18">
        <v>82.22</v>
      </c>
      <c r="L28" s="19">
        <v>71.11</v>
      </c>
      <c r="M28" s="20">
        <v>67</v>
      </c>
      <c r="N28" s="21">
        <v>77.78</v>
      </c>
      <c r="O28" s="22">
        <v>50</v>
      </c>
      <c r="P28" s="8">
        <f t="shared" si="0"/>
        <v>851.45</v>
      </c>
      <c r="Q28" s="8">
        <f t="shared" si="1"/>
        <v>65.496153846153845</v>
      </c>
    </row>
    <row r="29" spans="1:17" x14ac:dyDescent="0.25">
      <c r="A29" s="4">
        <v>28</v>
      </c>
      <c r="B29" s="1" t="s">
        <v>38</v>
      </c>
      <c r="C29" s="10" t="s">
        <v>60</v>
      </c>
      <c r="D29" s="11" t="s">
        <v>47</v>
      </c>
      <c r="E29" s="12" t="s">
        <v>52</v>
      </c>
      <c r="F29" s="13" t="s">
        <v>57</v>
      </c>
      <c r="G29" s="14">
        <v>64.44</v>
      </c>
      <c r="H29" s="15">
        <v>80</v>
      </c>
      <c r="I29" s="16">
        <v>70</v>
      </c>
      <c r="J29" s="17" t="s">
        <v>72</v>
      </c>
      <c r="K29" s="18">
        <v>88.89</v>
      </c>
      <c r="L29" s="19">
        <v>62.22</v>
      </c>
      <c r="M29" s="20">
        <v>73</v>
      </c>
      <c r="N29" s="21">
        <v>97.78</v>
      </c>
      <c r="O29" s="22">
        <v>43.33</v>
      </c>
      <c r="P29" s="8">
        <f t="shared" si="0"/>
        <v>918.55</v>
      </c>
      <c r="Q29" s="8">
        <f t="shared" si="1"/>
        <v>70.657692307692301</v>
      </c>
    </row>
    <row r="30" spans="1:17" x14ac:dyDescent="0.25">
      <c r="A30" s="4">
        <v>29</v>
      </c>
      <c r="B30" s="1" t="s">
        <v>39</v>
      </c>
      <c r="C30" s="10" t="s">
        <v>50</v>
      </c>
      <c r="D30" s="11" t="s">
        <v>52</v>
      </c>
      <c r="E30" s="12" t="s">
        <v>62</v>
      </c>
      <c r="F30" s="13" t="s">
        <v>58</v>
      </c>
      <c r="G30" s="14">
        <v>77.78</v>
      </c>
      <c r="H30" s="15">
        <v>84.44</v>
      </c>
      <c r="I30" s="16">
        <v>63.33</v>
      </c>
      <c r="J30" s="17" t="s">
        <v>67</v>
      </c>
      <c r="K30" s="18">
        <v>84.44</v>
      </c>
      <c r="L30" s="19">
        <v>75.56</v>
      </c>
      <c r="M30" s="20">
        <v>84</v>
      </c>
      <c r="N30" s="21">
        <v>100</v>
      </c>
      <c r="O30" s="22">
        <v>53.33</v>
      </c>
      <c r="P30" s="8">
        <f t="shared" si="0"/>
        <v>996.20999999999992</v>
      </c>
      <c r="Q30" s="8">
        <f t="shared" si="1"/>
        <v>76.631538461538454</v>
      </c>
    </row>
    <row r="31" spans="1:17" x14ac:dyDescent="0.25">
      <c r="A31" s="4">
        <v>30</v>
      </c>
      <c r="B31" s="1" t="s">
        <v>40</v>
      </c>
      <c r="C31" s="10" t="s">
        <v>58</v>
      </c>
      <c r="D31" s="11" t="s">
        <v>56</v>
      </c>
      <c r="E31" s="12" t="s">
        <v>57</v>
      </c>
      <c r="F31" s="13" t="s">
        <v>47</v>
      </c>
      <c r="G31" s="14">
        <v>64.44</v>
      </c>
      <c r="H31" s="15">
        <v>84.44</v>
      </c>
      <c r="I31" s="16">
        <v>56.67</v>
      </c>
      <c r="J31" s="17" t="s">
        <v>67</v>
      </c>
      <c r="K31" s="18">
        <v>75.56</v>
      </c>
      <c r="L31" s="19">
        <v>77.78</v>
      </c>
      <c r="M31" s="20">
        <v>64</v>
      </c>
      <c r="N31" s="21">
        <v>82.22</v>
      </c>
      <c r="O31" s="22">
        <v>23.33</v>
      </c>
      <c r="P31" s="8">
        <f t="shared" si="0"/>
        <v>852.89</v>
      </c>
      <c r="Q31" s="8">
        <f t="shared" si="1"/>
        <v>65.606923076923081</v>
      </c>
    </row>
    <row r="32" spans="1:17" x14ac:dyDescent="0.25">
      <c r="A32" s="4">
        <v>31</v>
      </c>
      <c r="B32" s="1" t="s">
        <v>41</v>
      </c>
      <c r="C32" s="10" t="s">
        <v>52</v>
      </c>
      <c r="D32" s="11" t="s">
        <v>73</v>
      </c>
      <c r="E32" s="12" t="s">
        <v>59</v>
      </c>
      <c r="F32" s="13" t="s">
        <v>60</v>
      </c>
      <c r="G32" s="14">
        <v>46.67</v>
      </c>
      <c r="H32" s="15">
        <v>91.11</v>
      </c>
      <c r="I32" s="16">
        <v>46.67</v>
      </c>
      <c r="J32" s="17" t="s">
        <v>67</v>
      </c>
      <c r="K32" s="18">
        <v>95.56</v>
      </c>
      <c r="L32" s="19">
        <v>68.89</v>
      </c>
      <c r="M32" s="20">
        <v>78</v>
      </c>
      <c r="N32" s="21">
        <v>82.22</v>
      </c>
      <c r="O32" s="22">
        <v>33.33</v>
      </c>
      <c r="P32" s="8">
        <f t="shared" si="0"/>
        <v>835.7800000000002</v>
      </c>
      <c r="Q32" s="8">
        <f t="shared" si="1"/>
        <v>64.290769230769243</v>
      </c>
    </row>
    <row r="33" spans="1:17" x14ac:dyDescent="0.25">
      <c r="A33" s="4">
        <v>32</v>
      </c>
      <c r="B33" s="1" t="s">
        <v>42</v>
      </c>
      <c r="C33" s="10" t="s">
        <v>63</v>
      </c>
      <c r="D33" s="11" t="s">
        <v>75</v>
      </c>
      <c r="E33" s="12" t="s">
        <v>76</v>
      </c>
      <c r="F33" s="13" t="s">
        <v>76</v>
      </c>
      <c r="G33" s="14">
        <v>55.56</v>
      </c>
      <c r="H33" s="15">
        <v>77.78</v>
      </c>
      <c r="I33" s="16">
        <v>33.33</v>
      </c>
      <c r="J33" s="17" t="s">
        <v>79</v>
      </c>
      <c r="K33" s="18">
        <v>84.44</v>
      </c>
      <c r="L33" s="19">
        <v>57.78</v>
      </c>
      <c r="M33" s="20">
        <v>71</v>
      </c>
      <c r="N33" s="21">
        <v>82.22</v>
      </c>
      <c r="O33" s="22">
        <v>30</v>
      </c>
      <c r="P33" s="8">
        <f t="shared" si="0"/>
        <v>732.12</v>
      </c>
      <c r="Q33" s="8">
        <f t="shared" si="1"/>
        <v>56.316923076923075</v>
      </c>
    </row>
    <row r="34" spans="1:17" x14ac:dyDescent="0.25">
      <c r="A34" s="4">
        <v>33</v>
      </c>
      <c r="B34" s="2" t="s">
        <v>43</v>
      </c>
      <c r="C34" s="10" t="s">
        <v>58</v>
      </c>
      <c r="D34" s="11" t="s">
        <v>64</v>
      </c>
      <c r="E34" s="12" t="s">
        <v>59</v>
      </c>
      <c r="F34" s="13" t="s">
        <v>56</v>
      </c>
      <c r="G34" s="14">
        <v>53.33</v>
      </c>
      <c r="H34" s="15">
        <v>82.22</v>
      </c>
      <c r="I34" s="16">
        <v>53.33</v>
      </c>
      <c r="J34" s="17" t="s">
        <v>75</v>
      </c>
      <c r="K34" s="18">
        <v>73.33</v>
      </c>
      <c r="L34" s="19">
        <v>62.22</v>
      </c>
      <c r="M34" s="20">
        <v>76</v>
      </c>
      <c r="N34" s="21">
        <v>86.67</v>
      </c>
      <c r="O34" s="22">
        <v>56.67</v>
      </c>
      <c r="P34" s="8">
        <f t="shared" si="0"/>
        <v>822.66</v>
      </c>
      <c r="Q34" s="8">
        <f t="shared" si="1"/>
        <v>63.28153846153846</v>
      </c>
    </row>
    <row r="35" spans="1:17" x14ac:dyDescent="0.25">
      <c r="A35" s="4">
        <v>34</v>
      </c>
      <c r="B35" s="3" t="s">
        <v>44</v>
      </c>
      <c r="C35" s="10" t="s">
        <v>52</v>
      </c>
      <c r="D35" s="11" t="s">
        <v>67</v>
      </c>
      <c r="E35" s="12" t="s">
        <v>52</v>
      </c>
      <c r="F35" s="13" t="s">
        <v>63</v>
      </c>
      <c r="G35" s="14">
        <v>68.89</v>
      </c>
      <c r="H35" s="15">
        <v>84.44</v>
      </c>
      <c r="I35" s="16">
        <v>63.33</v>
      </c>
      <c r="J35" s="17" t="s">
        <v>71</v>
      </c>
      <c r="K35" s="18">
        <v>71.11</v>
      </c>
      <c r="L35" s="19">
        <v>66.67</v>
      </c>
      <c r="M35" s="20">
        <v>76</v>
      </c>
      <c r="N35" s="21">
        <v>86.67</v>
      </c>
      <c r="O35" s="22">
        <v>43.33</v>
      </c>
      <c r="P35" s="8">
        <f t="shared" si="0"/>
        <v>875.99</v>
      </c>
      <c r="Q35" s="8">
        <f t="shared" si="1"/>
        <v>67.38384615384615</v>
      </c>
    </row>
    <row r="36" spans="1:17" x14ac:dyDescent="0.25">
      <c r="A36" s="4">
        <v>35</v>
      </c>
      <c r="B36" s="3" t="s">
        <v>45</v>
      </c>
      <c r="C36" s="10" t="s">
        <v>60</v>
      </c>
      <c r="D36" s="11" t="s">
        <v>74</v>
      </c>
      <c r="E36" s="12" t="s">
        <v>47</v>
      </c>
      <c r="F36" s="13" t="s">
        <v>60</v>
      </c>
      <c r="G36" s="14">
        <v>60</v>
      </c>
      <c r="H36" s="15">
        <v>82.22</v>
      </c>
      <c r="I36" s="16">
        <v>60</v>
      </c>
      <c r="J36" s="17" t="s">
        <v>71</v>
      </c>
      <c r="K36" s="18">
        <v>68.89</v>
      </c>
      <c r="L36" s="19">
        <v>73.33</v>
      </c>
      <c r="M36" s="20">
        <v>76</v>
      </c>
      <c r="N36" s="21">
        <v>51.11</v>
      </c>
      <c r="O36" s="22">
        <v>53.33</v>
      </c>
      <c r="P36" s="8">
        <f t="shared" si="0"/>
        <v>850.44</v>
      </c>
      <c r="Q36" s="8">
        <f t="shared" si="1"/>
        <v>65.418461538461543</v>
      </c>
    </row>
    <row r="37" spans="1:17" x14ac:dyDescent="0.25">
      <c r="A37" s="4">
        <v>36</v>
      </c>
      <c r="B37" s="1" t="s">
        <v>46</v>
      </c>
      <c r="C37" s="10" t="s">
        <v>58</v>
      </c>
      <c r="D37" s="11" t="s">
        <v>69</v>
      </c>
      <c r="E37" s="12" t="s">
        <v>57</v>
      </c>
      <c r="F37" s="13" t="s">
        <v>59</v>
      </c>
      <c r="G37" s="14">
        <v>66.67</v>
      </c>
      <c r="H37" s="15">
        <v>77.78</v>
      </c>
      <c r="I37" s="16">
        <v>70</v>
      </c>
      <c r="J37" s="17" t="s">
        <v>67</v>
      </c>
      <c r="K37" s="18">
        <v>64.44</v>
      </c>
      <c r="L37" s="19">
        <v>66.67</v>
      </c>
      <c r="M37" s="20">
        <v>73</v>
      </c>
      <c r="N37" s="21">
        <v>64.44</v>
      </c>
      <c r="O37" s="22">
        <v>33.33</v>
      </c>
      <c r="P37" s="8">
        <f t="shared" si="0"/>
        <v>866.34</v>
      </c>
      <c r="Q37" s="8">
        <f t="shared" si="1"/>
        <v>66.64153846153846</v>
      </c>
    </row>
  </sheetData>
  <pageMargins left="0.7" right="0.7" top="0.75" bottom="0.75" header="0.3" footer="0.3"/>
  <pageSetup orientation="portrait" r:id="rId1"/>
  <ignoredErrors>
    <ignoredError sqref="J2:J7 F1:F37 C3:E37 D2:E2 J9:J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2023-12-02T00:28:06Z</dcterms:created>
  <dcterms:modified xsi:type="dcterms:W3CDTF">2023-12-06T02:15:23Z</dcterms:modified>
</cp:coreProperties>
</file>