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age\personal-homepage-template-main\"/>
    </mc:Choice>
  </mc:AlternateContent>
  <xr:revisionPtr revIDLastSave="0" documentId="13_ncr:1_{6269A7B4-21EB-45F7-8C35-1C1890F7A4A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统计" sheetId="4" r:id="rId3"/>
    <sheet name="airports" sheetId="5" r:id="rId4"/>
    <sheet name="总结" sheetId="3" r:id="rId5"/>
  </sheets>
  <definedNames>
    <definedName name="_xlchart.v1.0" hidden="1">总结!$U$1</definedName>
    <definedName name="_xlchart.v1.1" hidden="1">总结!$U$2:$U$42</definedName>
    <definedName name="_xlchart.v1.2" hidden="1">总结!$T$1</definedName>
    <definedName name="_xlchart.v1.3" hidden="1">总结!$T$3:$T$43</definedName>
    <definedName name="_xlchart.v1.4" hidden="1">总结!$S$1</definedName>
    <definedName name="_xlchart.v1.5" hidden="1">总结!$S$3:$S$43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H9" i="2"/>
  <c r="F12" i="2"/>
  <c r="S25" i="4"/>
  <c r="R25" i="4"/>
  <c r="Q25" i="4"/>
  <c r="N25" i="4"/>
  <c r="X23" i="4" s="1"/>
  <c r="AB16" i="4" s="1"/>
  <c r="M25" i="4"/>
  <c r="W23" i="4" s="1"/>
  <c r="AA16" i="4" s="1"/>
  <c r="L25" i="4"/>
  <c r="V23" i="4" s="1"/>
  <c r="Z16" i="4" s="1"/>
  <c r="F16" i="4"/>
  <c r="F15" i="4"/>
  <c r="B22" i="2"/>
  <c r="S38" i="3"/>
  <c r="T38" i="3"/>
  <c r="U38" i="3"/>
  <c r="S39" i="3"/>
  <c r="T39" i="3"/>
  <c r="U39" i="3"/>
  <c r="B21" i="2"/>
  <c r="S24" i="4"/>
  <c r="R24" i="4"/>
  <c r="Q24" i="4"/>
  <c r="N24" i="4"/>
  <c r="X22" i="4" s="1"/>
  <c r="M24" i="4"/>
  <c r="W22" i="4" s="1"/>
  <c r="L24" i="4"/>
  <c r="V22" i="4" s="1"/>
  <c r="H12" i="4"/>
  <c r="F14" i="4"/>
  <c r="B12" i="2"/>
  <c r="B18" i="2"/>
  <c r="B19" i="2"/>
  <c r="B20" i="2"/>
  <c r="S36" i="3"/>
  <c r="T36" i="3"/>
  <c r="U36" i="3"/>
  <c r="S37" i="3"/>
  <c r="T37" i="3"/>
  <c r="U37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2" i="5"/>
  <c r="R2" i="4"/>
  <c r="M3" i="4"/>
  <c r="N3" i="4"/>
  <c r="M4" i="4"/>
  <c r="W4" i="4" s="1"/>
  <c r="N4" i="4"/>
  <c r="X4" i="4" s="1"/>
  <c r="M5" i="4"/>
  <c r="N5" i="4"/>
  <c r="M6" i="4"/>
  <c r="N6" i="4"/>
  <c r="M7" i="4"/>
  <c r="N7" i="4"/>
  <c r="M8" i="4"/>
  <c r="N8" i="4"/>
  <c r="M9" i="4"/>
  <c r="W9" i="4" s="1"/>
  <c r="N9" i="4"/>
  <c r="X9" i="4" s="1"/>
  <c r="M10" i="4"/>
  <c r="W10" i="4" s="1"/>
  <c r="N10" i="4"/>
  <c r="X10" i="4" s="1"/>
  <c r="M11" i="4"/>
  <c r="W11" i="4" s="1"/>
  <c r="AA11" i="4" s="1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N2" i="4"/>
  <c r="M2" i="4"/>
  <c r="L2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" i="4"/>
  <c r="L3" i="4"/>
  <c r="L4" i="4"/>
  <c r="L5" i="4"/>
  <c r="L6" i="4"/>
  <c r="L7" i="4"/>
  <c r="L8" i="4"/>
  <c r="L9" i="4"/>
  <c r="V9" i="4" s="1"/>
  <c r="L10" i="4"/>
  <c r="V10" i="4" s="1"/>
  <c r="L11" i="4"/>
  <c r="L12" i="4"/>
  <c r="V12" i="4" s="1"/>
  <c r="Z12" i="4" s="1"/>
  <c r="L13" i="4"/>
  <c r="L14" i="4"/>
  <c r="V13" i="4" s="1"/>
  <c r="Z14" i="4" s="1"/>
  <c r="L15" i="4"/>
  <c r="V14" i="4" s="1"/>
  <c r="Z15" i="4" s="1"/>
  <c r="L16" i="4"/>
  <c r="V15" i="4" s="1"/>
  <c r="L17" i="4"/>
  <c r="V16" i="4" s="1"/>
  <c r="L18" i="4"/>
  <c r="L19" i="4"/>
  <c r="L20" i="4"/>
  <c r="L21" i="4"/>
  <c r="L22" i="4"/>
  <c r="L23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12" i="4"/>
  <c r="F13" i="4"/>
  <c r="F2" i="4"/>
  <c r="B3" i="4"/>
  <c r="B2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T2" i="3"/>
  <c r="S2" i="3"/>
  <c r="I2" i="3"/>
  <c r="D2" i="3"/>
  <c r="F2" i="3" s="1"/>
  <c r="V8" i="4" l="1"/>
  <c r="Z8" i="4" s="1"/>
  <c r="V20" i="4"/>
  <c r="X12" i="4"/>
  <c r="AB12" i="4" s="1"/>
  <c r="X11" i="4"/>
  <c r="AB11" i="4" s="1"/>
  <c r="X3" i="4"/>
  <c r="W3" i="4"/>
  <c r="X16" i="4"/>
  <c r="W16" i="4"/>
  <c r="W2" i="4"/>
  <c r="V17" i="4"/>
  <c r="V7" i="4"/>
  <c r="Z6" i="4" s="1"/>
  <c r="X2" i="4"/>
  <c r="AB2" i="4" s="1"/>
  <c r="X18" i="4"/>
  <c r="V6" i="4"/>
  <c r="Z5" i="4" s="1"/>
  <c r="W18" i="4"/>
  <c r="W12" i="4"/>
  <c r="AA12" i="4" s="1"/>
  <c r="V2" i="4"/>
  <c r="X15" i="4"/>
  <c r="X8" i="4"/>
  <c r="AB7" i="4" s="1"/>
  <c r="X17" i="4"/>
  <c r="W17" i="4"/>
  <c r="V21" i="4"/>
  <c r="W15" i="4"/>
  <c r="W8" i="4"/>
  <c r="AA7" i="4" s="1"/>
  <c r="V4" i="4"/>
  <c r="X21" i="4"/>
  <c r="X14" i="4"/>
  <c r="AB15" i="4" s="1"/>
  <c r="X7" i="4"/>
  <c r="AB6" i="4" s="1"/>
  <c r="V11" i="4"/>
  <c r="Z11" i="4" s="1"/>
  <c r="V18" i="4"/>
  <c r="V3" i="4"/>
  <c r="Z3" i="4" s="1"/>
  <c r="W21" i="4"/>
  <c r="W14" i="4"/>
  <c r="AA15" i="4" s="1"/>
  <c r="W7" i="4"/>
  <c r="AA6" i="4" s="1"/>
  <c r="X20" i="4"/>
  <c r="X13" i="4"/>
  <c r="AB13" i="4" s="1"/>
  <c r="X6" i="4"/>
  <c r="AB5" i="4" s="1"/>
  <c r="W20" i="4"/>
  <c r="W13" i="4"/>
  <c r="AA14" i="4" s="1"/>
  <c r="W6" i="4"/>
  <c r="AA5" i="4" s="1"/>
  <c r="X19" i="4"/>
  <c r="X5" i="4"/>
  <c r="AB4" i="4" s="1"/>
  <c r="W5" i="4"/>
  <c r="AA4" i="4" s="1"/>
  <c r="W19" i="4"/>
  <c r="AB10" i="4"/>
  <c r="AA10" i="4"/>
  <c r="AA2" i="4"/>
  <c r="AA8" i="4"/>
  <c r="Z10" i="4"/>
  <c r="Z9" i="4"/>
  <c r="Z13" i="4"/>
  <c r="V5" i="4"/>
  <c r="Z4" i="4" s="1"/>
  <c r="V19" i="4"/>
  <c r="AB3" i="4" l="1"/>
  <c r="Z7" i="4"/>
  <c r="AA9" i="4"/>
  <c r="AB9" i="4"/>
  <c r="AB14" i="4"/>
  <c r="AA3" i="4"/>
  <c r="AA13" i="4"/>
  <c r="Z2" i="4"/>
  <c r="AB8" i="4"/>
  <c r="B17" i="2"/>
  <c r="F11" i="2" s="1"/>
  <c r="H8" i="2" s="1"/>
  <c r="B16" i="2"/>
  <c r="B6" i="2"/>
  <c r="B3" i="2"/>
  <c r="F3" i="2" s="1"/>
  <c r="H3" i="2" s="1"/>
  <c r="B4" i="2"/>
  <c r="B5" i="2"/>
  <c r="F5" i="2" s="1"/>
  <c r="B7" i="2"/>
  <c r="F6" i="2" s="1"/>
  <c r="B8" i="2"/>
  <c r="F7" i="2" s="1"/>
  <c r="B9" i="2"/>
  <c r="F8" i="2" s="1"/>
  <c r="B10" i="2"/>
  <c r="F9" i="2" s="1"/>
  <c r="H6" i="2" s="1"/>
  <c r="B11" i="2"/>
  <c r="B13" i="2"/>
  <c r="B14" i="2"/>
  <c r="F10" i="2" s="1"/>
  <c r="H7" i="2" s="1"/>
  <c r="B15" i="2"/>
  <c r="B2" i="2"/>
  <c r="F4" i="2" l="1"/>
  <c r="H4" i="2" s="1"/>
  <c r="F2" i="2"/>
  <c r="H2" i="2" s="1"/>
  <c r="H5" i="2"/>
  <c r="J2" i="2" l="1"/>
  <c r="J3" i="2"/>
</calcChain>
</file>

<file path=xl/sharedStrings.xml><?xml version="1.0" encoding="utf-8"?>
<sst xmlns="http://schemas.openxmlformats.org/spreadsheetml/2006/main" count="21402" uniqueCount="15919">
  <si>
    <t>序号</t>
    <phoneticPr fontId="1" type="noConversion"/>
  </si>
  <si>
    <t>日期</t>
    <phoneticPr fontId="1" type="noConversion"/>
  </si>
  <si>
    <t>航班号</t>
    <phoneticPr fontId="1" type="noConversion"/>
  </si>
  <si>
    <t>起飞</t>
    <phoneticPr fontId="1" type="noConversion"/>
  </si>
  <si>
    <t>降落</t>
    <phoneticPr fontId="1" type="noConversion"/>
  </si>
  <si>
    <t>start</t>
    <phoneticPr fontId="1" type="noConversion"/>
  </si>
  <si>
    <t>depart</t>
    <phoneticPr fontId="1" type="noConversion"/>
  </si>
  <si>
    <t>起飞时间</t>
    <phoneticPr fontId="1" type="noConversion"/>
  </si>
  <si>
    <t>飞机型号</t>
    <phoneticPr fontId="1" type="noConversion"/>
  </si>
  <si>
    <t>航空公司</t>
    <phoneticPr fontId="1" type="noConversion"/>
  </si>
  <si>
    <t>飞行距离</t>
    <phoneticPr fontId="1" type="noConversion"/>
  </si>
  <si>
    <t>HU7039</t>
    <phoneticPr fontId="1" type="noConversion"/>
  </si>
  <si>
    <t>飞行时间</t>
    <phoneticPr fontId="1" type="noConversion"/>
  </si>
  <si>
    <t>CAN</t>
    <phoneticPr fontId="1" type="noConversion"/>
  </si>
  <si>
    <t>HFE</t>
    <phoneticPr fontId="1" type="noConversion"/>
  </si>
  <si>
    <t>广州白云</t>
    <phoneticPr fontId="1" type="noConversion"/>
  </si>
  <si>
    <t>合肥新桥</t>
    <phoneticPr fontId="1" type="noConversion"/>
  </si>
  <si>
    <t>波音737-8QA</t>
    <phoneticPr fontId="1" type="noConversion"/>
  </si>
  <si>
    <t>海南航空</t>
    <phoneticPr fontId="1" type="noConversion"/>
  </si>
  <si>
    <t>CZ3522</t>
    <phoneticPr fontId="1" type="noConversion"/>
  </si>
  <si>
    <t>杭州萧山</t>
    <phoneticPr fontId="1" type="noConversion"/>
  </si>
  <si>
    <t>HGH</t>
    <phoneticPr fontId="1" type="noConversion"/>
  </si>
  <si>
    <t>空客321-200(N)</t>
    <phoneticPr fontId="1" type="noConversion"/>
  </si>
  <si>
    <t>南方航空</t>
    <phoneticPr fontId="1" type="noConversion"/>
  </si>
  <si>
    <t>CZ3829</t>
    <phoneticPr fontId="1" type="noConversion"/>
  </si>
  <si>
    <t>空客320-200</t>
    <phoneticPr fontId="1" type="noConversion"/>
  </si>
  <si>
    <t>MU9662</t>
    <phoneticPr fontId="1" type="noConversion"/>
  </si>
  <si>
    <t>北京大兴</t>
    <phoneticPr fontId="1" type="noConversion"/>
  </si>
  <si>
    <t>PKX</t>
    <phoneticPr fontId="1" type="noConversion"/>
  </si>
  <si>
    <t>波音787-9</t>
    <phoneticPr fontId="1" type="noConversion"/>
  </si>
  <si>
    <t>东方航空</t>
    <phoneticPr fontId="1" type="noConversion"/>
  </si>
  <si>
    <t>CZ3523</t>
    <phoneticPr fontId="1" type="noConversion"/>
  </si>
  <si>
    <t>上海虹桥</t>
    <phoneticPr fontId="1" type="noConversion"/>
  </si>
  <si>
    <t>SHA</t>
    <phoneticPr fontId="1" type="noConversion"/>
  </si>
  <si>
    <t>波音737-800(WL)</t>
    <phoneticPr fontId="1" type="noConversion"/>
  </si>
  <si>
    <t>HO1078</t>
    <phoneticPr fontId="1" type="noConversion"/>
  </si>
  <si>
    <t>吉祥航空</t>
    <phoneticPr fontId="1" type="noConversion"/>
  </si>
  <si>
    <t>KN5705</t>
    <phoneticPr fontId="1" type="noConversion"/>
  </si>
  <si>
    <t>佛山沙堤</t>
    <phoneticPr fontId="1" type="noConversion"/>
  </si>
  <si>
    <t>上海浦东</t>
    <phoneticPr fontId="1" type="noConversion"/>
  </si>
  <si>
    <t>FUO</t>
    <phoneticPr fontId="1" type="noConversion"/>
  </si>
  <si>
    <t>PVG</t>
    <phoneticPr fontId="1" type="noConversion"/>
  </si>
  <si>
    <t>波音737-700(WL)</t>
    <phoneticPr fontId="1" type="noConversion"/>
  </si>
  <si>
    <t>中国联合航空</t>
    <phoneticPr fontId="1" type="noConversion"/>
  </si>
  <si>
    <t>KN5706</t>
    <phoneticPr fontId="1" type="noConversion"/>
  </si>
  <si>
    <t>厦门高崎</t>
    <phoneticPr fontId="1" type="noConversion"/>
  </si>
  <si>
    <t>新加坡樟宜</t>
    <phoneticPr fontId="1" type="noConversion"/>
  </si>
  <si>
    <t>XMN</t>
    <phoneticPr fontId="1" type="noConversion"/>
  </si>
  <si>
    <t>SIN</t>
    <phoneticPr fontId="1" type="noConversion"/>
  </si>
  <si>
    <t>SQ869</t>
    <phoneticPr fontId="1" type="noConversion"/>
  </si>
  <si>
    <t>飞机编号</t>
    <phoneticPr fontId="1" type="noConversion"/>
  </si>
  <si>
    <t>B1503</t>
    <phoneticPr fontId="1" type="noConversion"/>
  </si>
  <si>
    <t>B8380</t>
    <phoneticPr fontId="1" type="noConversion"/>
  </si>
  <si>
    <t>B9932</t>
    <phoneticPr fontId="1" type="noConversion"/>
  </si>
  <si>
    <t>B206K</t>
    <phoneticPr fontId="1" type="noConversion"/>
  </si>
  <si>
    <t>B1916</t>
    <phoneticPr fontId="1" type="noConversion"/>
  </si>
  <si>
    <t>B20D1</t>
    <phoneticPr fontId="1" type="noConversion"/>
  </si>
  <si>
    <t>B5210</t>
    <phoneticPr fontId="1" type="noConversion"/>
  </si>
  <si>
    <t>B1148</t>
    <phoneticPr fontId="1" type="noConversion"/>
  </si>
  <si>
    <t>B1990</t>
    <phoneticPr fontId="1" type="noConversion"/>
  </si>
  <si>
    <t>9VMBB</t>
    <phoneticPr fontId="1" type="noConversion"/>
  </si>
  <si>
    <t>新加坡航空</t>
    <phoneticPr fontId="1" type="noConversion"/>
  </si>
  <si>
    <t>SQ850</t>
    <phoneticPr fontId="1" type="noConversion"/>
  </si>
  <si>
    <t>波音787-10</t>
    <phoneticPr fontId="1" type="noConversion"/>
  </si>
  <si>
    <t>9VSCV</t>
    <phoneticPr fontId="1" type="noConversion"/>
  </si>
  <si>
    <t>MF8966</t>
    <phoneticPr fontId="1" type="noConversion"/>
  </si>
  <si>
    <t>深圳宝安</t>
    <phoneticPr fontId="1" type="noConversion"/>
  </si>
  <si>
    <t>福州长乐</t>
    <phoneticPr fontId="1" type="noConversion"/>
  </si>
  <si>
    <t>SZX</t>
    <phoneticPr fontId="1" type="noConversion"/>
  </si>
  <si>
    <t>FOC</t>
    <phoneticPr fontId="1" type="noConversion"/>
  </si>
  <si>
    <t>B5277</t>
    <phoneticPr fontId="1" type="noConversion"/>
  </si>
  <si>
    <t>厦门航空</t>
    <phoneticPr fontId="1" type="noConversion"/>
  </si>
  <si>
    <t>MF865</t>
    <phoneticPr fontId="1" type="noConversion"/>
  </si>
  <si>
    <t>B5489</t>
    <phoneticPr fontId="1" type="noConversion"/>
  </si>
  <si>
    <t>降落时间</t>
    <phoneticPr fontId="1" type="noConversion"/>
  </si>
  <si>
    <t>座位号</t>
    <phoneticPr fontId="1" type="noConversion"/>
  </si>
  <si>
    <t>机龄</t>
    <phoneticPr fontId="1" type="noConversion"/>
  </si>
  <si>
    <t>48H</t>
    <phoneticPr fontId="1" type="noConversion"/>
  </si>
  <si>
    <t>38A</t>
    <phoneticPr fontId="1" type="noConversion"/>
  </si>
  <si>
    <t>36K</t>
    <phoneticPr fontId="1" type="noConversion"/>
  </si>
  <si>
    <t>39B</t>
    <phoneticPr fontId="1" type="noConversion"/>
  </si>
  <si>
    <t>39K</t>
    <phoneticPr fontId="1" type="noConversion"/>
  </si>
  <si>
    <t>52E</t>
    <phoneticPr fontId="1" type="noConversion"/>
  </si>
  <si>
    <t>44B</t>
    <phoneticPr fontId="1" type="noConversion"/>
  </si>
  <si>
    <t>46L</t>
    <phoneticPr fontId="1" type="noConversion"/>
  </si>
  <si>
    <t>58L</t>
    <phoneticPr fontId="1" type="noConversion"/>
  </si>
  <si>
    <t>D7333</t>
    <phoneticPr fontId="1" type="noConversion"/>
  </si>
  <si>
    <t>吉隆坡国际</t>
    <phoneticPr fontId="1" type="noConversion"/>
  </si>
  <si>
    <t>PVG</t>
    <phoneticPr fontId="1" type="noConversion"/>
  </si>
  <si>
    <t>KUL</t>
    <phoneticPr fontId="1" type="noConversion"/>
  </si>
  <si>
    <t>32C</t>
    <phoneticPr fontId="1" type="noConversion"/>
  </si>
  <si>
    <t>空客330-300</t>
    <phoneticPr fontId="1" type="noConversion"/>
  </si>
  <si>
    <t>CZ8490</t>
    <phoneticPr fontId="1" type="noConversion"/>
  </si>
  <si>
    <t>波音737-MAX-8</t>
    <phoneticPr fontId="1" type="noConversion"/>
  </si>
  <si>
    <t>广州白云</t>
    <phoneticPr fontId="1" type="noConversion"/>
  </si>
  <si>
    <t>SIN</t>
    <phoneticPr fontId="1" type="noConversion"/>
  </si>
  <si>
    <t>CAN</t>
    <phoneticPr fontId="1" type="noConversion"/>
  </si>
  <si>
    <t>36B</t>
    <phoneticPr fontId="1" type="noConversion"/>
  </si>
  <si>
    <t>B1126</t>
    <phoneticPr fontId="1" type="noConversion"/>
  </si>
  <si>
    <t>CZ3503</t>
    <phoneticPr fontId="1" type="noConversion"/>
  </si>
  <si>
    <t>上海虹桥</t>
    <phoneticPr fontId="1" type="noConversion"/>
  </si>
  <si>
    <t>SHA</t>
    <phoneticPr fontId="1" type="noConversion"/>
  </si>
  <si>
    <t>58A</t>
    <phoneticPr fontId="1" type="noConversion"/>
  </si>
  <si>
    <t>波音787-9</t>
    <phoneticPr fontId="1" type="noConversion"/>
  </si>
  <si>
    <t>B20E8</t>
    <phoneticPr fontId="1" type="noConversion"/>
  </si>
  <si>
    <t>9MXXZ</t>
    <phoneticPr fontId="1" type="noConversion"/>
  </si>
  <si>
    <t>亚洲航空X</t>
    <phoneticPr fontId="1" type="noConversion"/>
  </si>
  <si>
    <t>AK715</t>
    <phoneticPr fontId="1" type="noConversion"/>
  </si>
  <si>
    <t>新加坡樟宜</t>
    <phoneticPr fontId="1" type="noConversion"/>
  </si>
  <si>
    <t>19F</t>
    <phoneticPr fontId="1" type="noConversion"/>
  </si>
  <si>
    <t>9MAQS</t>
    <phoneticPr fontId="1" type="noConversion"/>
  </si>
  <si>
    <t>亚洲航空</t>
    <phoneticPr fontId="1" type="noConversion"/>
  </si>
  <si>
    <t>AK1794</t>
    <phoneticPr fontId="1" type="noConversion"/>
  </si>
  <si>
    <t>哥打京那巴鲁</t>
    <phoneticPr fontId="1" type="noConversion"/>
  </si>
  <si>
    <t>BKI</t>
    <phoneticPr fontId="1" type="noConversion"/>
  </si>
  <si>
    <t>18A</t>
    <phoneticPr fontId="1" type="noConversion"/>
  </si>
  <si>
    <t>9MRAD</t>
    <phoneticPr fontId="1" type="noConversion"/>
  </si>
  <si>
    <t>AK1574</t>
    <phoneticPr fontId="1" type="noConversion"/>
  </si>
  <si>
    <t>杭州萧山</t>
    <phoneticPr fontId="1" type="noConversion"/>
  </si>
  <si>
    <t>HGH</t>
    <phoneticPr fontId="1" type="noConversion"/>
  </si>
  <si>
    <t>17A</t>
    <phoneticPr fontId="1" type="noConversion"/>
  </si>
  <si>
    <t>9MRAA</t>
    <phoneticPr fontId="1" type="noConversion"/>
  </si>
  <si>
    <t>HO1105</t>
    <phoneticPr fontId="1" type="noConversion"/>
  </si>
  <si>
    <t>厦门高崎</t>
    <phoneticPr fontId="1" type="noConversion"/>
  </si>
  <si>
    <t>XMN</t>
    <phoneticPr fontId="1" type="noConversion"/>
  </si>
  <si>
    <t>62B</t>
    <phoneticPr fontId="1" type="noConversion"/>
  </si>
  <si>
    <t>空客321-200</t>
    <phoneticPr fontId="1" type="noConversion"/>
  </si>
  <si>
    <t>B8955</t>
    <phoneticPr fontId="1" type="noConversion"/>
  </si>
  <si>
    <t>NS3300</t>
    <phoneticPr fontId="1" type="noConversion"/>
  </si>
  <si>
    <t>温州龙湾</t>
    <phoneticPr fontId="1" type="noConversion"/>
  </si>
  <si>
    <t>WNZ</t>
    <phoneticPr fontId="1" type="noConversion"/>
  </si>
  <si>
    <t>48A</t>
    <phoneticPr fontId="1" type="noConversion"/>
  </si>
  <si>
    <t>B1560</t>
    <phoneticPr fontId="1" type="noConversion"/>
  </si>
  <si>
    <t>河北航空</t>
    <phoneticPr fontId="1" type="noConversion"/>
  </si>
  <si>
    <t>HO1074</t>
    <phoneticPr fontId="1" type="noConversion"/>
  </si>
  <si>
    <t>上海浦东</t>
    <phoneticPr fontId="1" type="noConversion"/>
  </si>
  <si>
    <t>PVG</t>
    <phoneticPr fontId="1" type="noConversion"/>
  </si>
  <si>
    <t>56A</t>
    <phoneticPr fontId="1" type="noConversion"/>
  </si>
  <si>
    <t>B6572</t>
    <phoneticPr fontId="1" type="noConversion"/>
  </si>
  <si>
    <t>HO1074</t>
    <phoneticPr fontId="1" type="noConversion"/>
  </si>
  <si>
    <t>33C</t>
    <phoneticPr fontId="1" type="noConversion"/>
  </si>
  <si>
    <t>空客320-200</t>
    <phoneticPr fontId="1" type="noConversion"/>
  </si>
  <si>
    <t>B1681</t>
    <phoneticPr fontId="1" type="noConversion"/>
  </si>
  <si>
    <t>HO1073</t>
    <phoneticPr fontId="1" type="noConversion"/>
  </si>
  <si>
    <t>PVG</t>
    <phoneticPr fontId="1" type="noConversion"/>
  </si>
  <si>
    <t>WNZ</t>
    <phoneticPr fontId="1" type="noConversion"/>
  </si>
  <si>
    <t>55A</t>
    <phoneticPr fontId="1" type="noConversion"/>
  </si>
  <si>
    <t>B6717</t>
    <phoneticPr fontId="1" type="noConversion"/>
  </si>
  <si>
    <t>HO1074</t>
    <phoneticPr fontId="1" type="noConversion"/>
  </si>
  <si>
    <t>33H</t>
    <phoneticPr fontId="1" type="noConversion"/>
  </si>
  <si>
    <t>CA1524</t>
    <phoneticPr fontId="1" type="noConversion"/>
  </si>
  <si>
    <t>北京首都</t>
    <phoneticPr fontId="1" type="noConversion"/>
  </si>
  <si>
    <t>PEK</t>
    <phoneticPr fontId="1" type="noConversion"/>
  </si>
  <si>
    <t>62L</t>
    <phoneticPr fontId="1" type="noConversion"/>
  </si>
  <si>
    <t>波音747-89L</t>
    <phoneticPr fontId="1" type="noConversion"/>
  </si>
  <si>
    <t>B2485</t>
    <phoneticPr fontId="1" type="noConversion"/>
  </si>
  <si>
    <t>中国国际航空</t>
    <phoneticPr fontId="1" type="noConversion"/>
  </si>
  <si>
    <t>HO1784</t>
    <phoneticPr fontId="1" type="noConversion"/>
  </si>
  <si>
    <t>太原武宿</t>
    <phoneticPr fontId="1" type="noConversion"/>
  </si>
  <si>
    <t>南京禄口</t>
    <phoneticPr fontId="1" type="noConversion"/>
  </si>
  <si>
    <t>TYN</t>
    <phoneticPr fontId="1" type="noConversion"/>
  </si>
  <si>
    <t>NKG</t>
    <phoneticPr fontId="1" type="noConversion"/>
  </si>
  <si>
    <t>31A</t>
    <phoneticPr fontId="1" type="noConversion"/>
  </si>
  <si>
    <t>空客320-214(SL)</t>
    <phoneticPr fontId="1" type="noConversion"/>
  </si>
  <si>
    <t>B8235</t>
    <phoneticPr fontId="1" type="noConversion"/>
  </si>
  <si>
    <t>空客320-200</t>
  </si>
  <si>
    <t>波音787-9</t>
  </si>
  <si>
    <t>波音737-MAX-8</t>
  </si>
  <si>
    <t>波音787-10</t>
  </si>
  <si>
    <t>空客330-300</t>
  </si>
  <si>
    <t>空客321</t>
  </si>
  <si>
    <t>空客321-200</t>
  </si>
  <si>
    <t>计数</t>
    <phoneticPr fontId="1" type="noConversion"/>
  </si>
  <si>
    <t>波音737-8</t>
    <phoneticPr fontId="1" type="noConversion"/>
  </si>
  <si>
    <t>波音747-8</t>
    <phoneticPr fontId="1" type="noConversion"/>
  </si>
  <si>
    <t>空客320-200(SL)</t>
    <phoneticPr fontId="1" type="noConversion"/>
  </si>
  <si>
    <t>波音737-7</t>
    <phoneticPr fontId="1" type="noConversion"/>
  </si>
  <si>
    <t>波音737</t>
    <phoneticPr fontId="1" type="noConversion"/>
  </si>
  <si>
    <t>空客320</t>
  </si>
  <si>
    <t>波音787</t>
  </si>
  <si>
    <t>空客330</t>
  </si>
  <si>
    <t>波音747</t>
  </si>
  <si>
    <t>CA8912</t>
    <phoneticPr fontId="1" type="noConversion"/>
  </si>
  <si>
    <t>大连周水子</t>
    <phoneticPr fontId="1" type="noConversion"/>
  </si>
  <si>
    <t>DLC</t>
    <phoneticPr fontId="1" type="noConversion"/>
  </si>
  <si>
    <t>32A</t>
    <phoneticPr fontId="1" type="noConversion"/>
  </si>
  <si>
    <t>B1218</t>
    <phoneticPr fontId="1" type="noConversion"/>
  </si>
  <si>
    <t>CZ6525</t>
    <phoneticPr fontId="1" type="noConversion"/>
  </si>
  <si>
    <t>52J</t>
    <phoneticPr fontId="1" type="noConversion"/>
  </si>
  <si>
    <t>空客320-232</t>
    <phoneticPr fontId="1" type="noConversion"/>
  </si>
  <si>
    <t>B9912</t>
    <phoneticPr fontId="1" type="noConversion"/>
  </si>
  <si>
    <t>HO2209</t>
    <phoneticPr fontId="1" type="noConversion"/>
  </si>
  <si>
    <t>昆明长水</t>
    <phoneticPr fontId="1" type="noConversion"/>
  </si>
  <si>
    <t>KMG</t>
    <phoneticPr fontId="1" type="noConversion"/>
  </si>
  <si>
    <t>50K</t>
    <phoneticPr fontId="1" type="noConversion"/>
  </si>
  <si>
    <t>B8538</t>
    <phoneticPr fontId="1" type="noConversion"/>
  </si>
  <si>
    <t>JD5059</t>
    <phoneticPr fontId="1" type="noConversion"/>
  </si>
  <si>
    <t>丽江三义</t>
    <phoneticPr fontId="1" type="noConversion"/>
  </si>
  <si>
    <t>遵义茅台</t>
    <phoneticPr fontId="1" type="noConversion"/>
  </si>
  <si>
    <t>LJG</t>
    <phoneticPr fontId="1" type="noConversion"/>
  </si>
  <si>
    <t>WMT</t>
    <phoneticPr fontId="1" type="noConversion"/>
  </si>
  <si>
    <t>42A</t>
    <phoneticPr fontId="1" type="noConversion"/>
  </si>
  <si>
    <t>空客319-133</t>
    <phoneticPr fontId="1" type="noConversion"/>
  </si>
  <si>
    <t>B6416</t>
    <phoneticPr fontId="1" type="noConversion"/>
  </si>
  <si>
    <t>首都航空</t>
    <phoneticPr fontId="1" type="noConversion"/>
  </si>
  <si>
    <t>空客319-100</t>
    <phoneticPr fontId="1" type="noConversion"/>
  </si>
  <si>
    <t>空客319</t>
    <phoneticPr fontId="1" type="noConversion"/>
  </si>
  <si>
    <t>舱位</t>
    <phoneticPr fontId="1" type="noConversion"/>
  </si>
  <si>
    <t>D</t>
    <phoneticPr fontId="1" type="noConversion"/>
  </si>
  <si>
    <t>I</t>
    <phoneticPr fontId="1" type="noConversion"/>
  </si>
  <si>
    <t>50A</t>
    <phoneticPr fontId="1" type="noConversion"/>
  </si>
  <si>
    <t>54A</t>
    <phoneticPr fontId="1" type="noConversion"/>
  </si>
  <si>
    <t>E</t>
    <phoneticPr fontId="1" type="noConversion"/>
  </si>
  <si>
    <t>U</t>
    <phoneticPr fontId="1" type="noConversion"/>
  </si>
  <si>
    <t>N</t>
    <phoneticPr fontId="1" type="noConversion"/>
  </si>
  <si>
    <t>r</t>
    <phoneticPr fontId="1" type="noConversion"/>
  </si>
  <si>
    <t>L</t>
    <phoneticPr fontId="1" type="noConversion"/>
  </si>
  <si>
    <t>43A</t>
    <phoneticPr fontId="1" type="noConversion"/>
  </si>
  <si>
    <t>S</t>
    <phoneticPr fontId="1" type="noConversion"/>
  </si>
  <si>
    <t>V</t>
    <phoneticPr fontId="1" type="noConversion"/>
  </si>
  <si>
    <t>R</t>
    <phoneticPr fontId="1" type="noConversion"/>
  </si>
  <si>
    <t>X</t>
    <phoneticPr fontId="1" type="noConversion"/>
  </si>
  <si>
    <t>K</t>
    <phoneticPr fontId="1" type="noConversion"/>
  </si>
  <si>
    <t>Z</t>
    <phoneticPr fontId="1" type="noConversion"/>
  </si>
  <si>
    <t>T</t>
    <phoneticPr fontId="1" type="noConversion"/>
  </si>
  <si>
    <t>HO1183</t>
    <phoneticPr fontId="1" type="noConversion"/>
  </si>
  <si>
    <t>沈阳桃仙</t>
    <phoneticPr fontId="1" type="noConversion"/>
  </si>
  <si>
    <t>PVG</t>
  </si>
  <si>
    <t>SHE</t>
  </si>
  <si>
    <t>SHE</t>
    <phoneticPr fontId="1" type="noConversion"/>
  </si>
  <si>
    <t>31J</t>
    <phoneticPr fontId="1" type="noConversion"/>
  </si>
  <si>
    <t>空客321-211(WL)</t>
    <phoneticPr fontId="1" type="noConversion"/>
  </si>
  <si>
    <t>B9957</t>
    <phoneticPr fontId="1" type="noConversion"/>
  </si>
  <si>
    <t>HO1188</t>
    <phoneticPr fontId="1" type="noConversion"/>
  </si>
  <si>
    <t>2K</t>
    <phoneticPr fontId="1" type="noConversion"/>
  </si>
  <si>
    <t>空客321-231(WL)</t>
    <phoneticPr fontId="1" type="noConversion"/>
  </si>
  <si>
    <t>B8407</t>
    <phoneticPr fontId="1" type="noConversion"/>
  </si>
  <si>
    <t>空客321-200(WL)</t>
    <phoneticPr fontId="1" type="noConversion"/>
  </si>
  <si>
    <t>总乘坐次数</t>
    <phoneticPr fontId="1" type="noConversion"/>
  </si>
  <si>
    <t>总乘坐时间</t>
    <phoneticPr fontId="1" type="noConversion"/>
  </si>
  <si>
    <t>小时</t>
    <phoneticPr fontId="1" type="noConversion"/>
  </si>
  <si>
    <t>分钟</t>
    <phoneticPr fontId="1" type="noConversion"/>
  </si>
  <si>
    <t>最久</t>
    <phoneticPr fontId="1" type="noConversion"/>
  </si>
  <si>
    <t>从</t>
    <phoneticPr fontId="1" type="noConversion"/>
  </si>
  <si>
    <t>广州</t>
    <phoneticPr fontId="1" type="noConversion"/>
  </si>
  <si>
    <t>到</t>
    <phoneticPr fontId="1" type="noConversion"/>
  </si>
  <si>
    <t>共</t>
    <phoneticPr fontId="1" type="noConversion"/>
  </si>
  <si>
    <t>最短</t>
    <phoneticPr fontId="1" type="noConversion"/>
  </si>
  <si>
    <t>次</t>
    <phoneticPr fontId="1" type="noConversion"/>
  </si>
  <si>
    <t>最早出发</t>
    <phoneticPr fontId="1" type="noConversion"/>
  </si>
  <si>
    <t>在</t>
    <phoneticPr fontId="1" type="noConversion"/>
  </si>
  <si>
    <t>于</t>
    <phoneticPr fontId="1" type="noConversion"/>
  </si>
  <si>
    <t>南京</t>
    <phoneticPr fontId="1" type="noConversion"/>
  </si>
  <si>
    <t>出发往</t>
    <phoneticPr fontId="1" type="noConversion"/>
  </si>
  <si>
    <t>上海</t>
    <phoneticPr fontId="1" type="noConversion"/>
  </si>
  <si>
    <t>最晚出发</t>
    <phoneticPr fontId="1" type="noConversion"/>
  </si>
  <si>
    <t>最早到达</t>
    <phoneticPr fontId="1" type="noConversion"/>
  </si>
  <si>
    <t>由</t>
    <phoneticPr fontId="1" type="noConversion"/>
  </si>
  <si>
    <t>合肥</t>
    <phoneticPr fontId="1" type="noConversion"/>
  </si>
  <si>
    <t>到达</t>
    <phoneticPr fontId="1" type="noConversion"/>
  </si>
  <si>
    <t>最晚到达</t>
    <phoneticPr fontId="1" type="noConversion"/>
  </si>
  <si>
    <t>最常在</t>
    <phoneticPr fontId="1" type="noConversion"/>
  </si>
  <si>
    <t>晚上</t>
    <phoneticPr fontId="1" type="noConversion"/>
  </si>
  <si>
    <t>18:00-22:00</t>
    <phoneticPr fontId="1" type="noConversion"/>
  </si>
  <si>
    <t>出发</t>
    <phoneticPr fontId="1" type="noConversion"/>
  </si>
  <si>
    <t>最常坐的席位</t>
    <phoneticPr fontId="1" type="noConversion"/>
  </si>
  <si>
    <t>最常去的城市</t>
    <phoneticPr fontId="1" type="noConversion"/>
  </si>
  <si>
    <t>次出发</t>
    <phoneticPr fontId="1" type="noConversion"/>
  </si>
  <si>
    <t>次到达</t>
    <phoneticPr fontId="1" type="noConversion"/>
  </si>
  <si>
    <t>最常去的省</t>
    <phoneticPr fontId="1" type="noConversion"/>
  </si>
  <si>
    <t>最东</t>
    <phoneticPr fontId="1" type="noConversion"/>
  </si>
  <si>
    <t>经度</t>
    <phoneticPr fontId="1" type="noConversion"/>
  </si>
  <si>
    <t>纬度</t>
    <phoneticPr fontId="1" type="noConversion"/>
  </si>
  <si>
    <t>最南</t>
    <phoneticPr fontId="1" type="noConversion"/>
  </si>
  <si>
    <t>最西</t>
    <phoneticPr fontId="1" type="noConversion"/>
  </si>
  <si>
    <t>最北</t>
    <phoneticPr fontId="1" type="noConversion"/>
  </si>
  <si>
    <t>总乘坐距离</t>
    <phoneticPr fontId="1" type="noConversion"/>
  </si>
  <si>
    <t>最长</t>
    <phoneticPr fontId="1" type="noConversion"/>
  </si>
  <si>
    <t>km</t>
    <phoneticPr fontId="1" type="noConversion"/>
  </si>
  <si>
    <t>深夜</t>
    <phoneticPr fontId="1" type="noConversion"/>
  </si>
  <si>
    <t>22:00-2:00</t>
    <phoneticPr fontId="1" type="noConversion"/>
  </si>
  <si>
    <t>最常坐的航空公司</t>
    <phoneticPr fontId="1" type="noConversion"/>
  </si>
  <si>
    <t>席位</t>
    <phoneticPr fontId="1" type="noConversion"/>
  </si>
  <si>
    <t>经济舱</t>
    <phoneticPr fontId="1" type="noConversion"/>
  </si>
  <si>
    <t>公务舱</t>
    <phoneticPr fontId="1" type="noConversion"/>
  </si>
  <si>
    <t>飞机型号</t>
  </si>
  <si>
    <t>波音737-8</t>
  </si>
  <si>
    <t>波音737-7</t>
  </si>
  <si>
    <t>波音747-8</t>
  </si>
  <si>
    <t>空客319-100</t>
  </si>
  <si>
    <t>航空集团</t>
    <phoneticPr fontId="1" type="noConversion"/>
  </si>
  <si>
    <t>海航系</t>
    <phoneticPr fontId="1" type="noConversion"/>
  </si>
  <si>
    <t>南航系</t>
    <phoneticPr fontId="1" type="noConversion"/>
  </si>
  <si>
    <t>东航系</t>
    <phoneticPr fontId="1" type="noConversion"/>
  </si>
  <si>
    <t>天合联盟</t>
    <phoneticPr fontId="1" type="noConversion"/>
  </si>
  <si>
    <t>星空联盟</t>
    <phoneticPr fontId="1" type="noConversion"/>
  </si>
  <si>
    <t>新航系</t>
    <phoneticPr fontId="1" type="noConversion"/>
  </si>
  <si>
    <t>厦航系</t>
    <phoneticPr fontId="1" type="noConversion"/>
  </si>
  <si>
    <t>亚航系</t>
    <phoneticPr fontId="1" type="noConversion"/>
  </si>
  <si>
    <t>国航系</t>
    <phoneticPr fontId="1" type="noConversion"/>
  </si>
  <si>
    <t>最常坐的航空集团</t>
    <phoneticPr fontId="1" type="noConversion"/>
  </si>
  <si>
    <t>最常坐的机型</t>
    <phoneticPr fontId="1" type="noConversion"/>
  </si>
  <si>
    <t>name</t>
  </si>
  <si>
    <t>iata</t>
  </si>
  <si>
    <t>icao</t>
  </si>
  <si>
    <t>lat</t>
  </si>
  <si>
    <t>lon</t>
  </si>
  <si>
    <t>country</t>
  </si>
  <si>
    <t>alt</t>
  </si>
  <si>
    <t>A Coruna Airport</t>
  </si>
  <si>
    <t>LCG</t>
  </si>
  <si>
    <t>LECO</t>
  </si>
  <si>
    <t>Spain</t>
  </si>
  <si>
    <t>Aachen Merzbruck Airport</t>
  </si>
  <si>
    <t>AAH</t>
  </si>
  <si>
    <t>EDKA</t>
  </si>
  <si>
    <t>Germany</t>
  </si>
  <si>
    <t>Aalborg Airport</t>
  </si>
  <si>
    <t>AAL</t>
  </si>
  <si>
    <t>EKYT</t>
  </si>
  <si>
    <t>Denmark</t>
  </si>
  <si>
    <t>Aarhus Airport</t>
  </si>
  <si>
    <t>AAR</t>
  </si>
  <si>
    <t>EKAH</t>
  </si>
  <si>
    <t>Aarhus Sea Airport</t>
  </si>
  <si>
    <t>QEA</t>
  </si>
  <si>
    <t>EKAC</t>
  </si>
  <si>
    <t>Aasiaat Airport</t>
  </si>
  <si>
    <t>JEG</t>
  </si>
  <si>
    <t>BGAA</t>
  </si>
  <si>
    <t>Greenland</t>
  </si>
  <si>
    <t>Abadan Airport</t>
  </si>
  <si>
    <t>ABD</t>
  </si>
  <si>
    <t>OIAA</t>
  </si>
  <si>
    <t>Iran</t>
  </si>
  <si>
    <t>Abakan International Airport</t>
  </si>
  <si>
    <t>ABA</t>
  </si>
  <si>
    <t>UNAA</t>
  </si>
  <si>
    <t>Russia</t>
  </si>
  <si>
    <t>Abbotsford International Airport</t>
  </si>
  <si>
    <t>YXX</t>
  </si>
  <si>
    <t>CYXX</t>
  </si>
  <si>
    <t>Canada</t>
  </si>
  <si>
    <t>Aberdeen International Airport</t>
  </si>
  <si>
    <t>ABZ</t>
  </si>
  <si>
    <t>EGPD</t>
  </si>
  <si>
    <t>United Kingdom</t>
  </si>
  <si>
    <t>Aberdeen Regional Airport</t>
  </si>
  <si>
    <t>ABR</t>
  </si>
  <si>
    <t>KABR</t>
  </si>
  <si>
    <t>United States</t>
  </si>
  <si>
    <t>Abha Regional Airport</t>
  </si>
  <si>
    <t>AHB</t>
  </si>
  <si>
    <t>OEAB</t>
  </si>
  <si>
    <t>Saudi Arabia</t>
  </si>
  <si>
    <t>Abidjan Port Bouet Airport</t>
  </si>
  <si>
    <t>ABJ</t>
  </si>
  <si>
    <t>DIAP</t>
  </si>
  <si>
    <t>Cote D'ivoire (Ivory Coast)</t>
  </si>
  <si>
    <t>Abilene Regional Airport</t>
  </si>
  <si>
    <t>ABI</t>
  </si>
  <si>
    <t>KABI</t>
  </si>
  <si>
    <t>Abingdon Virginia Highlands Airport</t>
  </si>
  <si>
    <t>VJI</t>
  </si>
  <si>
    <t>KVJI</t>
  </si>
  <si>
    <t>Abu Dhabi Al Bateen Executive Airport</t>
  </si>
  <si>
    <t>AZI</t>
  </si>
  <si>
    <t>OMAD</t>
  </si>
  <si>
    <t>United Arab Emirates</t>
  </si>
  <si>
    <t>Abu Dhabi Al Dhafra Air Base</t>
  </si>
  <si>
    <t>DHF</t>
  </si>
  <si>
    <t>OMAM</t>
  </si>
  <si>
    <t>Abu Dhabi International Airport</t>
  </si>
  <si>
    <t>AUH</t>
  </si>
  <si>
    <t>OMAA</t>
  </si>
  <si>
    <t>Abu Musa Island Airport</t>
  </si>
  <si>
    <t>AEU</t>
  </si>
  <si>
    <t>OIBA</t>
  </si>
  <si>
    <t>Abu Simbel Airport</t>
  </si>
  <si>
    <t>ABS</t>
  </si>
  <si>
    <t>HEBL</t>
  </si>
  <si>
    <t>Egypt</t>
  </si>
  <si>
    <t>Abuja Nnamdi Azikiwe International Airport</t>
  </si>
  <si>
    <t>ABV</t>
  </si>
  <si>
    <t>DNAA</t>
  </si>
  <si>
    <t>Nigeria</t>
  </si>
  <si>
    <t>Acapulco International Airport</t>
  </si>
  <si>
    <t>ACA</t>
  </si>
  <si>
    <t>MMAA</t>
  </si>
  <si>
    <t>Mexico</t>
  </si>
  <si>
    <t>Accra Kotoka International Airport</t>
  </si>
  <si>
    <t>ACC</t>
  </si>
  <si>
    <t>DGAA</t>
  </si>
  <si>
    <t>Ghana</t>
  </si>
  <si>
    <t>Ada Municipal Airport</t>
  </si>
  <si>
    <t>ADT</t>
  </si>
  <si>
    <t>KADH</t>
  </si>
  <si>
    <t>Adak Airport</t>
  </si>
  <si>
    <t>ADK</t>
  </si>
  <si>
    <t>PADK</t>
  </si>
  <si>
    <t>Adampur Airport</t>
  </si>
  <si>
    <t>AIP</t>
  </si>
  <si>
    <t>VIAX</t>
  </si>
  <si>
    <t>India</t>
  </si>
  <si>
    <t>Adana Sakirpasa Airport</t>
  </si>
  <si>
    <t>ADA</t>
  </si>
  <si>
    <t>LTAF</t>
  </si>
  <si>
    <t>Turkey</t>
  </si>
  <si>
    <t>Addis Ababa Bole Airport</t>
  </si>
  <si>
    <t>ADD</t>
  </si>
  <si>
    <t>HAAB</t>
  </si>
  <si>
    <t>Ethiopia</t>
  </si>
  <si>
    <t>Adelaide Airport</t>
  </si>
  <si>
    <t>ADL</t>
  </si>
  <si>
    <t>YPAD</t>
  </si>
  <si>
    <t>Australia</t>
  </si>
  <si>
    <t>Aden International Airport</t>
  </si>
  <si>
    <t>ADE</t>
  </si>
  <si>
    <t>OYAA</t>
  </si>
  <si>
    <t>Yemen</t>
  </si>
  <si>
    <t>Adiyaman Airport</t>
  </si>
  <si>
    <t>ADF</t>
  </si>
  <si>
    <t>LTCP</t>
  </si>
  <si>
    <t>Adrar Airport</t>
  </si>
  <si>
    <t>AZR</t>
  </si>
  <si>
    <t>DAUA</t>
  </si>
  <si>
    <t>Algeria</t>
  </si>
  <si>
    <t>Adrian Lenawee County Airport</t>
  </si>
  <si>
    <t>ADG</t>
  </si>
  <si>
    <t>KADG</t>
  </si>
  <si>
    <t>Afton Municipal Airport</t>
  </si>
  <si>
    <t>AFO</t>
  </si>
  <si>
    <t>KAFO</t>
  </si>
  <si>
    <t>Agades Mano Dayak International Airport</t>
  </si>
  <si>
    <t>AJY</t>
  </si>
  <si>
    <t>DRZA</t>
  </si>
  <si>
    <t>Niger</t>
  </si>
  <si>
    <t>Agadir Al Massira Airport</t>
  </si>
  <si>
    <t>AGA</t>
  </si>
  <si>
    <t>GMAD</t>
  </si>
  <si>
    <t>Morocco</t>
  </si>
  <si>
    <t>Agartala Airport</t>
  </si>
  <si>
    <t>IXA</t>
  </si>
  <si>
    <t>VEAT</t>
  </si>
  <si>
    <t>Agatti Airport</t>
  </si>
  <si>
    <t>AGX</t>
  </si>
  <si>
    <t>VOAT</t>
  </si>
  <si>
    <t>Agen La Garenne Airport</t>
  </si>
  <si>
    <t>AGF</t>
  </si>
  <si>
    <t>LFBA</t>
  </si>
  <si>
    <t>France</t>
  </si>
  <si>
    <t>Aghajari Airport</t>
  </si>
  <si>
    <t>AKW</t>
  </si>
  <si>
    <t>OIAG</t>
  </si>
  <si>
    <t>Agra Airport</t>
  </si>
  <si>
    <t>AGR</t>
  </si>
  <si>
    <t>VIAG</t>
  </si>
  <si>
    <t>Agri Airport</t>
  </si>
  <si>
    <t>AJI</t>
  </si>
  <si>
    <t>LTCO</t>
  </si>
  <si>
    <t>Agua Boa Airport</t>
  </si>
  <si>
    <t>GGB</t>
  </si>
  <si>
    <t>SWHP</t>
  </si>
  <si>
    <t>Brazil</t>
  </si>
  <si>
    <t>Aguachica Hacaritama Airport</t>
  </si>
  <si>
    <t>HAY</t>
  </si>
  <si>
    <t>SKAG</t>
  </si>
  <si>
    <t>Colombia</t>
  </si>
  <si>
    <t>Aguadilla Rafael Hernandez Airport</t>
  </si>
  <si>
    <t>BQN</t>
  </si>
  <si>
    <t>TJBQ</t>
  </si>
  <si>
    <t>Puerto Rico</t>
  </si>
  <si>
    <t>Aguascalientes International Airport</t>
  </si>
  <si>
    <t>AGU</t>
  </si>
  <si>
    <t>MMAS</t>
  </si>
  <si>
    <t>Ahe Airport</t>
  </si>
  <si>
    <t>AHE</t>
  </si>
  <si>
    <t>NTHE</t>
  </si>
  <si>
    <t>French Polynesia</t>
  </si>
  <si>
    <t>Ahmedabad International Airport</t>
  </si>
  <si>
    <t>AMD</t>
  </si>
  <si>
    <t>VAAH</t>
  </si>
  <si>
    <t>Ahwaz International Airport</t>
  </si>
  <si>
    <t>AWZ</t>
  </si>
  <si>
    <t>OIAW</t>
  </si>
  <si>
    <t>Aiken Municipal Airport</t>
  </si>
  <si>
    <t>AIK</t>
  </si>
  <si>
    <t>KAIK</t>
  </si>
  <si>
    <t>Airai Roman Tmetuchl International Airport</t>
  </si>
  <si>
    <t>ROR</t>
  </si>
  <si>
    <t>PTRO</t>
  </si>
  <si>
    <t>Palau</t>
  </si>
  <si>
    <t>Aitutaki Airport</t>
  </si>
  <si>
    <t>AIT</t>
  </si>
  <si>
    <t>NCAI</t>
  </si>
  <si>
    <t>Cook Islands</t>
  </si>
  <si>
    <t>Aix-en-Provence Airport</t>
  </si>
  <si>
    <t>QXB</t>
  </si>
  <si>
    <t>LFMA</t>
  </si>
  <si>
    <t>Aizawl Lengpui Airport</t>
  </si>
  <si>
    <t>AJL</t>
  </si>
  <si>
    <t>VELP</t>
  </si>
  <si>
    <t>Ajaccio Napoleon Bonaparte Airport</t>
  </si>
  <si>
    <t>AJA</t>
  </si>
  <si>
    <t>LFKJ</t>
  </si>
  <si>
    <t>Akiak Airport</t>
  </si>
  <si>
    <t>AKI</t>
  </si>
  <si>
    <t>PFAK</t>
  </si>
  <si>
    <t>Akita Airport</t>
  </si>
  <si>
    <t>AXT</t>
  </si>
  <si>
    <t>RJSK</t>
  </si>
  <si>
    <t>Japan</t>
  </si>
  <si>
    <t>Aklavik Airport</t>
  </si>
  <si>
    <t>LAK</t>
  </si>
  <si>
    <t>CYKD</t>
  </si>
  <si>
    <t>Akron Canton Airport</t>
  </si>
  <si>
    <t>CAK</t>
  </si>
  <si>
    <t>KCAK</t>
  </si>
  <si>
    <t>Akron Fulton International Airport</t>
  </si>
  <si>
    <t>AKC</t>
  </si>
  <si>
    <t>KAKR</t>
  </si>
  <si>
    <t>Aksu Airport</t>
  </si>
  <si>
    <t>AKU</t>
  </si>
  <si>
    <t>ZWAK</t>
  </si>
  <si>
    <t>China</t>
  </si>
  <si>
    <t>Aktau Airport</t>
  </si>
  <si>
    <t>SCO</t>
  </si>
  <si>
    <t>UATE</t>
  </si>
  <si>
    <t>Kazakhstan</t>
  </si>
  <si>
    <t>Aktion National Airport</t>
  </si>
  <si>
    <t>PVK</t>
  </si>
  <si>
    <t>LGPZ</t>
  </si>
  <si>
    <t>Greece</t>
  </si>
  <si>
    <t>Aktobe Airport</t>
  </si>
  <si>
    <t>AKX</t>
  </si>
  <si>
    <t>UATT</t>
  </si>
  <si>
    <t>Akulivik Airport</t>
  </si>
  <si>
    <t>AKV</t>
  </si>
  <si>
    <t>CYKO</t>
  </si>
  <si>
    <t>Akure Airport</t>
  </si>
  <si>
    <t>AKR</t>
  </si>
  <si>
    <t>DNAK</t>
  </si>
  <si>
    <t>Akureyri Airport</t>
  </si>
  <si>
    <t>AEY</t>
  </si>
  <si>
    <t>BIAR</t>
  </si>
  <si>
    <t>Iceland</t>
  </si>
  <si>
    <t>Al Ain International Airport</t>
  </si>
  <si>
    <t>AAN</t>
  </si>
  <si>
    <t>OMAL</t>
  </si>
  <si>
    <t>Al Hoceima Cherif Al Idrissi Airport</t>
  </si>
  <si>
    <t>AHU</t>
  </si>
  <si>
    <t>GMTA</t>
  </si>
  <si>
    <t>Al Najaf International Airport</t>
  </si>
  <si>
    <t>NJF</t>
  </si>
  <si>
    <t>ORNI</t>
  </si>
  <si>
    <t>Iraq</t>
  </si>
  <si>
    <t>Al Udeid Air Base</t>
  </si>
  <si>
    <t>XJD</t>
  </si>
  <si>
    <t>OTBH</t>
  </si>
  <si>
    <t>Qatar</t>
  </si>
  <si>
    <t>Al Ula  Airport</t>
  </si>
  <si>
    <t>ULH</t>
  </si>
  <si>
    <t>OEAO</t>
  </si>
  <si>
    <t>Al Wajh Airport</t>
  </si>
  <si>
    <t>EJH</t>
  </si>
  <si>
    <t>OEWJ</t>
  </si>
  <si>
    <t>Al-Baha Domestic Airport</t>
  </si>
  <si>
    <t>ABT</t>
  </si>
  <si>
    <t>OEBA</t>
  </si>
  <si>
    <t>Al-Qamishli Airport</t>
  </si>
  <si>
    <t>KAC</t>
  </si>
  <si>
    <t>OSKL</t>
  </si>
  <si>
    <t>Syria</t>
  </si>
  <si>
    <t>Al-Qassim International Airport</t>
  </si>
  <si>
    <t>ELQ</t>
  </si>
  <si>
    <t>OEGS</t>
  </si>
  <si>
    <t>Alakanuk Airport</t>
  </si>
  <si>
    <t>AUK</t>
  </si>
  <si>
    <t>PAUK</t>
  </si>
  <si>
    <t>Alamogordo White Sands Regional Airport</t>
  </si>
  <si>
    <t>ALM</t>
  </si>
  <si>
    <t>KALM</t>
  </si>
  <si>
    <t>Alamosa San Luis Valley Regional Airport</t>
  </si>
  <si>
    <t>ALS</t>
  </si>
  <si>
    <t>KALS</t>
  </si>
  <si>
    <t>Albacete Airport</t>
  </si>
  <si>
    <t>ABC</t>
  </si>
  <si>
    <t>LEAB</t>
  </si>
  <si>
    <t>Albany Airport</t>
  </si>
  <si>
    <t>ALH</t>
  </si>
  <si>
    <t>YABA</t>
  </si>
  <si>
    <t>Albany International Airport</t>
  </si>
  <si>
    <t>ALB</t>
  </si>
  <si>
    <t>KALB</t>
  </si>
  <si>
    <t>Albany Southwest Georgia Regional Airport</t>
  </si>
  <si>
    <t>ABY</t>
  </si>
  <si>
    <t>KABY</t>
  </si>
  <si>
    <t>Albenga Clemente Panero International Airport</t>
  </si>
  <si>
    <t>ALL</t>
  </si>
  <si>
    <t>LIMG</t>
  </si>
  <si>
    <t>Italy</t>
  </si>
  <si>
    <t>Albert Picardie Airport</t>
  </si>
  <si>
    <t>BYF</t>
  </si>
  <si>
    <t>LFAQ</t>
  </si>
  <si>
    <t>Albi Le Sequestre Airport</t>
  </si>
  <si>
    <t>LBI</t>
  </si>
  <si>
    <t>LFCI</t>
  </si>
  <si>
    <t>Albuquerque International Airport</t>
  </si>
  <si>
    <t>ABQ</t>
  </si>
  <si>
    <t>KABQ</t>
  </si>
  <si>
    <t>Albury Airport</t>
  </si>
  <si>
    <t>ABX</t>
  </si>
  <si>
    <t>YMAY</t>
  </si>
  <si>
    <t>Aldan Airport</t>
  </si>
  <si>
    <t>ADH</t>
  </si>
  <si>
    <t>UEEA</t>
  </si>
  <si>
    <t>Alderney Airport</t>
  </si>
  <si>
    <t>ACI</t>
  </si>
  <si>
    <t>EGJA</t>
  </si>
  <si>
    <t>Alegrete Novo Airport</t>
  </si>
  <si>
    <t>ALQ</t>
  </si>
  <si>
    <t>SSLT</t>
  </si>
  <si>
    <t>Aleppo International Airport</t>
  </si>
  <si>
    <t>ALP</t>
  </si>
  <si>
    <t>OSAP</t>
  </si>
  <si>
    <t>Alert Airport</t>
  </si>
  <si>
    <t>YLT</t>
  </si>
  <si>
    <t>CYLT</t>
  </si>
  <si>
    <t>Alesund Vigra Airport</t>
  </si>
  <si>
    <t>AES</t>
  </si>
  <si>
    <t>ENAL</t>
  </si>
  <si>
    <t>Norway</t>
  </si>
  <si>
    <t>Alexander City Thomas C Russell Field</t>
  </si>
  <si>
    <t>ALX</t>
  </si>
  <si>
    <t>KALX</t>
  </si>
  <si>
    <t>Alexandria Borg El Arab Airport</t>
  </si>
  <si>
    <t>HBE</t>
  </si>
  <si>
    <t>HEBA</t>
  </si>
  <si>
    <t>Alexandria International Airport</t>
  </si>
  <si>
    <t>AEX</t>
  </si>
  <si>
    <t>KAEX</t>
  </si>
  <si>
    <t>Alexandria Municipal Airport</t>
  </si>
  <si>
    <t>AXN</t>
  </si>
  <si>
    <t>KAXN</t>
  </si>
  <si>
    <t>Alexandroupolis International Airport</t>
  </si>
  <si>
    <t>AXD</t>
  </si>
  <si>
    <t>LGAL</t>
  </si>
  <si>
    <t>Algeciras Heliport</t>
  </si>
  <si>
    <t>QYH</t>
  </si>
  <si>
    <t>LEAG</t>
  </si>
  <si>
    <t>Alghero Fertilia Airport</t>
  </si>
  <si>
    <t>AHO</t>
  </si>
  <si>
    <t>LIEA</t>
  </si>
  <si>
    <t>Algiers Houari Boumediene Airport</t>
  </si>
  <si>
    <t>ALG</t>
  </si>
  <si>
    <t>DAAG</t>
  </si>
  <si>
    <t>Alicante Airport</t>
  </si>
  <si>
    <t>ALC</t>
  </si>
  <si>
    <t>LEAL</t>
  </si>
  <si>
    <t>Alice International Airport</t>
  </si>
  <si>
    <t>ALI</t>
  </si>
  <si>
    <t>KALI</t>
  </si>
  <si>
    <t>Alice Springs Airport</t>
  </si>
  <si>
    <t>ASP</t>
  </si>
  <si>
    <t>YBAS</t>
  </si>
  <si>
    <t>Allahabad Airport</t>
  </si>
  <si>
    <t>IXD</t>
  </si>
  <si>
    <t>VEAB</t>
  </si>
  <si>
    <t>Allakaket Airport</t>
  </si>
  <si>
    <t>AET</t>
  </si>
  <si>
    <t>PFAL</t>
  </si>
  <si>
    <t>Allendorf Airport</t>
  </si>
  <si>
    <t>QEQ</t>
  </si>
  <si>
    <t>EDFQ</t>
  </si>
  <si>
    <t>Allentown Lehigh Valley International Airport</t>
  </si>
  <si>
    <t>ABE</t>
  </si>
  <si>
    <t>KABE</t>
  </si>
  <si>
    <t>Alliance Municipal Airport</t>
  </si>
  <si>
    <t>AIA</t>
  </si>
  <si>
    <t>KAIA</t>
  </si>
  <si>
    <t>Alma Airport</t>
  </si>
  <si>
    <t>YTF</t>
  </si>
  <si>
    <t>CYTF</t>
  </si>
  <si>
    <t>Almaty International Airport</t>
  </si>
  <si>
    <t>ALA</t>
  </si>
  <si>
    <t>UAAA</t>
  </si>
  <si>
    <t>Almeirim Airport</t>
  </si>
  <si>
    <t>GGF</t>
  </si>
  <si>
    <t>SNYA</t>
  </si>
  <si>
    <t>Almeria Airport</t>
  </si>
  <si>
    <t>LEI</t>
  </si>
  <si>
    <t>LEAM</t>
  </si>
  <si>
    <t>Alor Island Airport</t>
  </si>
  <si>
    <t>ARD</t>
  </si>
  <si>
    <t>WATM</t>
  </si>
  <si>
    <t>Indonesia</t>
  </si>
  <si>
    <t>Alor Setar Sultan Abdul Halim Airport</t>
  </si>
  <si>
    <t>AOR</t>
  </si>
  <si>
    <t>WMKA</t>
  </si>
  <si>
    <t>Malaysia</t>
  </si>
  <si>
    <t>Alpena County Regional Airport</t>
  </si>
  <si>
    <t>APN</t>
  </si>
  <si>
    <t>KAPN</t>
  </si>
  <si>
    <t>Alta Airport</t>
  </si>
  <si>
    <t>ALF</t>
  </si>
  <si>
    <t>ENAT</t>
  </si>
  <si>
    <t>Alta Floresta Airport</t>
  </si>
  <si>
    <t>AFL</t>
  </si>
  <si>
    <t>SBAT</t>
  </si>
  <si>
    <t>Altai Airport</t>
  </si>
  <si>
    <t>LTI</t>
  </si>
  <si>
    <t>ZMAT</t>
  </si>
  <si>
    <t>Mongolia</t>
  </si>
  <si>
    <t>Altamira Airport</t>
  </si>
  <si>
    <t>ATM</t>
  </si>
  <si>
    <t>SBHT</t>
  </si>
  <si>
    <t>Altay Airport</t>
  </si>
  <si>
    <t>AAT</t>
  </si>
  <si>
    <t>ZWAT</t>
  </si>
  <si>
    <t>Altenburg Nobitz Airport</t>
  </si>
  <si>
    <t>AOC</t>
  </si>
  <si>
    <t>EDAC</t>
  </si>
  <si>
    <t>Altenstadt Air Base</t>
  </si>
  <si>
    <t>QCA</t>
  </si>
  <si>
    <t>ETHA</t>
  </si>
  <si>
    <t>Alton St. Louis Regional Airport</t>
  </si>
  <si>
    <t>ALN</t>
  </si>
  <si>
    <t>KALN</t>
  </si>
  <si>
    <t>Altoona Blair County Airport</t>
  </si>
  <si>
    <t>AOO</t>
  </si>
  <si>
    <t>KAOO</t>
  </si>
  <si>
    <t>Alverca Airport</t>
  </si>
  <si>
    <t>AVR</t>
  </si>
  <si>
    <t>LPAR</t>
  </si>
  <si>
    <t>Portugal</t>
  </si>
  <si>
    <t>Alzintan Airport</t>
  </si>
  <si>
    <t>ZIS</t>
  </si>
  <si>
    <t>HLZN</t>
  </si>
  <si>
    <t>Libya</t>
  </si>
  <si>
    <t>Amakusa Airport</t>
  </si>
  <si>
    <t>AXJ</t>
  </si>
  <si>
    <t>RJDA</t>
  </si>
  <si>
    <t>Amami Airport</t>
  </si>
  <si>
    <t>ASJ</t>
  </si>
  <si>
    <t>RJKA</t>
  </si>
  <si>
    <t>Amarillo Rick Husband  International Airport</t>
  </si>
  <si>
    <t>AMA</t>
  </si>
  <si>
    <t>KAMA</t>
  </si>
  <si>
    <t>Amarillo Tradewind Airport</t>
  </si>
  <si>
    <t>TDW</t>
  </si>
  <si>
    <t>KTDW</t>
  </si>
  <si>
    <t>Ambler Airport</t>
  </si>
  <si>
    <t>ABL</t>
  </si>
  <si>
    <t>PAFM</t>
  </si>
  <si>
    <t>Ambon Pattimura Airport</t>
  </si>
  <si>
    <t>AMQ</t>
  </si>
  <si>
    <t>WAPP</t>
  </si>
  <si>
    <t>Amboseli Airport</t>
  </si>
  <si>
    <t>ASV</t>
  </si>
  <si>
    <t>HKAM</t>
  </si>
  <si>
    <t>Kenya</t>
  </si>
  <si>
    <t>Ames Municipal Airport</t>
  </si>
  <si>
    <t>AMW</t>
  </si>
  <si>
    <t>KAMW</t>
  </si>
  <si>
    <t>Amman Civil Airport</t>
  </si>
  <si>
    <t>ADJ</t>
  </si>
  <si>
    <t>OJAM</t>
  </si>
  <si>
    <t>Jordan</t>
  </si>
  <si>
    <t>Amman Queen Alia International Airport</t>
  </si>
  <si>
    <t>AMM</t>
  </si>
  <si>
    <t>OJAI</t>
  </si>
  <si>
    <t>Amos Magny Airport</t>
  </si>
  <si>
    <t>YEY</t>
  </si>
  <si>
    <t>CYEY</t>
  </si>
  <si>
    <t>Amritsar International Airport</t>
  </si>
  <si>
    <t>ATQ</t>
  </si>
  <si>
    <t>VIAR</t>
  </si>
  <si>
    <t>Amsterdam Schiphol Airport</t>
  </si>
  <si>
    <t>AMS</t>
  </si>
  <si>
    <t>EHAM</t>
  </si>
  <si>
    <t>Netherlands</t>
  </si>
  <si>
    <t>Anadyr Ugolny Airport</t>
  </si>
  <si>
    <t>DYR</t>
  </si>
  <si>
    <t>UHMA</t>
  </si>
  <si>
    <t>Anaktuvuk Pass Airport</t>
  </si>
  <si>
    <t>AKP</t>
  </si>
  <si>
    <t>PAKP</t>
  </si>
  <si>
    <t>Anapa Airport</t>
  </si>
  <si>
    <t>AAQ</t>
  </si>
  <si>
    <t>URKA</t>
  </si>
  <si>
    <t>Anapolis Airport</t>
  </si>
  <si>
    <t>APS</t>
  </si>
  <si>
    <t>SBAN</t>
  </si>
  <si>
    <t>Anchorage Elmendorf Air Force Base</t>
  </si>
  <si>
    <t>EDF</t>
  </si>
  <si>
    <t>PAED</t>
  </si>
  <si>
    <t>Anchorage Merrill Field Airport</t>
  </si>
  <si>
    <t>MRI</t>
  </si>
  <si>
    <t>PAMR</t>
  </si>
  <si>
    <t>Anchorage Ted Stevens International Airport</t>
  </si>
  <si>
    <t>ANC</t>
  </si>
  <si>
    <t>PANC</t>
  </si>
  <si>
    <t>Ancona Airport</t>
  </si>
  <si>
    <t>AOI</t>
  </si>
  <si>
    <t>LIPY</t>
  </si>
  <si>
    <t>Andenes Andoya Airport</t>
  </si>
  <si>
    <t>ANX</t>
  </si>
  <si>
    <t>ENAN</t>
  </si>
  <si>
    <t>Anderson Municipal Airport</t>
  </si>
  <si>
    <t>AID</t>
  </si>
  <si>
    <t>KAID</t>
  </si>
  <si>
    <t>Anderson Regional Airport</t>
  </si>
  <si>
    <t>AND</t>
  </si>
  <si>
    <t>KAND</t>
  </si>
  <si>
    <t>Andizhan Airport</t>
  </si>
  <si>
    <t>AZN</t>
  </si>
  <si>
    <t>UTFA</t>
  </si>
  <si>
    <t>Uzbekistan</t>
  </si>
  <si>
    <t>Andorra La Seu de Urgel Airport</t>
  </si>
  <si>
    <t>LEU</t>
  </si>
  <si>
    <t>LESU</t>
  </si>
  <si>
    <t>Andros Town International Airport</t>
  </si>
  <si>
    <t>ASD</t>
  </si>
  <si>
    <t>MYAF</t>
  </si>
  <si>
    <t>Bahamas</t>
  </si>
  <si>
    <t>Anegada Auguste George Airport</t>
  </si>
  <si>
    <t>NGD</t>
  </si>
  <si>
    <t>TUPA</t>
  </si>
  <si>
    <t>Virgin Islands, British</t>
  </si>
  <si>
    <t>Angeles City Clark International Airport</t>
  </si>
  <si>
    <t>CRK</t>
  </si>
  <si>
    <t>RPLC</t>
  </si>
  <si>
    <t>Philippines</t>
  </si>
  <si>
    <t>Angelholm Helsingborg Airport</t>
  </si>
  <si>
    <t>AGH</t>
  </si>
  <si>
    <t>ESTA</t>
  </si>
  <si>
    <t>Sweden</t>
  </si>
  <si>
    <t>Angers Loire Airport</t>
  </si>
  <si>
    <t>ANE</t>
  </si>
  <si>
    <t>LFJR</t>
  </si>
  <si>
    <t>Anglesey Airport</t>
  </si>
  <si>
    <t>VLY</t>
  </si>
  <si>
    <t>EGOV</t>
  </si>
  <si>
    <t>Angola Tri-State Steuben County Airport</t>
  </si>
  <si>
    <t>ANQ</t>
  </si>
  <si>
    <t>KANQ</t>
  </si>
  <si>
    <t>Angouleme Cognac International Airport</t>
  </si>
  <si>
    <t>ANG</t>
  </si>
  <si>
    <t>LFBU</t>
  </si>
  <si>
    <t>Angra dos Reis Airport</t>
  </si>
  <si>
    <t>GDR</t>
  </si>
  <si>
    <t>SDAG</t>
  </si>
  <si>
    <t>Aniak Airport</t>
  </si>
  <si>
    <t>ANI</t>
  </si>
  <si>
    <t>PANI</t>
  </si>
  <si>
    <t>Anjouan Ouani Airport</t>
  </si>
  <si>
    <t>AJN</t>
  </si>
  <si>
    <t>FMCV</t>
  </si>
  <si>
    <t>Comoros</t>
  </si>
  <si>
    <t>Ankang Fuqiang Airport</t>
  </si>
  <si>
    <t>AKA</t>
  </si>
  <si>
    <t>ZLAK</t>
  </si>
  <si>
    <t>Ankara Esenboga International Airport</t>
  </si>
  <si>
    <t>ESB</t>
  </si>
  <si>
    <t>LTAC</t>
  </si>
  <si>
    <t>Ankeny Regional Airport</t>
  </si>
  <si>
    <t>QQK</t>
  </si>
  <si>
    <t>KIKV</t>
  </si>
  <si>
    <t>Ann Airport</t>
  </si>
  <si>
    <t>VBA</t>
  </si>
  <si>
    <t>VYAN</t>
  </si>
  <si>
    <t>Myanmar (Burma)</t>
  </si>
  <si>
    <t>Ann Arbor Municipal Airport</t>
  </si>
  <si>
    <t>ARB</t>
  </si>
  <si>
    <t>KARB</t>
  </si>
  <si>
    <t>Annaba Rabah Bitat Airport</t>
  </si>
  <si>
    <t>AAE</t>
  </si>
  <si>
    <t>DABB</t>
  </si>
  <si>
    <t>Annapolis Lee Airport</t>
  </si>
  <si>
    <t>ANP</t>
  </si>
  <si>
    <t>KANP</t>
  </si>
  <si>
    <t>Annecy Mont Blanc Airport</t>
  </si>
  <si>
    <t>NCY</t>
  </si>
  <si>
    <t>LFLP</t>
  </si>
  <si>
    <t>Annemasse Airport</t>
  </si>
  <si>
    <t>QYA</t>
  </si>
  <si>
    <t>LFLI</t>
  </si>
  <si>
    <t>Anniston Regional</t>
  </si>
  <si>
    <t>ANB</t>
  </si>
  <si>
    <t>KANB</t>
  </si>
  <si>
    <t>Anqing Tianzhushan Airport</t>
  </si>
  <si>
    <t>AQG</t>
  </si>
  <si>
    <t>ZSAQ</t>
  </si>
  <si>
    <t>Anshan Teng'ao Airport</t>
  </si>
  <si>
    <t>AOG</t>
  </si>
  <si>
    <t>ZYAS</t>
  </si>
  <si>
    <t>Anshun Huangguoshu Airport</t>
  </si>
  <si>
    <t>AVA</t>
  </si>
  <si>
    <t>ZUAS</t>
  </si>
  <si>
    <t>Antakya Hatay Airport</t>
  </si>
  <si>
    <t>HTY</t>
  </si>
  <si>
    <t>LTDA</t>
  </si>
  <si>
    <t>Antalya Airport</t>
  </si>
  <si>
    <t>AYT</t>
  </si>
  <si>
    <t>LTAI</t>
  </si>
  <si>
    <t>Antananarivo Ivato International Airport</t>
  </si>
  <si>
    <t>TNR</t>
  </si>
  <si>
    <t>FMMI</t>
  </si>
  <si>
    <t>Madagascar</t>
  </si>
  <si>
    <t>Antigua V. C. Bird International Airport</t>
  </si>
  <si>
    <t>ANU</t>
  </si>
  <si>
    <t>TAPA</t>
  </si>
  <si>
    <t>Antigua And Barbuda</t>
  </si>
  <si>
    <t>Antofagasta International Airport</t>
  </si>
  <si>
    <t>ANF</t>
  </si>
  <si>
    <t>SCFA</t>
  </si>
  <si>
    <t>Chile</t>
  </si>
  <si>
    <t>Antsiranana Arrachart Airport</t>
  </si>
  <si>
    <t>DIE</t>
  </si>
  <si>
    <t>FMNA</t>
  </si>
  <si>
    <t>Antwerp International Airport</t>
  </si>
  <si>
    <t>ANR</t>
  </si>
  <si>
    <t>EBAW</t>
  </si>
  <si>
    <t>Belgium</t>
  </si>
  <si>
    <t>Anvik Airport</t>
  </si>
  <si>
    <t>ANV</t>
  </si>
  <si>
    <t>PANV</t>
  </si>
  <si>
    <t>Aomori Airport</t>
  </si>
  <si>
    <t>AOJ</t>
  </si>
  <si>
    <t>RJSA</t>
  </si>
  <si>
    <t>Aosta Airport</t>
  </si>
  <si>
    <t>AOT</t>
  </si>
  <si>
    <t>LIMW</t>
  </si>
  <si>
    <t>Apalachicola Regional Airport</t>
  </si>
  <si>
    <t>AAF</t>
  </si>
  <si>
    <t>KAAF</t>
  </si>
  <si>
    <t>Apartado Airport</t>
  </si>
  <si>
    <t>APO</t>
  </si>
  <si>
    <t>SKLC</t>
  </si>
  <si>
    <t>Apatity Airport</t>
  </si>
  <si>
    <t>KVK</t>
  </si>
  <si>
    <t>ULMK</t>
  </si>
  <si>
    <t>Apia Faleolo International Airport</t>
  </si>
  <si>
    <t>APW</t>
  </si>
  <si>
    <t>NSFA</t>
  </si>
  <si>
    <t>Samoa</t>
  </si>
  <si>
    <t>Apple Valley Airport</t>
  </si>
  <si>
    <t>APV</t>
  </si>
  <si>
    <t>KAPV</t>
  </si>
  <si>
    <t>Appleton International Airport</t>
  </si>
  <si>
    <t>ATW</t>
  </si>
  <si>
    <t>KATW</t>
  </si>
  <si>
    <t>Apucarana Airport</t>
  </si>
  <si>
    <t>APU</t>
  </si>
  <si>
    <t>SSAP</t>
  </si>
  <si>
    <t>Apui Airport</t>
  </si>
  <si>
    <t>IUP</t>
  </si>
  <si>
    <t>SWYN</t>
  </si>
  <si>
    <t>Aqaba King Hussein International Airport</t>
  </si>
  <si>
    <t>AQJ</t>
  </si>
  <si>
    <t>OJAQ</t>
  </si>
  <si>
    <t>Aracaju Santa Maria Airport</t>
  </si>
  <si>
    <t>AJU</t>
  </si>
  <si>
    <t>SBAR</t>
  </si>
  <si>
    <t>Aracati Airport</t>
  </si>
  <si>
    <t>ARX</t>
  </si>
  <si>
    <t>SBAC</t>
  </si>
  <si>
    <t>Aracatuba Airport</t>
  </si>
  <si>
    <t>ARU</t>
  </si>
  <si>
    <t>SBAU</t>
  </si>
  <si>
    <t>Arad International Airport</t>
  </si>
  <si>
    <t>ARW</t>
  </si>
  <si>
    <t>LRAR</t>
  </si>
  <si>
    <t>Romania</t>
  </si>
  <si>
    <t>Araguaina Airport</t>
  </si>
  <si>
    <t>AUX</t>
  </si>
  <si>
    <t>SWGN</t>
  </si>
  <si>
    <t>Arak Airport</t>
  </si>
  <si>
    <t>AJK</t>
  </si>
  <si>
    <t>OIHR</t>
  </si>
  <si>
    <t>Arapongas Airport</t>
  </si>
  <si>
    <t>APX</t>
  </si>
  <si>
    <t>SSOG</t>
  </si>
  <si>
    <t>Arar Domestic Airport</t>
  </si>
  <si>
    <t>RAE</t>
  </si>
  <si>
    <t>OERR</t>
  </si>
  <si>
    <t>Araraquara Airport</t>
  </si>
  <si>
    <t>AQA</t>
  </si>
  <si>
    <t>SBAQ</t>
  </si>
  <si>
    <t>Araripina Airport</t>
  </si>
  <si>
    <t>JAW</t>
  </si>
  <si>
    <t>SNAB</t>
  </si>
  <si>
    <t>Arauca Santiago Perez Quiroz Airport</t>
  </si>
  <si>
    <t>AUC</t>
  </si>
  <si>
    <t>SKUC</t>
  </si>
  <si>
    <t>Araxa Airport</t>
  </si>
  <si>
    <t>AAX</t>
  </si>
  <si>
    <t>SBAX</t>
  </si>
  <si>
    <t>Arba Minch Airport</t>
  </si>
  <si>
    <t>AMH</t>
  </si>
  <si>
    <t>HAAM</t>
  </si>
  <si>
    <t>Arcachon La Teste-de-Buch Airport</t>
  </si>
  <si>
    <t>XAC</t>
  </si>
  <si>
    <t>LFCH</t>
  </si>
  <si>
    <t>Arcata Eureka Airport</t>
  </si>
  <si>
    <t>ACV</t>
  </si>
  <si>
    <t>KACV</t>
  </si>
  <si>
    <t>Arctic Bay Airport</t>
  </si>
  <si>
    <t>YAB</t>
  </si>
  <si>
    <t>CYAB</t>
  </si>
  <si>
    <t>Arctic Village</t>
  </si>
  <si>
    <t>ARC</t>
  </si>
  <si>
    <t>PARC</t>
  </si>
  <si>
    <t>Ardabil Airport</t>
  </si>
  <si>
    <t>ADU</t>
  </si>
  <si>
    <t>OITL</t>
  </si>
  <si>
    <t>Ardmore Airport</t>
  </si>
  <si>
    <t>AMZ</t>
  </si>
  <si>
    <t>NZAR</t>
  </si>
  <si>
    <t>New Zealand</t>
  </si>
  <si>
    <t>Ardmore Municipal Airport</t>
  </si>
  <si>
    <t>ADM</t>
  </si>
  <si>
    <t>KADM</t>
  </si>
  <si>
    <t>Arendal Gullknapp Airport</t>
  </si>
  <si>
    <t>QCG</t>
  </si>
  <si>
    <t>ENGK</t>
  </si>
  <si>
    <t>Arequipa Rodriguez Ballon International Airport</t>
  </si>
  <si>
    <t>AQP</t>
  </si>
  <si>
    <t>SPQU</t>
  </si>
  <si>
    <t>Peru</t>
  </si>
  <si>
    <t>Argyle Airport</t>
  </si>
  <si>
    <t>GYL</t>
  </si>
  <si>
    <t>YARG</t>
  </si>
  <si>
    <t>Arica Chacalluta International Airport</t>
  </si>
  <si>
    <t>ARI</t>
  </si>
  <si>
    <t>SCAR</t>
  </si>
  <si>
    <t>Aripuana Airport</t>
  </si>
  <si>
    <t>AIR</t>
  </si>
  <si>
    <t>SSOU</t>
  </si>
  <si>
    <t>Ariquemes Airport</t>
  </si>
  <si>
    <t>AQM</t>
  </si>
  <si>
    <t>SJOG</t>
  </si>
  <si>
    <t>Arkhangelsk Talagi Airport</t>
  </si>
  <si>
    <t>ARH</t>
  </si>
  <si>
    <t>ULAA</t>
  </si>
  <si>
    <t>Arlington Municipal Airport</t>
  </si>
  <si>
    <t>QQW</t>
  </si>
  <si>
    <t>KAWO</t>
  </si>
  <si>
    <t>QQG</t>
  </si>
  <si>
    <t>KGKY</t>
  </si>
  <si>
    <t>Armenia El Eden International Airport</t>
  </si>
  <si>
    <t>AXM</t>
  </si>
  <si>
    <t>SKAR</t>
  </si>
  <si>
    <t>Armidale Airport</t>
  </si>
  <si>
    <t>ARM</t>
  </si>
  <si>
    <t>YARM</t>
  </si>
  <si>
    <t>Artesia Municipal Airport</t>
  </si>
  <si>
    <t>ATS</t>
  </si>
  <si>
    <t>KATS</t>
  </si>
  <si>
    <t>Arthur's Town Airport</t>
  </si>
  <si>
    <t>ATC</t>
  </si>
  <si>
    <t>MYCA</t>
  </si>
  <si>
    <t>Arusha Airport</t>
  </si>
  <si>
    <t>ARK</t>
  </si>
  <si>
    <t>HTAR</t>
  </si>
  <si>
    <t>Tanzania</t>
  </si>
  <si>
    <t>Arutua Airport</t>
  </si>
  <si>
    <t>AXR</t>
  </si>
  <si>
    <t>NTGU</t>
  </si>
  <si>
    <t>Arviat Airport</t>
  </si>
  <si>
    <t>YEK</t>
  </si>
  <si>
    <t>CYEK</t>
  </si>
  <si>
    <t>Arvidsjaur Airport</t>
  </si>
  <si>
    <t>AJR</t>
  </si>
  <si>
    <t>ESNX</t>
  </si>
  <si>
    <t>Arxan Yiershi Airport</t>
  </si>
  <si>
    <t>YIE</t>
  </si>
  <si>
    <t>ZBES</t>
  </si>
  <si>
    <t>Asaba International Airport</t>
  </si>
  <si>
    <t>ABB</t>
  </si>
  <si>
    <t>DNAS</t>
  </si>
  <si>
    <t>Asahikawa Airport</t>
  </si>
  <si>
    <t>AKJ</t>
  </si>
  <si>
    <t>RJEC</t>
  </si>
  <si>
    <t>Ascension Island Airport</t>
  </si>
  <si>
    <t>ASI</t>
  </si>
  <si>
    <t>FHAW</t>
  </si>
  <si>
    <t>Saint Helena</t>
  </si>
  <si>
    <t>Asheville Regional Airport</t>
  </si>
  <si>
    <t>AVL</t>
  </si>
  <si>
    <t>KAVL</t>
  </si>
  <si>
    <t>Ashgabat International Airport</t>
  </si>
  <si>
    <t>ASB</t>
  </si>
  <si>
    <t>UTAA</t>
  </si>
  <si>
    <t>Turkmenistan</t>
  </si>
  <si>
    <t>Asmara International Airport</t>
  </si>
  <si>
    <t>ASM</t>
  </si>
  <si>
    <t>HHAS</t>
  </si>
  <si>
    <t>Eritrea</t>
  </si>
  <si>
    <t>Asosa Airport</t>
  </si>
  <si>
    <t>ASO</t>
  </si>
  <si>
    <t>HASO</t>
  </si>
  <si>
    <t>Aspen Pitkin County Airport</t>
  </si>
  <si>
    <t>ASE</t>
  </si>
  <si>
    <t>KASE</t>
  </si>
  <si>
    <t>Assaluyeh Persian Gulf Airport</t>
  </si>
  <si>
    <t>PGU</t>
  </si>
  <si>
    <t>OIBP</t>
  </si>
  <si>
    <t>Assiut Airport</t>
  </si>
  <si>
    <t>ATZ</t>
  </si>
  <si>
    <t>HEAT</t>
  </si>
  <si>
    <t>Astana Nursultan Nazarbayev International Airport</t>
  </si>
  <si>
    <t>NQZ</t>
  </si>
  <si>
    <t>UACC</t>
  </si>
  <si>
    <t>Astoria Regional Airport</t>
  </si>
  <si>
    <t>AST</t>
  </si>
  <si>
    <t>KAST</t>
  </si>
  <si>
    <t>Astrakhan Narimanovo Airport</t>
  </si>
  <si>
    <t>ASF</t>
  </si>
  <si>
    <t>URWA</t>
  </si>
  <si>
    <t>Asturias Airport</t>
  </si>
  <si>
    <t>OVD</t>
  </si>
  <si>
    <t>LEAS</t>
  </si>
  <si>
    <t>Astypalaia Island National Airport</t>
  </si>
  <si>
    <t>JTY</t>
  </si>
  <si>
    <t>LGPL</t>
  </si>
  <si>
    <t>Asuncion Silvio Pettirossi International Airport</t>
  </si>
  <si>
    <t>ASU</t>
  </si>
  <si>
    <t>SGAS</t>
  </si>
  <si>
    <t>Paraguay</t>
  </si>
  <si>
    <t>Aswan International Airport</t>
  </si>
  <si>
    <t>ASW</t>
  </si>
  <si>
    <t>HESN</t>
  </si>
  <si>
    <t>Atambua Haliwen Airport</t>
  </si>
  <si>
    <t>ABU</t>
  </si>
  <si>
    <t>WATA</t>
  </si>
  <si>
    <t>Athens Ben Epps Airport</t>
  </si>
  <si>
    <t>AHN</t>
  </si>
  <si>
    <t>KAHN</t>
  </si>
  <si>
    <t>Athens Eleftherios Venizelos</t>
  </si>
  <si>
    <t>ATH</t>
  </si>
  <si>
    <t>LGAV</t>
  </si>
  <si>
    <t>Athens Gordon K. Bush Airport</t>
  </si>
  <si>
    <t>ATO</t>
  </si>
  <si>
    <t>KUNI</t>
  </si>
  <si>
    <t>Athens McMinn County Airport</t>
  </si>
  <si>
    <t>MMI</t>
  </si>
  <si>
    <t>KMMI</t>
  </si>
  <si>
    <t>Atlanta Cobb County Airport</t>
  </si>
  <si>
    <t>QQR</t>
  </si>
  <si>
    <t>KRYY</t>
  </si>
  <si>
    <t>Atlanta DeKalb Peachtree Airport</t>
  </si>
  <si>
    <t>PDK</t>
  </si>
  <si>
    <t>KPDK</t>
  </si>
  <si>
    <t>Atlanta Fulton County Airport</t>
  </si>
  <si>
    <t>FTY</t>
  </si>
  <si>
    <t>KFTY</t>
  </si>
  <si>
    <t>Atlanta Hartsfield-Jackson International Airport</t>
  </si>
  <si>
    <t>ATL</t>
  </si>
  <si>
    <t>KATL</t>
  </si>
  <si>
    <t>Atlanta Regional Airport</t>
  </si>
  <si>
    <t>QTF</t>
  </si>
  <si>
    <t>KFFC</t>
  </si>
  <si>
    <t>Atlantic City International Airport</t>
  </si>
  <si>
    <t>ACY</t>
  </si>
  <si>
    <t>KACY</t>
  </si>
  <si>
    <t>Atlantic City Monmouth Executive Airport</t>
  </si>
  <si>
    <t>BLM</t>
  </si>
  <si>
    <t>KBLM</t>
  </si>
  <si>
    <t>Atqasuk Airport</t>
  </si>
  <si>
    <t>ATK</t>
  </si>
  <si>
    <t>PATQ</t>
  </si>
  <si>
    <t>Attawapiskat Airport</t>
  </si>
  <si>
    <t>YAT</t>
  </si>
  <si>
    <t>CYAT</t>
  </si>
  <si>
    <t>Atuona Airport</t>
  </si>
  <si>
    <t>AUQ</t>
  </si>
  <si>
    <t>NTMN</t>
  </si>
  <si>
    <t>Atwater Castle Airport</t>
  </si>
  <si>
    <t>MER</t>
  </si>
  <si>
    <t>KMER</t>
  </si>
  <si>
    <t>Atyrau Airport</t>
  </si>
  <si>
    <t>GUW</t>
  </si>
  <si>
    <t>UATG</t>
  </si>
  <si>
    <t>Auburn Airport</t>
  </si>
  <si>
    <t>LEW</t>
  </si>
  <si>
    <t>KLEW</t>
  </si>
  <si>
    <t>Auburn Municipal Airport</t>
  </si>
  <si>
    <t>AUN</t>
  </si>
  <si>
    <t>KAUN</t>
  </si>
  <si>
    <t>Auburn University Regional Airport</t>
  </si>
  <si>
    <t>AUO</t>
  </si>
  <si>
    <t>KAUO</t>
  </si>
  <si>
    <t>Auckland Airport</t>
  </si>
  <si>
    <t>AKL</t>
  </si>
  <si>
    <t>NZAA</t>
  </si>
  <si>
    <t>Augsburg Airport</t>
  </si>
  <si>
    <t>AGB</t>
  </si>
  <si>
    <t>EDMA</t>
  </si>
  <si>
    <t>Augusta Daniel Field Airport</t>
  </si>
  <si>
    <t>DNL</t>
  </si>
  <si>
    <t>KDNL</t>
  </si>
  <si>
    <t>Augusta Regional Airport</t>
  </si>
  <si>
    <t>AGS</t>
  </si>
  <si>
    <t>KAGS</t>
  </si>
  <si>
    <t>Augusta State Airport</t>
  </si>
  <si>
    <t>AUG</t>
  </si>
  <si>
    <t>KAUG</t>
  </si>
  <si>
    <t>Aupaluk Airport</t>
  </si>
  <si>
    <t>YPJ</t>
  </si>
  <si>
    <t>CYLA</t>
  </si>
  <si>
    <t>Aurangabad Airport</t>
  </si>
  <si>
    <t>IXU</t>
  </si>
  <si>
    <t>VAAU</t>
  </si>
  <si>
    <t>Aurillac Tronquieres Airport</t>
  </si>
  <si>
    <t>AUR</t>
  </si>
  <si>
    <t>LFLW</t>
  </si>
  <si>
    <t>Aurukun Airport</t>
  </si>
  <si>
    <t>AUU</t>
  </si>
  <si>
    <t>YAUR</t>
  </si>
  <si>
    <t>Austin Bergstrom International Airport</t>
  </si>
  <si>
    <t>AUS</t>
  </si>
  <si>
    <t>KAUS</t>
  </si>
  <si>
    <t>Austin Executive Airport</t>
  </si>
  <si>
    <t>EDC</t>
  </si>
  <si>
    <t>KEDC</t>
  </si>
  <si>
    <t>Austin Municipal Airport</t>
  </si>
  <si>
    <t>AUM</t>
  </si>
  <si>
    <t>KAUM</t>
  </si>
  <si>
    <t>Auxerre Branches Airport</t>
  </si>
  <si>
    <t>AUF</t>
  </si>
  <si>
    <t>LFLA</t>
  </si>
  <si>
    <t>Avalon Catalina Airport</t>
  </si>
  <si>
    <t>AVX</t>
  </si>
  <si>
    <t>KAVX</t>
  </si>
  <si>
    <t>Avarua Rarotonga International Airport</t>
  </si>
  <si>
    <t>RAR</t>
  </si>
  <si>
    <t>NCRG</t>
  </si>
  <si>
    <t>Aviano Air Base</t>
  </si>
  <si>
    <t>AVB</t>
  </si>
  <si>
    <t>LIPA</t>
  </si>
  <si>
    <t>Avignon Caumont Airport</t>
  </si>
  <si>
    <t>AVN</t>
  </si>
  <si>
    <t>LFMV</t>
  </si>
  <si>
    <t>Avoca Wilkes-Barre/Scranton International Airport</t>
  </si>
  <si>
    <t>AVP</t>
  </si>
  <si>
    <t>KAVP</t>
  </si>
  <si>
    <t>Awali Sakhir Air Base</t>
  </si>
  <si>
    <t>KHB</t>
  </si>
  <si>
    <t>OBKH</t>
  </si>
  <si>
    <t>Bahrain</t>
  </si>
  <si>
    <t>Awasa Airport</t>
  </si>
  <si>
    <t>AWA</t>
  </si>
  <si>
    <t>HALA</t>
  </si>
  <si>
    <t>Axum Airport</t>
  </si>
  <si>
    <t>AXU</t>
  </si>
  <si>
    <t>HAAX</t>
  </si>
  <si>
    <t>Ayacucho Airport</t>
  </si>
  <si>
    <t>AYP</t>
  </si>
  <si>
    <t>SPHO</t>
  </si>
  <si>
    <t>Ayers Rock Airport</t>
  </si>
  <si>
    <t>AYQ</t>
  </si>
  <si>
    <t>YAYE</t>
  </si>
  <si>
    <t>Babo Airport</t>
  </si>
  <si>
    <t>BXB</t>
  </si>
  <si>
    <t>WASO</t>
  </si>
  <si>
    <t>Bacau International Airport</t>
  </si>
  <si>
    <t>BCM</t>
  </si>
  <si>
    <t>LRBC</t>
  </si>
  <si>
    <t>Bacolod City Silay International Airport</t>
  </si>
  <si>
    <t>BCD</t>
  </si>
  <si>
    <t>RPVB</t>
  </si>
  <si>
    <t>Badajoz Airport</t>
  </si>
  <si>
    <t>BJZ</t>
  </si>
  <si>
    <t>LEBZ</t>
  </si>
  <si>
    <t>Badin Talhar Airport</t>
  </si>
  <si>
    <t>BDN</t>
  </si>
  <si>
    <t>OPTH</t>
  </si>
  <si>
    <t>Pakistan</t>
  </si>
  <si>
    <t>Badu Island Airport</t>
  </si>
  <si>
    <t>BDD</t>
  </si>
  <si>
    <t>YBAU</t>
  </si>
  <si>
    <t>Bafoussam Airport</t>
  </si>
  <si>
    <t>BFX</t>
  </si>
  <si>
    <t>FKKU</t>
  </si>
  <si>
    <t>Cameroon</t>
  </si>
  <si>
    <t>Bage Comandante Gustavo Kraemer Airport</t>
  </si>
  <si>
    <t>BGX</t>
  </si>
  <si>
    <t>SBBG</t>
  </si>
  <si>
    <t>Baghdad International Airport</t>
  </si>
  <si>
    <t>BGW</t>
  </si>
  <si>
    <t>ORBI</t>
  </si>
  <si>
    <t>Baglung Airport</t>
  </si>
  <si>
    <t>BGL</t>
  </si>
  <si>
    <t>VNBL</t>
  </si>
  <si>
    <t>Nepal</t>
  </si>
  <si>
    <t>Baguio Loakan Airport</t>
  </si>
  <si>
    <t>BAG</t>
  </si>
  <si>
    <t>RPUB</t>
  </si>
  <si>
    <t>Bahawalpur Airport</t>
  </si>
  <si>
    <t>BHV</t>
  </si>
  <si>
    <t>OPBW</t>
  </si>
  <si>
    <t>Bahia Blanca Comandante Espora Airport</t>
  </si>
  <si>
    <t>BHI</t>
  </si>
  <si>
    <t>SAZB</t>
  </si>
  <si>
    <t>Argentina</t>
  </si>
  <si>
    <t>Bahia Solano Jose Celestino Mutis Airport</t>
  </si>
  <si>
    <t>BSC</t>
  </si>
  <si>
    <t>SKBS</t>
  </si>
  <si>
    <t>Bahir Dar Airport</t>
  </si>
  <si>
    <t>BJR</t>
  </si>
  <si>
    <t>HABD</t>
  </si>
  <si>
    <t>Bahrain International Airport</t>
  </si>
  <si>
    <t>BAH</t>
  </si>
  <si>
    <t>OBBI</t>
  </si>
  <si>
    <t>Baia Mare Airport</t>
  </si>
  <si>
    <t>BAY</t>
  </si>
  <si>
    <t>LRBM</t>
  </si>
  <si>
    <t>Baicheng Chang'an Airport</t>
  </si>
  <si>
    <t>DBC</t>
  </si>
  <si>
    <t>ZLGL</t>
  </si>
  <si>
    <t>Baie Comeau Airport</t>
  </si>
  <si>
    <t>YBC</t>
  </si>
  <si>
    <t>CYBC</t>
  </si>
  <si>
    <t>Bainbridge Decatur County Airport</t>
  </si>
  <si>
    <t>BGE</t>
  </si>
  <si>
    <t>KBGE</t>
  </si>
  <si>
    <t>Bairnsdale Airport</t>
  </si>
  <si>
    <t>BSJ</t>
  </si>
  <si>
    <t>YBNS</t>
  </si>
  <si>
    <t>Baise Bama Airport</t>
  </si>
  <si>
    <t>AEB</t>
  </si>
  <si>
    <t>ZGBS</t>
  </si>
  <si>
    <t>Baishan Changbaishan Airport</t>
  </si>
  <si>
    <t>NBS</t>
  </si>
  <si>
    <t>ZYBS</t>
  </si>
  <si>
    <t>Bajawa Turelelo Soa Airport</t>
  </si>
  <si>
    <t>BJW</t>
  </si>
  <si>
    <t>WATB</t>
  </si>
  <si>
    <t>Bakelalan Airport</t>
  </si>
  <si>
    <t>BKM</t>
  </si>
  <si>
    <t>WBGO</t>
  </si>
  <si>
    <t>Baker City Municipal Airport</t>
  </si>
  <si>
    <t>BKE</t>
  </si>
  <si>
    <t>KBKE</t>
  </si>
  <si>
    <t>Baker Lake Airport</t>
  </si>
  <si>
    <t>YBK</t>
  </si>
  <si>
    <t>CYBK</t>
  </si>
  <si>
    <t>Bakersfield Meadows Field Airport</t>
  </si>
  <si>
    <t>BFL</t>
  </si>
  <si>
    <t>KBFL</t>
  </si>
  <si>
    <t>Baku Heydar Aliyev International Airport</t>
  </si>
  <si>
    <t>GYD</t>
  </si>
  <si>
    <t>UBBB</t>
  </si>
  <si>
    <t>Azerbaijan</t>
  </si>
  <si>
    <t>Balboa Panama Pacifico International Airport</t>
  </si>
  <si>
    <t>BLB</t>
  </si>
  <si>
    <t>MPPA</t>
  </si>
  <si>
    <t>Panama</t>
  </si>
  <si>
    <t>Balikpapan Sepinggan Airport</t>
  </si>
  <si>
    <t>BPN</t>
  </si>
  <si>
    <t>WALL</t>
  </si>
  <si>
    <t>Balkhash Airport</t>
  </si>
  <si>
    <t>BXH</t>
  </si>
  <si>
    <t>UAAH</t>
  </si>
  <si>
    <t>Ballera Airport</t>
  </si>
  <si>
    <t>BBL</t>
  </si>
  <si>
    <t>YLLE</t>
  </si>
  <si>
    <t>Ballina Byron Gateway Airport</t>
  </si>
  <si>
    <t>BNK</t>
  </si>
  <si>
    <t>YBNA</t>
  </si>
  <si>
    <t>Balmaceda Airport</t>
  </si>
  <si>
    <t>BBA</t>
  </si>
  <si>
    <t>SCBA</t>
  </si>
  <si>
    <t>Baltimore Martin State Airport</t>
  </si>
  <si>
    <t>MTN</t>
  </si>
  <si>
    <t>KMTN</t>
  </si>
  <si>
    <t>Baltimore Washington International Airport</t>
  </si>
  <si>
    <t>BWI</t>
  </si>
  <si>
    <t>KBWI</t>
  </si>
  <si>
    <t>Baltrum Airport</t>
  </si>
  <si>
    <t>BMR</t>
  </si>
  <si>
    <t>EDWZ</t>
  </si>
  <si>
    <t>Bam Airport</t>
  </si>
  <si>
    <t>BXR</t>
  </si>
  <si>
    <t>OIKM</t>
  </si>
  <si>
    <t>Bamaga Northern Peninsula Airport</t>
  </si>
  <si>
    <t>ABM</t>
  </si>
  <si>
    <t>YNPE</t>
  </si>
  <si>
    <t>Bamako Senou International Airport</t>
  </si>
  <si>
    <t>BKO</t>
  </si>
  <si>
    <t>GABS</t>
  </si>
  <si>
    <t>Mali</t>
  </si>
  <si>
    <t>Bamberg Breitenau Airport</t>
  </si>
  <si>
    <t>QCB</t>
  </si>
  <si>
    <t>EDQA</t>
  </si>
  <si>
    <t>Bamenda Airport</t>
  </si>
  <si>
    <t>BPC</t>
  </si>
  <si>
    <t>FKKV</t>
  </si>
  <si>
    <t>Ban Houeisay Airport</t>
  </si>
  <si>
    <t>HOE</t>
  </si>
  <si>
    <t>VLHS</t>
  </si>
  <si>
    <t>Laos</t>
  </si>
  <si>
    <t>Banda Aceh International Airport</t>
  </si>
  <si>
    <t>BTJ</t>
  </si>
  <si>
    <t>WITT</t>
  </si>
  <si>
    <t>Bandar Abbas International Airport</t>
  </si>
  <si>
    <t>BND</t>
  </si>
  <si>
    <t>OIKB</t>
  </si>
  <si>
    <t>Bandar Lampung Radin Inten II Airport</t>
  </si>
  <si>
    <t>TKG</t>
  </si>
  <si>
    <t>WICT</t>
  </si>
  <si>
    <t>Bandar Lengeh Airport</t>
  </si>
  <si>
    <t>BDH</t>
  </si>
  <si>
    <t>OIBL</t>
  </si>
  <si>
    <t>Bandung Husein Sastranegara International Airport</t>
  </si>
  <si>
    <t>BDO</t>
  </si>
  <si>
    <t>WICC</t>
  </si>
  <si>
    <t>Bangkok Don Mueang International Airport</t>
  </si>
  <si>
    <t>DMK</t>
  </si>
  <si>
    <t>VTBD</t>
  </si>
  <si>
    <t>Thailand</t>
  </si>
  <si>
    <t>Bangkok Suvarnabhumi Airport</t>
  </si>
  <si>
    <t>BKK</t>
  </si>
  <si>
    <t>VTBS</t>
  </si>
  <si>
    <t>Bangor International Airport</t>
  </si>
  <si>
    <t>BGR</t>
  </si>
  <si>
    <t>KBGR</t>
  </si>
  <si>
    <t>Bangui Airport</t>
  </si>
  <si>
    <t>BGF</t>
  </si>
  <si>
    <t>FEFF</t>
  </si>
  <si>
    <t>Central African Republic</t>
  </si>
  <si>
    <t>Banja Luka International Airport</t>
  </si>
  <si>
    <t>BNX</t>
  </si>
  <si>
    <t>LQBK</t>
  </si>
  <si>
    <t>Bosnia And Herzegovina</t>
  </si>
  <si>
    <t>Banjarmasin Syamsudin Noor Airport</t>
  </si>
  <si>
    <t>BDJ</t>
  </si>
  <si>
    <t>WAOO</t>
  </si>
  <si>
    <t>Banjul International Airport</t>
  </si>
  <si>
    <t>BJL</t>
  </si>
  <si>
    <t>GBYD</t>
  </si>
  <si>
    <t>Gambia</t>
  </si>
  <si>
    <t>Bankstown Airport</t>
  </si>
  <si>
    <t>BWU</t>
  </si>
  <si>
    <t>YSBK</t>
  </si>
  <si>
    <t>Baoshan Yunduan Airport</t>
  </si>
  <si>
    <t>BSD</t>
  </si>
  <si>
    <t>ZPBS</t>
  </si>
  <si>
    <t>Baotou Erliban Airport</t>
  </si>
  <si>
    <t>BAV</t>
  </si>
  <si>
    <t>ZBOW</t>
  </si>
  <si>
    <t>Barahona Maria Montez International Airport</t>
  </si>
  <si>
    <t>BRX</t>
  </si>
  <si>
    <t>MDBH</t>
  </si>
  <si>
    <t>Dominican Republic</t>
  </si>
  <si>
    <t>Barcaldine Airport</t>
  </si>
  <si>
    <t>BCI</t>
  </si>
  <si>
    <t>YBAR</t>
  </si>
  <si>
    <t>Barcelona El Prat Airport</t>
  </si>
  <si>
    <t>BCN</t>
  </si>
  <si>
    <t>LEBL</t>
  </si>
  <si>
    <t>Barcelona Jose Antonio Anzoategui International Airport</t>
  </si>
  <si>
    <t>BLA</t>
  </si>
  <si>
    <t>SVBC</t>
  </si>
  <si>
    <t>Venezuela</t>
  </si>
  <si>
    <t>Barcelos Airport</t>
  </si>
  <si>
    <t>BAZ</t>
  </si>
  <si>
    <t>SWBC</t>
  </si>
  <si>
    <t>Bardstown Samuels Field Airport</t>
  </si>
  <si>
    <t>BRY</t>
  </si>
  <si>
    <t>KBRY</t>
  </si>
  <si>
    <t>Bardufoss Airport</t>
  </si>
  <si>
    <t>BDU</t>
  </si>
  <si>
    <t>ENDU</t>
  </si>
  <si>
    <t>Bareilly Airport</t>
  </si>
  <si>
    <t>BEK</t>
  </si>
  <si>
    <t>VIBY</t>
  </si>
  <si>
    <t>Bari Karol Wojtyla Airport</t>
  </si>
  <si>
    <t>BRI</t>
  </si>
  <si>
    <t>LIBD</t>
  </si>
  <si>
    <t>Barimunya Airport</t>
  </si>
  <si>
    <t>BYP</t>
  </si>
  <si>
    <t>YBRY</t>
  </si>
  <si>
    <t>Barinas Airport</t>
  </si>
  <si>
    <t>BNS</t>
  </si>
  <si>
    <t>SVBI</t>
  </si>
  <si>
    <t>Bario Airport</t>
  </si>
  <si>
    <t>BBN</t>
  </si>
  <si>
    <t>WBGZ</t>
  </si>
  <si>
    <t>Barisal Airport</t>
  </si>
  <si>
    <t>BZL</t>
  </si>
  <si>
    <t>VGBR</t>
  </si>
  <si>
    <t>Bangladesh</t>
  </si>
  <si>
    <t>Barnaul Airport</t>
  </si>
  <si>
    <t>BAX</t>
  </si>
  <si>
    <t>UNBB</t>
  </si>
  <si>
    <t>Barquisimeto Jacinto Lara International Airport</t>
  </si>
  <si>
    <t>BRM</t>
  </si>
  <si>
    <t>SVBM</t>
  </si>
  <si>
    <t>Barra Airport</t>
  </si>
  <si>
    <t>BRR</t>
  </si>
  <si>
    <t>EGPR</t>
  </si>
  <si>
    <t>Barra do Garcas Airport</t>
  </si>
  <si>
    <t>BPG</t>
  </si>
  <si>
    <t>SBBW</t>
  </si>
  <si>
    <t>Barrancabermeja Yariguies Airport</t>
  </si>
  <si>
    <t>EJA</t>
  </si>
  <si>
    <t>SKEJ</t>
  </si>
  <si>
    <t>Barranquilla Ernesto Cortissoz International Airport</t>
  </si>
  <si>
    <t>BAQ</t>
  </si>
  <si>
    <t>SKBQ</t>
  </si>
  <si>
    <t>Barreiras Airport</t>
  </si>
  <si>
    <t>BRA</t>
  </si>
  <si>
    <t>SNBR</t>
  </si>
  <si>
    <t>Barreirinhas Airport</t>
  </si>
  <si>
    <t>BRB</t>
  </si>
  <si>
    <t>SSRS</t>
  </si>
  <si>
    <t>Barrie Lake Simcoe Regional Airport</t>
  </si>
  <si>
    <t>YLK</t>
  </si>
  <si>
    <t>CYLS</t>
  </si>
  <si>
    <t>Barrow Airport</t>
  </si>
  <si>
    <t>BRW</t>
  </si>
  <si>
    <t>PABR</t>
  </si>
  <si>
    <t>Barrow Island Airport</t>
  </si>
  <si>
    <t>BWB</t>
  </si>
  <si>
    <t>YBWX</t>
  </si>
  <si>
    <t>Barrow-in-Furness Walney Island Airport</t>
  </si>
  <si>
    <t>BWF</t>
  </si>
  <si>
    <t>EGNL</t>
  </si>
  <si>
    <t>Barter Island LRRS Airport</t>
  </si>
  <si>
    <t>BTI</t>
  </si>
  <si>
    <t>PABA</t>
  </si>
  <si>
    <t>Bartlesville Municipal Airport</t>
  </si>
  <si>
    <t>BVO</t>
  </si>
  <si>
    <t>KBVO</t>
  </si>
  <si>
    <t>Bartow Municipal Airport</t>
  </si>
  <si>
    <t>BOW</t>
  </si>
  <si>
    <t>KBOW</t>
  </si>
  <si>
    <t>Basco Airport</t>
  </si>
  <si>
    <t>BSO</t>
  </si>
  <si>
    <t>RPUO</t>
  </si>
  <si>
    <t>Basel Mulhouse-Freiburg EuroAirport</t>
  </si>
  <si>
    <t>BSL</t>
  </si>
  <si>
    <t>LFSB</t>
  </si>
  <si>
    <t>Basra International Airport</t>
  </si>
  <si>
    <t>BSR</t>
  </si>
  <si>
    <t>ORMM</t>
  </si>
  <si>
    <t>Basseterre Robert L. Bradshaw International Airport</t>
  </si>
  <si>
    <t>SKB</t>
  </si>
  <si>
    <t>TKPK</t>
  </si>
  <si>
    <t>Saint Kitts And Nevis</t>
  </si>
  <si>
    <t>Bastia Poretta Airport</t>
  </si>
  <si>
    <t>BIA</t>
  </si>
  <si>
    <t>LFKB</t>
  </si>
  <si>
    <t>Bata Airport</t>
  </si>
  <si>
    <t>BSG</t>
  </si>
  <si>
    <t>FGBT</t>
  </si>
  <si>
    <t>Equatorial Guinea</t>
  </si>
  <si>
    <t>Batagay Airport</t>
  </si>
  <si>
    <t>BQJ</t>
  </si>
  <si>
    <t>UEBB</t>
  </si>
  <si>
    <t>Batam Hang Nadim Airport</t>
  </si>
  <si>
    <t>BTH</t>
  </si>
  <si>
    <t>WIDD</t>
  </si>
  <si>
    <t>Batesville Regional Airport</t>
  </si>
  <si>
    <t>BVX</t>
  </si>
  <si>
    <t>KBVX</t>
  </si>
  <si>
    <t>Bathinda Airport</t>
  </si>
  <si>
    <t>BUP</t>
  </si>
  <si>
    <t>VIBT</t>
  </si>
  <si>
    <t>Bathurst Airport</t>
  </si>
  <si>
    <t>ZBF</t>
  </si>
  <si>
    <t>CZBF</t>
  </si>
  <si>
    <t>BHS</t>
  </si>
  <si>
    <t>YBTH</t>
  </si>
  <si>
    <t>Batman Airport</t>
  </si>
  <si>
    <t>BAL</t>
  </si>
  <si>
    <t>LTCJ</t>
  </si>
  <si>
    <t>Batna International Airport</t>
  </si>
  <si>
    <t>BLJ</t>
  </si>
  <si>
    <t>DABT</t>
  </si>
  <si>
    <t>Baton Rouge Metropolitan Airport</t>
  </si>
  <si>
    <t>BTR</t>
  </si>
  <si>
    <t>KBTR</t>
  </si>
  <si>
    <t>Batsfjord Airport</t>
  </si>
  <si>
    <t>BJF</t>
  </si>
  <si>
    <t>ENBS</t>
  </si>
  <si>
    <t>Batticaloa International Airport</t>
  </si>
  <si>
    <t>BTC</t>
  </si>
  <si>
    <t>VCCB</t>
  </si>
  <si>
    <t>Sri Lanka</t>
  </si>
  <si>
    <t>Battle Creek Kalamazoo International Airport</t>
  </si>
  <si>
    <t>BTL</t>
  </si>
  <si>
    <t>KBTL</t>
  </si>
  <si>
    <t>Battle Mountain Airport</t>
  </si>
  <si>
    <t>BAM</t>
  </si>
  <si>
    <t>KBAM</t>
  </si>
  <si>
    <t>Batu Licin Airport</t>
  </si>
  <si>
    <t>BTW</t>
  </si>
  <si>
    <t>WAOC</t>
  </si>
  <si>
    <t>Batumi International Airport</t>
  </si>
  <si>
    <t>BUS</t>
  </si>
  <si>
    <t>UGSB</t>
  </si>
  <si>
    <t>Georgia</t>
  </si>
  <si>
    <t>Bau-Bau Betoambari Airport</t>
  </si>
  <si>
    <t>BUW</t>
  </si>
  <si>
    <t>WAAB</t>
  </si>
  <si>
    <t>Baudette International Airport</t>
  </si>
  <si>
    <t>BDE</t>
  </si>
  <si>
    <t>KBDE</t>
  </si>
  <si>
    <t>Bauru Arealva Airport</t>
  </si>
  <si>
    <t>JTC</t>
  </si>
  <si>
    <t>SBAE</t>
  </si>
  <si>
    <t>Bayannur Tianjitai Airport</t>
  </si>
  <si>
    <t>RLK</t>
  </si>
  <si>
    <t>ZBYZ</t>
  </si>
  <si>
    <t>Bayreuth Bindlacher Berg Airport</t>
  </si>
  <si>
    <t>BYU</t>
  </si>
  <si>
    <t>EDQD</t>
  </si>
  <si>
    <t>Baytown Airport</t>
  </si>
  <si>
    <t>HPY</t>
  </si>
  <si>
    <t>KHPY</t>
  </si>
  <si>
    <t>Bazhong Enyang Airport</t>
  </si>
  <si>
    <t>BZX</t>
  </si>
  <si>
    <t>ZUBZ</t>
  </si>
  <si>
    <t>Bearskin Lake Airport</t>
  </si>
  <si>
    <t>XBE</t>
  </si>
  <si>
    <t>CNE3</t>
  </si>
  <si>
    <t>Beatrice Municipal Airport</t>
  </si>
  <si>
    <t>BIE</t>
  </si>
  <si>
    <t>KBIE</t>
  </si>
  <si>
    <t>Beaufort County Airport</t>
  </si>
  <si>
    <t>BFT</t>
  </si>
  <si>
    <t>KARW</t>
  </si>
  <si>
    <t>Beaumont Jack Brooks Regional Airport</t>
  </si>
  <si>
    <t>BPT</t>
  </si>
  <si>
    <t>KBPT</t>
  </si>
  <si>
    <t>Beaumont Municipal Airport</t>
  </si>
  <si>
    <t>BMT</t>
  </si>
  <si>
    <t>KBMT</t>
  </si>
  <si>
    <t>Beaver County Airport</t>
  </si>
  <si>
    <t>BFP</t>
  </si>
  <si>
    <t>KBVI</t>
  </si>
  <si>
    <t>Bechar Boudghene Ben Ali Lotfi Airport</t>
  </si>
  <si>
    <t>CBH</t>
  </si>
  <si>
    <t>DAOR</t>
  </si>
  <si>
    <t>Beckley Raleigh County Memorial Airport</t>
  </si>
  <si>
    <t>BKW</t>
  </si>
  <si>
    <t>KBKW</t>
  </si>
  <si>
    <t>Bedford Hanscom Field</t>
  </si>
  <si>
    <t>BED</t>
  </si>
  <si>
    <t>KBED</t>
  </si>
  <si>
    <t>Bedourie Airport</t>
  </si>
  <si>
    <t>BEU</t>
  </si>
  <si>
    <t>YBIE</t>
  </si>
  <si>
    <t>Beef Island Terrance B. Lettsome Airport</t>
  </si>
  <si>
    <t>EIS</t>
  </si>
  <si>
    <t>TUPJ</t>
  </si>
  <si>
    <t>Beida Al Abraq International Airport</t>
  </si>
  <si>
    <t>LAQ</t>
  </si>
  <si>
    <t>HLLQ</t>
  </si>
  <si>
    <t>Beihai Fucheng Airport</t>
  </si>
  <si>
    <t>BHY</t>
  </si>
  <si>
    <t>ZGBH</t>
  </si>
  <si>
    <t>Beijing Capital International Airport</t>
  </si>
  <si>
    <t>PEK</t>
  </si>
  <si>
    <t>ZBAA</t>
  </si>
  <si>
    <t>Beijing Daxing International Airport</t>
  </si>
  <si>
    <t>PKX</t>
  </si>
  <si>
    <t>ZBAD</t>
  </si>
  <si>
    <t>Beijing Nanyuan Airport</t>
  </si>
  <si>
    <t>NAY</t>
  </si>
  <si>
    <t>ZBNY</t>
  </si>
  <si>
    <t>Beira Airport</t>
  </si>
  <si>
    <t>BEW</t>
  </si>
  <si>
    <t>FQBR</t>
  </si>
  <si>
    <t>Mozambique</t>
  </si>
  <si>
    <t>Beirut Rafic Hariri International Airport</t>
  </si>
  <si>
    <t>BEY</t>
  </si>
  <si>
    <t>OLBA</t>
  </si>
  <si>
    <t>Lebanon</t>
  </si>
  <si>
    <t>Beja International Airport</t>
  </si>
  <si>
    <t>BYJ</t>
  </si>
  <si>
    <t>LPBJ</t>
  </si>
  <si>
    <t>Bejaia Soummam Airport</t>
  </si>
  <si>
    <t>BJA</t>
  </si>
  <si>
    <t>DAAE</t>
  </si>
  <si>
    <t>Belaya Gora Airport</t>
  </si>
  <si>
    <t>BGN</t>
  </si>
  <si>
    <t>UESG</t>
  </si>
  <si>
    <t>Belem Val de Cans International Airport</t>
  </si>
  <si>
    <t>BEL</t>
  </si>
  <si>
    <t>SBBE</t>
  </si>
  <si>
    <t>Belfast City George Best  Airport</t>
  </si>
  <si>
    <t>BHD</t>
  </si>
  <si>
    <t>EGAC</t>
  </si>
  <si>
    <t>Belfast International Airport</t>
  </si>
  <si>
    <t>BFS</t>
  </si>
  <si>
    <t>EGAA</t>
  </si>
  <si>
    <t>Belgaum Airport</t>
  </si>
  <si>
    <t>IXG</t>
  </si>
  <si>
    <t>VOBM</t>
  </si>
  <si>
    <t>Belgorod International Airport</t>
  </si>
  <si>
    <t>EGO</t>
  </si>
  <si>
    <t>UUOB</t>
  </si>
  <si>
    <t>Belgrade Nikola Tesla Airport</t>
  </si>
  <si>
    <t>BEG</t>
  </si>
  <si>
    <t>LYBE</t>
  </si>
  <si>
    <t>Serbia</t>
  </si>
  <si>
    <t>Belize City Philip S. W. Goldson International Airport</t>
  </si>
  <si>
    <t>BZE</t>
  </si>
  <si>
    <t>MZBZ</t>
  </si>
  <si>
    <t>Belize</t>
  </si>
  <si>
    <t>Belize City Sir Barry Bowen Municipal Airport</t>
  </si>
  <si>
    <t>TZA</t>
  </si>
  <si>
    <t>MZBE</t>
  </si>
  <si>
    <t>Bella Coola Airport</t>
  </si>
  <si>
    <t>QBC</t>
  </si>
  <si>
    <t>CYBD</t>
  </si>
  <si>
    <t>Bellaire Antrim County Airport</t>
  </si>
  <si>
    <t>ACB</t>
  </si>
  <si>
    <t>KACB</t>
  </si>
  <si>
    <t>Belle Ile En Mer Airport</t>
  </si>
  <si>
    <t>BIC</t>
  </si>
  <si>
    <t>LFEA</t>
  </si>
  <si>
    <t>Belleville MidAmerica St. Louis Airport</t>
  </si>
  <si>
    <t>BLV</t>
  </si>
  <si>
    <t>KBLV</t>
  </si>
  <si>
    <t>Bellingham International Airport</t>
  </si>
  <si>
    <t>BLI</t>
  </si>
  <si>
    <t>KBLI</t>
  </si>
  <si>
    <t>Belo Horizonte Pampulha Airport</t>
  </si>
  <si>
    <t>PLU</t>
  </si>
  <si>
    <t>SBBH</t>
  </si>
  <si>
    <t>Belo Horizonte Tancredo Neves International Airport</t>
  </si>
  <si>
    <t>CNF</t>
  </si>
  <si>
    <t>SBCF</t>
  </si>
  <si>
    <t>Beloyarsk Airport</t>
  </si>
  <si>
    <t>EYK</t>
  </si>
  <si>
    <t>USHQ</t>
  </si>
  <si>
    <t>Bembridge Airport</t>
  </si>
  <si>
    <t>BBP</t>
  </si>
  <si>
    <t>EGHJ</t>
  </si>
  <si>
    <t>Bemidji Regional Airport</t>
  </si>
  <si>
    <t>BJI</t>
  </si>
  <si>
    <t>KBJI</t>
  </si>
  <si>
    <t>Benalla Airport</t>
  </si>
  <si>
    <t>BLN</t>
  </si>
  <si>
    <t>YBLA</t>
  </si>
  <si>
    <t>Benbecula Airport</t>
  </si>
  <si>
    <t>BEB</t>
  </si>
  <si>
    <t>EGPL</t>
  </si>
  <si>
    <t>Bendigo Airport</t>
  </si>
  <si>
    <t>BXG</t>
  </si>
  <si>
    <t>YBDG</t>
  </si>
  <si>
    <t>Bengaluru Kempegowda International Airport</t>
  </si>
  <si>
    <t>BLR</t>
  </si>
  <si>
    <t>VOBL</t>
  </si>
  <si>
    <t>Benghazi Benina International Airport</t>
  </si>
  <si>
    <t>BEN</t>
  </si>
  <si>
    <t>HLLB</t>
  </si>
  <si>
    <t>Bengkulu Fatmawati Soekarno Airport</t>
  </si>
  <si>
    <t>BKS</t>
  </si>
  <si>
    <t>WIGG</t>
  </si>
  <si>
    <t>Beni Airport</t>
  </si>
  <si>
    <t>BNC</t>
  </si>
  <si>
    <t>FZNP</t>
  </si>
  <si>
    <t>Democratic Republic Of The Congo</t>
  </si>
  <si>
    <t>Beni Mellal Airport</t>
  </si>
  <si>
    <t>BEM</t>
  </si>
  <si>
    <t>GMMD</t>
  </si>
  <si>
    <t>Benin Airport</t>
  </si>
  <si>
    <t>BNI</t>
  </si>
  <si>
    <t>DNBE</t>
  </si>
  <si>
    <t>Benton Harbor Southwest Michigan Regional Airport</t>
  </si>
  <si>
    <t>BEH</t>
  </si>
  <si>
    <t>KBEH</t>
  </si>
  <si>
    <t>Bentonville Municipal Airport</t>
  </si>
  <si>
    <t>QTV</t>
  </si>
  <si>
    <t>KVBT</t>
  </si>
  <si>
    <t>Bentonville Northwest Arkansas National Airport</t>
  </si>
  <si>
    <t>XNA</t>
  </si>
  <si>
    <t>KXNA</t>
  </si>
  <si>
    <t>Bequia J.F. Mitchell Airport</t>
  </si>
  <si>
    <t>BQU</t>
  </si>
  <si>
    <t>TVSB</t>
  </si>
  <si>
    <t>Saint Vincent And The Grenadines</t>
  </si>
  <si>
    <t>Berbera Airport</t>
  </si>
  <si>
    <t>BBO</t>
  </si>
  <si>
    <t>HCMI</t>
  </si>
  <si>
    <t>Somalia</t>
  </si>
  <si>
    <t>Berens River Airport</t>
  </si>
  <si>
    <t>YBV</t>
  </si>
  <si>
    <t>CYBV</t>
  </si>
  <si>
    <t>Bergen Flesland Airport</t>
  </si>
  <si>
    <t>BGO</t>
  </si>
  <si>
    <t>ENBR</t>
  </si>
  <si>
    <t>Bergen op Zoom Woensdrecht Air Base Airport</t>
  </si>
  <si>
    <t>WOE</t>
  </si>
  <si>
    <t>EHWO</t>
  </si>
  <si>
    <t>Bergerac Dordogne Perigord Airport</t>
  </si>
  <si>
    <t>EGC</t>
  </si>
  <si>
    <t>LFBE</t>
  </si>
  <si>
    <t>Berlevag Airport</t>
  </si>
  <si>
    <t>BVG</t>
  </si>
  <si>
    <t>ENBV</t>
  </si>
  <si>
    <t>Berlin Brandenburg Airport</t>
  </si>
  <si>
    <t>BER</t>
  </si>
  <si>
    <t>EDDB</t>
  </si>
  <si>
    <t>Bermuda L.F. Wade International Airport</t>
  </si>
  <si>
    <t>BDA</t>
  </si>
  <si>
    <t>TXKF</t>
  </si>
  <si>
    <t>Bermuda</t>
  </si>
  <si>
    <t>Bern Airport</t>
  </si>
  <si>
    <t>BRN</t>
  </si>
  <si>
    <t>LSZB</t>
  </si>
  <si>
    <t>Switzerland</t>
  </si>
  <si>
    <t>Bertoua Airport</t>
  </si>
  <si>
    <t>BTA</t>
  </si>
  <si>
    <t>FKKO</t>
  </si>
  <si>
    <t>Beryozovo Airport</t>
  </si>
  <si>
    <t>EZV</t>
  </si>
  <si>
    <t>USHB</t>
  </si>
  <si>
    <t>Besancon La Veze Airport</t>
  </si>
  <si>
    <t>QYB</t>
  </si>
  <si>
    <t>LFQM</t>
  </si>
  <si>
    <t>Beslan Airport</t>
  </si>
  <si>
    <t>OGZ</t>
  </si>
  <si>
    <t>URMO</t>
  </si>
  <si>
    <t>Bethel Airport</t>
  </si>
  <si>
    <t>BET</t>
  </si>
  <si>
    <t>PABE</t>
  </si>
  <si>
    <t>Bettles Airport</t>
  </si>
  <si>
    <t>BTT</t>
  </si>
  <si>
    <t>PABT</t>
  </si>
  <si>
    <t>Beverly Regional Airport</t>
  </si>
  <si>
    <t>BVY</t>
  </si>
  <si>
    <t>KBVY</t>
  </si>
  <si>
    <t>Beziers Cap d'Agde Airport</t>
  </si>
  <si>
    <t>BZR</t>
  </si>
  <si>
    <t>LFMU</t>
  </si>
  <si>
    <t>Bhadrapur Airport</t>
  </si>
  <si>
    <t>BDP</t>
  </si>
  <si>
    <t>VNCG</t>
  </si>
  <si>
    <t>Bhamo Banmaw Airport</t>
  </si>
  <si>
    <t>BMO</t>
  </si>
  <si>
    <t>VYBM</t>
  </si>
  <si>
    <t>Bharatpur Airport</t>
  </si>
  <si>
    <t>BHR</t>
  </si>
  <si>
    <t>VNBP</t>
  </si>
  <si>
    <t>Bhavnagar Airport</t>
  </si>
  <si>
    <t>BHU</t>
  </si>
  <si>
    <t>VABV</t>
  </si>
  <si>
    <t>Bhopal Raja Bhoj Airport</t>
  </si>
  <si>
    <t>BHO</t>
  </si>
  <si>
    <t>VABP</t>
  </si>
  <si>
    <t>Bhubaneswar Biju Patnaik International Airport</t>
  </si>
  <si>
    <t>BBI</t>
  </si>
  <si>
    <t>VEBS</t>
  </si>
  <si>
    <t>Bhuj Airport</t>
  </si>
  <si>
    <t>BHJ</t>
  </si>
  <si>
    <t>VABJ</t>
  </si>
  <si>
    <t>Biak Frans Kaisiepo Airport</t>
  </si>
  <si>
    <t>BIK</t>
  </si>
  <si>
    <t>WABB</t>
  </si>
  <si>
    <t>Biala Podlaska Airport</t>
  </si>
  <si>
    <t>BXP</t>
  </si>
  <si>
    <t>EPBP</t>
  </si>
  <si>
    <t>Poland</t>
  </si>
  <si>
    <t>Biarritz Pays Basque Airport</t>
  </si>
  <si>
    <t>BIQ</t>
  </si>
  <si>
    <t>LFBZ</t>
  </si>
  <si>
    <t>Bidar Airport</t>
  </si>
  <si>
    <t>IXX</t>
  </si>
  <si>
    <t>VOBR</t>
  </si>
  <si>
    <t>Bielefeld Airport</t>
  </si>
  <si>
    <t>BFE</t>
  </si>
  <si>
    <t>EDLI</t>
  </si>
  <si>
    <t>Biella Cerrione Airport</t>
  </si>
  <si>
    <t>QIC</t>
  </si>
  <si>
    <t>LILE</t>
  </si>
  <si>
    <t>Big Trout Lake Airport</t>
  </si>
  <si>
    <t>YTL</t>
  </si>
  <si>
    <t>CYTL</t>
  </si>
  <si>
    <t>Bijie Feixiong Airport</t>
  </si>
  <si>
    <t>BFJ</t>
  </si>
  <si>
    <t>ZUBJ</t>
  </si>
  <si>
    <t>Bikaner Nal Airport</t>
  </si>
  <si>
    <t>BKB</t>
  </si>
  <si>
    <t>VIBK</t>
  </si>
  <si>
    <t>Bilaspur Airport</t>
  </si>
  <si>
    <t>PAB</t>
  </si>
  <si>
    <t>VEBU</t>
  </si>
  <si>
    <t>Bilbao Airport</t>
  </si>
  <si>
    <t>BIO</t>
  </si>
  <si>
    <t>LEBB</t>
  </si>
  <si>
    <t>Bildudalur Airport</t>
  </si>
  <si>
    <t>BIU</t>
  </si>
  <si>
    <t>BIBD</t>
  </si>
  <si>
    <t>Billings Logan International Airport</t>
  </si>
  <si>
    <t>BIL</t>
  </si>
  <si>
    <t>KBIL</t>
  </si>
  <si>
    <t>Billund Airport</t>
  </si>
  <si>
    <t>BLL</t>
  </si>
  <si>
    <t>EKBI</t>
  </si>
  <si>
    <t>Bima Sultan Muhammad Salahudin Airport</t>
  </si>
  <si>
    <t>BMU</t>
  </si>
  <si>
    <t>WADB</t>
  </si>
  <si>
    <t>Bingol Airport</t>
  </si>
  <si>
    <t>BGG</t>
  </si>
  <si>
    <t>LTCU</t>
  </si>
  <si>
    <t>Bintulu Airport</t>
  </si>
  <si>
    <t>BTU</t>
  </si>
  <si>
    <t>WBGB</t>
  </si>
  <si>
    <t>Biratnagar Airport</t>
  </si>
  <si>
    <t>BIR</t>
  </si>
  <si>
    <t>VNVT</t>
  </si>
  <si>
    <t>Birch Creek Airport</t>
  </si>
  <si>
    <t>KBC</t>
  </si>
  <si>
    <t>KZ91</t>
  </si>
  <si>
    <t>Birdsville Airport</t>
  </si>
  <si>
    <t>BVI</t>
  </si>
  <si>
    <t>YBDV</t>
  </si>
  <si>
    <t>Birjand International Airport</t>
  </si>
  <si>
    <t>XBJ</t>
  </si>
  <si>
    <t>OIMB</t>
  </si>
  <si>
    <t>Birmingham Airport</t>
  </si>
  <si>
    <t>BHX</t>
  </si>
  <si>
    <t>EGBB</t>
  </si>
  <si>
    <t>Birmingham Shuttlesworth International Airport</t>
  </si>
  <si>
    <t>BHM</t>
  </si>
  <si>
    <t>KBHM</t>
  </si>
  <si>
    <t>Bisha Domestic Airport</t>
  </si>
  <si>
    <t>BHH</t>
  </si>
  <si>
    <t>OEBH</t>
  </si>
  <si>
    <t>Bishkek Manas International Airport</t>
  </si>
  <si>
    <t>FRU</t>
  </si>
  <si>
    <t>UCFM</t>
  </si>
  <si>
    <t>Kyrgyzstan</t>
  </si>
  <si>
    <t>Bishop Eastern Sierra Regional Airport</t>
  </si>
  <si>
    <t>BIH</t>
  </si>
  <si>
    <t>KBIH</t>
  </si>
  <si>
    <t>Biskra Airport</t>
  </si>
  <si>
    <t>BSK</t>
  </si>
  <si>
    <t>DAUB</t>
  </si>
  <si>
    <t>Bismarck Municipal Airport</t>
  </si>
  <si>
    <t>BIS</t>
  </si>
  <si>
    <t>KBIS</t>
  </si>
  <si>
    <t>Bissau Osvaldo Vieira International Airport</t>
  </si>
  <si>
    <t>OXB</t>
  </si>
  <si>
    <t>GGOV</t>
  </si>
  <si>
    <t>Guinea-Bissau</t>
  </si>
  <si>
    <t>Bitburg Airport</t>
  </si>
  <si>
    <t>BBJ</t>
  </si>
  <si>
    <t>EDRB</t>
  </si>
  <si>
    <t>Black Tickle Airport</t>
  </si>
  <si>
    <t>YBI</t>
  </si>
  <si>
    <t>CCE4</t>
  </si>
  <si>
    <t>Blackall Airport</t>
  </si>
  <si>
    <t>BKQ</t>
  </si>
  <si>
    <t>YBCK</t>
  </si>
  <si>
    <t>Blackbushe Airport</t>
  </si>
  <si>
    <t>BBS</t>
  </si>
  <si>
    <t>EGLK</t>
  </si>
  <si>
    <t>Blackpool International Airport</t>
  </si>
  <si>
    <t>BLK</t>
  </si>
  <si>
    <t>EGNH</t>
  </si>
  <si>
    <t>Blacksburg Virginia Tech Montgomery Executive Airport</t>
  </si>
  <si>
    <t>BCB</t>
  </si>
  <si>
    <t>KBCB</t>
  </si>
  <si>
    <t>Blagoveshchensk Ignatyevo Airport</t>
  </si>
  <si>
    <t>BQS</t>
  </si>
  <si>
    <t>UHBB</t>
  </si>
  <si>
    <t>Blanding Municipal Airport</t>
  </si>
  <si>
    <t>BDG</t>
  </si>
  <si>
    <t>KBDG</t>
  </si>
  <si>
    <t>Blantyre Chileka International Airport</t>
  </si>
  <si>
    <t>BLZ</t>
  </si>
  <si>
    <t>FWCL</t>
  </si>
  <si>
    <t>Malawi</t>
  </si>
  <si>
    <t>Blenheim Woodbourne Airport</t>
  </si>
  <si>
    <t>BHE</t>
  </si>
  <si>
    <t>NZWB</t>
  </si>
  <si>
    <t>Blimbingsari Airport</t>
  </si>
  <si>
    <t>BWX</t>
  </si>
  <si>
    <t>WADY</t>
  </si>
  <si>
    <t>Block Island Airport</t>
  </si>
  <si>
    <t>BID</t>
  </si>
  <si>
    <t>KBID</t>
  </si>
  <si>
    <t>Bloemfontein Airport</t>
  </si>
  <si>
    <t>BFN</t>
  </si>
  <si>
    <t>FABL</t>
  </si>
  <si>
    <t>South Africa</t>
  </si>
  <si>
    <t>Blois Le Breuil Airport</t>
  </si>
  <si>
    <t>QYO</t>
  </si>
  <si>
    <t>LFOQ</t>
  </si>
  <si>
    <t>Blonduos Airport</t>
  </si>
  <si>
    <t>BLO</t>
  </si>
  <si>
    <t>BIBL</t>
  </si>
  <si>
    <t>Bloomington Central Illinois Regional Airport</t>
  </si>
  <si>
    <t>BMI</t>
  </si>
  <si>
    <t>KBMI</t>
  </si>
  <si>
    <t>Bloomington Monroe County Airport</t>
  </si>
  <si>
    <t>BMG</t>
  </si>
  <si>
    <t>KBMG</t>
  </si>
  <si>
    <t>Blountville Tri-Cities Regional Airport</t>
  </si>
  <si>
    <t>TRI</t>
  </si>
  <si>
    <t>KTRI</t>
  </si>
  <si>
    <t>Bluefields Airport</t>
  </si>
  <si>
    <t>BEF</t>
  </si>
  <si>
    <t>MNBL</t>
  </si>
  <si>
    <t>Nicaragua</t>
  </si>
  <si>
    <t>Blythe Airport</t>
  </si>
  <si>
    <t>BLH</t>
  </si>
  <si>
    <t>KBLH</t>
  </si>
  <si>
    <t>Blytheville Arkansas International Airport</t>
  </si>
  <si>
    <t>BYH</t>
  </si>
  <si>
    <t>KBYH</t>
  </si>
  <si>
    <t>Bo Airport</t>
  </si>
  <si>
    <t>KBS</t>
  </si>
  <si>
    <t>GFBO</t>
  </si>
  <si>
    <t>Sierra Leone</t>
  </si>
  <si>
    <t>Boa Vista International Airport</t>
  </si>
  <si>
    <t>BVB</t>
  </si>
  <si>
    <t>SBBV</t>
  </si>
  <si>
    <t>Boa Vista Rabil Airport</t>
  </si>
  <si>
    <t>BVC</t>
  </si>
  <si>
    <t>GVBA</t>
  </si>
  <si>
    <t>Cape Verde</t>
  </si>
  <si>
    <t>Boca Raton Airport</t>
  </si>
  <si>
    <t>BCT</t>
  </si>
  <si>
    <t>KBCT</t>
  </si>
  <si>
    <t>Bocas Del Toro International Airport</t>
  </si>
  <si>
    <t>BOC</t>
  </si>
  <si>
    <t>MPBO</t>
  </si>
  <si>
    <t>Bodaybo Airport</t>
  </si>
  <si>
    <t>ODO</t>
  </si>
  <si>
    <t>UIKB</t>
  </si>
  <si>
    <t>Bodo Airport</t>
  </si>
  <si>
    <t>BOO</t>
  </si>
  <si>
    <t>ENBO</t>
  </si>
  <si>
    <t>Bodrum Milas Airport</t>
  </si>
  <si>
    <t>BJV</t>
  </si>
  <si>
    <t>LTFE</t>
  </si>
  <si>
    <t>Bogota El Dorado International Airport</t>
  </si>
  <si>
    <t>BOG</t>
  </si>
  <si>
    <t>SKBO</t>
  </si>
  <si>
    <t>Boigu Island Airport</t>
  </si>
  <si>
    <t>GIC</t>
  </si>
  <si>
    <t>YBOI</t>
  </si>
  <si>
    <t>Boise Airport</t>
  </si>
  <si>
    <t>BOI</t>
  </si>
  <si>
    <t>KBOI</t>
  </si>
  <si>
    <t>Bojnord Airport</t>
  </si>
  <si>
    <t>BJB</t>
  </si>
  <si>
    <t>OIMN</t>
  </si>
  <si>
    <t>Bokhtar International Airport</t>
  </si>
  <si>
    <t>KQT</t>
  </si>
  <si>
    <t>UTDT</t>
  </si>
  <si>
    <t>Tajikistan</t>
  </si>
  <si>
    <t>Bol Brac Airport</t>
  </si>
  <si>
    <t>BWK</t>
  </si>
  <si>
    <t>LDSB</t>
  </si>
  <si>
    <t>Croatia</t>
  </si>
  <si>
    <t>Bole Alashankou Airport</t>
  </si>
  <si>
    <t>BPL</t>
  </si>
  <si>
    <t>ZWBL</t>
  </si>
  <si>
    <t>Bologna Guglielmo Marconi Airport</t>
  </si>
  <si>
    <t>BLQ</t>
  </si>
  <si>
    <t>LIPE</t>
  </si>
  <si>
    <t>Bolzano Airport</t>
  </si>
  <si>
    <t>BZO</t>
  </si>
  <si>
    <t>LIPB</t>
  </si>
  <si>
    <t>Bonaire Flamingo International Airport</t>
  </si>
  <si>
    <t>BON</t>
  </si>
  <si>
    <t>TNCB</t>
  </si>
  <si>
    <t>Bonaventure Airport</t>
  </si>
  <si>
    <t>YVB</t>
  </si>
  <si>
    <t>CYVB</t>
  </si>
  <si>
    <t>Bonito Airport</t>
  </si>
  <si>
    <t>BYO</t>
  </si>
  <si>
    <t>SBDB</t>
  </si>
  <si>
    <t>Bonn Hangelar Airport</t>
  </si>
  <si>
    <t>QCH</t>
  </si>
  <si>
    <t>EDKB</t>
  </si>
  <si>
    <t>Bonnyville Airport</t>
  </si>
  <si>
    <t>YBY</t>
  </si>
  <si>
    <t>CYBF</t>
  </si>
  <si>
    <t>Boolgeeda Airport</t>
  </si>
  <si>
    <t>OCM</t>
  </si>
  <si>
    <t>YBGD</t>
  </si>
  <si>
    <t>Bor Podkamennaya Tunguska Airport</t>
  </si>
  <si>
    <t>TGP</t>
  </si>
  <si>
    <t>UNIP</t>
  </si>
  <si>
    <t>Bora Bora Airport</t>
  </si>
  <si>
    <t>BOB</t>
  </si>
  <si>
    <t>NTTB</t>
  </si>
  <si>
    <t>Bordeaux Merignac Airport</t>
  </si>
  <si>
    <t>BOD</t>
  </si>
  <si>
    <t>LFBD</t>
  </si>
  <si>
    <t>Borger Hutchinson County Airport</t>
  </si>
  <si>
    <t>BGD</t>
  </si>
  <si>
    <t>KBGD</t>
  </si>
  <si>
    <t>Borkum Airport</t>
  </si>
  <si>
    <t>BMK</t>
  </si>
  <si>
    <t>EDWR</t>
  </si>
  <si>
    <t>Borlange Dala Airport</t>
  </si>
  <si>
    <t>BLE</t>
  </si>
  <si>
    <t>ESSD</t>
  </si>
  <si>
    <t>Bornholm Airport</t>
  </si>
  <si>
    <t>RNN</t>
  </si>
  <si>
    <t>EKRN</t>
  </si>
  <si>
    <t>Borongan Airport</t>
  </si>
  <si>
    <t>BPA</t>
  </si>
  <si>
    <t>RPVW</t>
  </si>
  <si>
    <t>Bosaso Airport</t>
  </si>
  <si>
    <t>BSA</t>
  </si>
  <si>
    <t>HCMF</t>
  </si>
  <si>
    <t>Bost Airport</t>
  </si>
  <si>
    <t>BST</t>
  </si>
  <si>
    <t>OABT</t>
  </si>
  <si>
    <t>Afghanistan</t>
  </si>
  <si>
    <t>Boston Logan International Airport</t>
  </si>
  <si>
    <t>BOS</t>
  </si>
  <si>
    <t>KBOS</t>
  </si>
  <si>
    <t>Bouake Airport</t>
  </si>
  <si>
    <t>BYK</t>
  </si>
  <si>
    <t>DIBK</t>
  </si>
  <si>
    <t>Bouarfa Airport</t>
  </si>
  <si>
    <t>UAR</t>
  </si>
  <si>
    <t>GMFB</t>
  </si>
  <si>
    <t>Boulder City Municipal Airport</t>
  </si>
  <si>
    <t>BLD</t>
  </si>
  <si>
    <t>KBVU</t>
  </si>
  <si>
    <t>Boulder Municipal Airport</t>
  </si>
  <si>
    <t>WBU</t>
  </si>
  <si>
    <t>KBDU</t>
  </si>
  <si>
    <t>Boulia Airport</t>
  </si>
  <si>
    <t>BQL</t>
  </si>
  <si>
    <t>YBOU</t>
  </si>
  <si>
    <t>Bountiful Skypark Airport</t>
  </si>
  <si>
    <t>BTF</t>
  </si>
  <si>
    <t>KBTF</t>
  </si>
  <si>
    <t>Bourg-en-Bresse Ceyzeriat Airport</t>
  </si>
  <si>
    <t>QYY</t>
  </si>
  <si>
    <t>LFHS</t>
  </si>
  <si>
    <t>Bourges Airport</t>
  </si>
  <si>
    <t>BOU</t>
  </si>
  <si>
    <t>LFLD</t>
  </si>
  <si>
    <t>Bourke Airport</t>
  </si>
  <si>
    <t>BRK</t>
  </si>
  <si>
    <t>YBKE</t>
  </si>
  <si>
    <t>Bournemouth Airport</t>
  </si>
  <si>
    <t>BOH</t>
  </si>
  <si>
    <t>EGHH</t>
  </si>
  <si>
    <t>Bovanenkovo Airport</t>
  </si>
  <si>
    <t>BVJ</t>
  </si>
  <si>
    <t>USDB</t>
  </si>
  <si>
    <t>Bowling Green Warren County Regional Airport</t>
  </si>
  <si>
    <t>BWG</t>
  </si>
  <si>
    <t>KBWG</t>
  </si>
  <si>
    <t>Bozeman Yellowstone International Airport</t>
  </si>
  <si>
    <t>BZN</t>
  </si>
  <si>
    <t>KBZN</t>
  </si>
  <si>
    <t>Bradford Regional Airport</t>
  </si>
  <si>
    <t>BFD</t>
  </si>
  <si>
    <t>KBFD</t>
  </si>
  <si>
    <t>Braga Airport</t>
  </si>
  <si>
    <t>BGZ</t>
  </si>
  <si>
    <t>LPBR</t>
  </si>
  <si>
    <t>Braganca Airport</t>
  </si>
  <si>
    <t>BGC</t>
  </si>
  <si>
    <t>LPBG</t>
  </si>
  <si>
    <t>Brainerd Lakes Regional Airport</t>
  </si>
  <si>
    <t>BRD</t>
  </si>
  <si>
    <t>KBRD</t>
  </si>
  <si>
    <t>Brandon Municipal Airport</t>
  </si>
  <si>
    <t>YBR</t>
  </si>
  <si>
    <t>CYBR</t>
  </si>
  <si>
    <t>Branson Airport</t>
  </si>
  <si>
    <t>BKG</t>
  </si>
  <si>
    <t>KBBG</t>
  </si>
  <si>
    <t>Brasilia International Airport</t>
  </si>
  <si>
    <t>BSB</t>
  </si>
  <si>
    <t>SBBR</t>
  </si>
  <si>
    <t>Brasov Airport</t>
  </si>
  <si>
    <t>GHV</t>
  </si>
  <si>
    <t>LRBV</t>
  </si>
  <si>
    <t>Bratislava M. R. Stefanik Airport</t>
  </si>
  <si>
    <t>BTS</t>
  </si>
  <si>
    <t>LZIB</t>
  </si>
  <si>
    <t>Slovakia</t>
  </si>
  <si>
    <t>Bratsk Airport</t>
  </si>
  <si>
    <t>BTK</t>
  </si>
  <si>
    <t>UIBB</t>
  </si>
  <si>
    <t>Braunschweig Airport</t>
  </si>
  <si>
    <t>BWE</t>
  </si>
  <si>
    <t>EDVE</t>
  </si>
  <si>
    <t>Brawley Municipal Airport</t>
  </si>
  <si>
    <t>BWC</t>
  </si>
  <si>
    <t>KBWC</t>
  </si>
  <si>
    <t>Brazzaville Maya Maya Airport</t>
  </si>
  <si>
    <t>BZV</t>
  </si>
  <si>
    <t>FCBB</t>
  </si>
  <si>
    <t>Congo</t>
  </si>
  <si>
    <t>Breda International Airport</t>
  </si>
  <si>
    <t>QHS</t>
  </si>
  <si>
    <t>EHSE</t>
  </si>
  <si>
    <t>Brekstad Orland Airport</t>
  </si>
  <si>
    <t>OLA</t>
  </si>
  <si>
    <t>ENOL</t>
  </si>
  <si>
    <t>Bremen Airport</t>
  </si>
  <si>
    <t>BRE</t>
  </si>
  <si>
    <t>EDDW</t>
  </si>
  <si>
    <t>Bremerton National Airport</t>
  </si>
  <si>
    <t>PWT</t>
  </si>
  <si>
    <t>KPWT</t>
  </si>
  <si>
    <t>Brescia Montichiari Airport</t>
  </si>
  <si>
    <t>VBS</t>
  </si>
  <si>
    <t>LIPO</t>
  </si>
  <si>
    <t>Bresso Airport</t>
  </si>
  <si>
    <t>QIB</t>
  </si>
  <si>
    <t>LIMB</t>
  </si>
  <si>
    <t>Brest Airport</t>
  </si>
  <si>
    <t>BQT</t>
  </si>
  <si>
    <t>UMBB</t>
  </si>
  <si>
    <t>Belarus</t>
  </si>
  <si>
    <t>Brest Bretagne Airport</t>
  </si>
  <si>
    <t>BES</t>
  </si>
  <si>
    <t>LFRB</t>
  </si>
  <si>
    <t>Breves Airport</t>
  </si>
  <si>
    <t>BVS</t>
  </si>
  <si>
    <t>SNVS</t>
  </si>
  <si>
    <t>Brevig Mission Airport</t>
  </si>
  <si>
    <t>KTS</t>
  </si>
  <si>
    <t>PFKT</t>
  </si>
  <si>
    <t>Bria Airport</t>
  </si>
  <si>
    <t>BIV</t>
  </si>
  <si>
    <t>FEFR</t>
  </si>
  <si>
    <t>Bridgetown Grantley Adams International Airport</t>
  </si>
  <si>
    <t>BGI</t>
  </si>
  <si>
    <t>TBPB</t>
  </si>
  <si>
    <t>Barbados</t>
  </si>
  <si>
    <t>Brigham City Airport</t>
  </si>
  <si>
    <t>BMC</t>
  </si>
  <si>
    <t>KBMC</t>
  </si>
  <si>
    <t>Brighton City Shoreham Airport</t>
  </si>
  <si>
    <t>ESH</t>
  </si>
  <si>
    <t>EGKA</t>
  </si>
  <si>
    <t>Brindisi Airport</t>
  </si>
  <si>
    <t>BDS</t>
  </si>
  <si>
    <t>LIBR</t>
  </si>
  <si>
    <t>Brisbane Airport</t>
  </si>
  <si>
    <t>BNE</t>
  </si>
  <si>
    <t>YBBN</t>
  </si>
  <si>
    <t>Bristol Airport</t>
  </si>
  <si>
    <t>BRS</t>
  </si>
  <si>
    <t>EGGD</t>
  </si>
  <si>
    <t>Brive Souillac Airport</t>
  </si>
  <si>
    <t>BVE</t>
  </si>
  <si>
    <t>LFSL</t>
  </si>
  <si>
    <t>Brno Turany Airport</t>
  </si>
  <si>
    <t>BRQ</t>
  </si>
  <si>
    <t>LKTB</t>
  </si>
  <si>
    <t>Czechia</t>
  </si>
  <si>
    <t>Brochet Airport</t>
  </si>
  <si>
    <t>YBT</t>
  </si>
  <si>
    <t>CYBT</t>
  </si>
  <si>
    <t>Broken Bow Municipal Airport</t>
  </si>
  <si>
    <t>BBW</t>
  </si>
  <si>
    <t>KBBW</t>
  </si>
  <si>
    <t>Broken Hill Airport</t>
  </si>
  <si>
    <t>BHQ</t>
  </si>
  <si>
    <t>YBHI</t>
  </si>
  <si>
    <t>Bromont Airport</t>
  </si>
  <si>
    <t>ZBM</t>
  </si>
  <si>
    <t>CZBM</t>
  </si>
  <si>
    <t>Bronnoysund Airport</t>
  </si>
  <si>
    <t>BNN</t>
  </si>
  <si>
    <t>ENBN</t>
  </si>
  <si>
    <t>Brookings Airport</t>
  </si>
  <si>
    <t>BKX</t>
  </si>
  <si>
    <t>KBKX</t>
  </si>
  <si>
    <t>Broome International Airport</t>
  </si>
  <si>
    <t>BME</t>
  </si>
  <si>
    <t>YBRM</t>
  </si>
  <si>
    <t>Brownsville South Padre Island International Airport</t>
  </si>
  <si>
    <t>BRO</t>
  </si>
  <si>
    <t>KBRO</t>
  </si>
  <si>
    <t>Brownwood Regional Airport</t>
  </si>
  <si>
    <t>BWD</t>
  </si>
  <si>
    <t>KBWD</t>
  </si>
  <si>
    <t>Brunei International Airport</t>
  </si>
  <si>
    <t>BWN</t>
  </si>
  <si>
    <t>WBSB</t>
  </si>
  <si>
    <t>Brunei</t>
  </si>
  <si>
    <t>Brunswick Golden Isles Airport</t>
  </si>
  <si>
    <t>BQK</t>
  </si>
  <si>
    <t>KBQK</t>
  </si>
  <si>
    <t>Brunswick Malcolm McKinnon Airport</t>
  </si>
  <si>
    <t>SSI</t>
  </si>
  <si>
    <t>KSSI</t>
  </si>
  <si>
    <t>Brussels Airport</t>
  </si>
  <si>
    <t>BRU</t>
  </si>
  <si>
    <t>EBBR</t>
  </si>
  <si>
    <t>Brussels South Charleroi Airport</t>
  </si>
  <si>
    <t>CRL</t>
  </si>
  <si>
    <t>EBCI</t>
  </si>
  <si>
    <t>Bryan Coulter Field</t>
  </si>
  <si>
    <t>CFD</t>
  </si>
  <si>
    <t>KCFD</t>
  </si>
  <si>
    <t>Bryansk International Airport</t>
  </si>
  <si>
    <t>BZK</t>
  </si>
  <si>
    <t>UUBP</t>
  </si>
  <si>
    <t>Bucaramanga Palonegro International Airport</t>
  </si>
  <si>
    <t>BGA</t>
  </si>
  <si>
    <t>SKBG</t>
  </si>
  <si>
    <t>Bucharest Aurel Vlaicu Airport</t>
  </si>
  <si>
    <t>BBU</t>
  </si>
  <si>
    <t>LRBS</t>
  </si>
  <si>
    <t>Bucharest Henri Coanda International Airport</t>
  </si>
  <si>
    <t>OTP</t>
  </si>
  <si>
    <t>LROP</t>
  </si>
  <si>
    <t>Buckland Airport</t>
  </si>
  <si>
    <t>BKC</t>
  </si>
  <si>
    <t>PABL</t>
  </si>
  <si>
    <t>Budapest Budaors Airport</t>
  </si>
  <si>
    <t>QEB</t>
  </si>
  <si>
    <t>LHBS</t>
  </si>
  <si>
    <t>Hungary</t>
  </si>
  <si>
    <t>Budapest Ferenc Liszt International Airport</t>
  </si>
  <si>
    <t>BUD</t>
  </si>
  <si>
    <t>LHBP</t>
  </si>
  <si>
    <t>Budel Kempen Airport</t>
  </si>
  <si>
    <t>QHB</t>
  </si>
  <si>
    <t>EHBD</t>
  </si>
  <si>
    <t>Buenaventura Gerardo Tobar Lopez Airport</t>
  </si>
  <si>
    <t>BUN</t>
  </si>
  <si>
    <t>SKBU</t>
  </si>
  <si>
    <t>Buenos Aires Jorge Newbery Airport</t>
  </si>
  <si>
    <t>AEP</t>
  </si>
  <si>
    <t>SABE</t>
  </si>
  <si>
    <t>Buenos Aires Ministro Pistarini International Airport</t>
  </si>
  <si>
    <t>EZE</t>
  </si>
  <si>
    <t>SAEZ</t>
  </si>
  <si>
    <t>Buffalo Narrows Airport</t>
  </si>
  <si>
    <t>YVT</t>
  </si>
  <si>
    <t>CYVT</t>
  </si>
  <si>
    <t>Buffalo Niagara International Airport</t>
  </si>
  <si>
    <t>BUF</t>
  </si>
  <si>
    <t>KBUF</t>
  </si>
  <si>
    <t>Bugulma Airport</t>
  </si>
  <si>
    <t>UUA</t>
  </si>
  <si>
    <t>UWKB</t>
  </si>
  <si>
    <t>Bujumbura International Airport</t>
  </si>
  <si>
    <t>BJM</t>
  </si>
  <si>
    <t>HBBA</t>
  </si>
  <si>
    <t>Burundi</t>
  </si>
  <si>
    <t>Buka Airport</t>
  </si>
  <si>
    <t>BUA</t>
  </si>
  <si>
    <t>AYBK</t>
  </si>
  <si>
    <t>Papua New Guinea</t>
  </si>
  <si>
    <t>Bukhara International Airport</t>
  </si>
  <si>
    <t>BHK</t>
  </si>
  <si>
    <t>UTSB</t>
  </si>
  <si>
    <t>Bukoba Airport</t>
  </si>
  <si>
    <t>BKZ</t>
  </si>
  <si>
    <t>HTBU</t>
  </si>
  <si>
    <t>Bulawayo Joshua Mqabuko Nkomo International Airport</t>
  </si>
  <si>
    <t>BUQ</t>
  </si>
  <si>
    <t>FVBU</t>
  </si>
  <si>
    <t>Zimbabwe</t>
  </si>
  <si>
    <t>Bullhead International Airport</t>
  </si>
  <si>
    <t>IFP</t>
  </si>
  <si>
    <t>KIFP</t>
  </si>
  <si>
    <t>Bunbury Airport</t>
  </si>
  <si>
    <t>BUY</t>
  </si>
  <si>
    <t>YBUN</t>
  </si>
  <si>
    <t>Bundaberg Airport</t>
  </si>
  <si>
    <t>BDB</t>
  </si>
  <si>
    <t>YBUD</t>
  </si>
  <si>
    <t>Bunia Airport</t>
  </si>
  <si>
    <t>BUX</t>
  </si>
  <si>
    <t>FZKA</t>
  </si>
  <si>
    <t>Bunnell Flagler County Airport</t>
  </si>
  <si>
    <t>QQF</t>
  </si>
  <si>
    <t>KFIN</t>
  </si>
  <si>
    <t>Buochs Airport</t>
  </si>
  <si>
    <t>BXO</t>
  </si>
  <si>
    <t>LSZC</t>
  </si>
  <si>
    <t>Buol Airport</t>
  </si>
  <si>
    <t>UOL</t>
  </si>
  <si>
    <t>WAMY</t>
  </si>
  <si>
    <t>Buon Ma Thuot Airport</t>
  </si>
  <si>
    <t>BMV</t>
  </si>
  <si>
    <t>VVBM</t>
  </si>
  <si>
    <t>Vietnam</t>
  </si>
  <si>
    <t>Burbank Bob Hope Airport</t>
  </si>
  <si>
    <t>BUR</t>
  </si>
  <si>
    <t>KBUR</t>
  </si>
  <si>
    <t>Burgas Airport</t>
  </si>
  <si>
    <t>BOJ</t>
  </si>
  <si>
    <t>LBBG</t>
  </si>
  <si>
    <t>Bulgaria</t>
  </si>
  <si>
    <t>Burgos Airport</t>
  </si>
  <si>
    <t>RGS</t>
  </si>
  <si>
    <t>LEBG</t>
  </si>
  <si>
    <t>Buriram Airport</t>
  </si>
  <si>
    <t>BFV</t>
  </si>
  <si>
    <t>VTUO</t>
  </si>
  <si>
    <t>Burley Municipal Airport</t>
  </si>
  <si>
    <t>BYI</t>
  </si>
  <si>
    <t>KBYI</t>
  </si>
  <si>
    <t>Burlington Alamance Regional Airport</t>
  </si>
  <si>
    <t>QQY</t>
  </si>
  <si>
    <t>KBUY</t>
  </si>
  <si>
    <t>Burlington International Airport</t>
  </si>
  <si>
    <t>BTV</t>
  </si>
  <si>
    <t>KBTV</t>
  </si>
  <si>
    <t>Burlington Municipal Airport</t>
  </si>
  <si>
    <t>QQU</t>
  </si>
  <si>
    <t>KBUU</t>
  </si>
  <si>
    <t>Burlington Southeast Iowa Regional Airport</t>
  </si>
  <si>
    <t>BRL</t>
  </si>
  <si>
    <t>KBRL</t>
  </si>
  <si>
    <t>Burlington/Mount Vernon Skagit Regional Airport</t>
  </si>
  <si>
    <t>MVW</t>
  </si>
  <si>
    <t>KBVS</t>
  </si>
  <si>
    <t>Burnie Airport</t>
  </si>
  <si>
    <t>BWT</t>
  </si>
  <si>
    <t>YWYY</t>
  </si>
  <si>
    <t>Burns Lake Airport</t>
  </si>
  <si>
    <t>YPZ</t>
  </si>
  <si>
    <t>CYPZ</t>
  </si>
  <si>
    <t>Burqin Kanas Airport</t>
  </si>
  <si>
    <t>KJI</t>
  </si>
  <si>
    <t>ZWKN</t>
  </si>
  <si>
    <t>Bursa Yenisehir Airport</t>
  </si>
  <si>
    <t>YEI</t>
  </si>
  <si>
    <t>LTBR</t>
  </si>
  <si>
    <t>Busan Gimhae International Airport</t>
  </si>
  <si>
    <t>PUS</t>
  </si>
  <si>
    <t>RKPK</t>
  </si>
  <si>
    <t>South Korea</t>
  </si>
  <si>
    <t>Bushehr Airport</t>
  </si>
  <si>
    <t>BUZ</t>
  </si>
  <si>
    <t>OIBB</t>
  </si>
  <si>
    <t>Busselton Regional Airport</t>
  </si>
  <si>
    <t>BQB</t>
  </si>
  <si>
    <t>YBLN</t>
  </si>
  <si>
    <t>Busuanga Airport</t>
  </si>
  <si>
    <t>USU</t>
  </si>
  <si>
    <t>RPVV</t>
  </si>
  <si>
    <t>Butaritari Airport</t>
  </si>
  <si>
    <t>BBG</t>
  </si>
  <si>
    <t>NGTU</t>
  </si>
  <si>
    <t>Kiribati</t>
  </si>
  <si>
    <t>Butler Regional Airport</t>
  </si>
  <si>
    <t>BTP</t>
  </si>
  <si>
    <t>KBTP</t>
  </si>
  <si>
    <t>Butte Bert Mooney Airport</t>
  </si>
  <si>
    <t>BTM</t>
  </si>
  <si>
    <t>KBTM</t>
  </si>
  <si>
    <t>Butuan Bancasi Airport</t>
  </si>
  <si>
    <t>BXU</t>
  </si>
  <si>
    <t>RPME</t>
  </si>
  <si>
    <t>Bydgoszcz Ignacy Jan Paderewski Airport</t>
  </si>
  <si>
    <t>BZG</t>
  </si>
  <si>
    <t>EPBY</t>
  </si>
  <si>
    <t>Ca Mau Airport</t>
  </si>
  <si>
    <t>CAH</t>
  </si>
  <si>
    <t>VVCM</t>
  </si>
  <si>
    <t>Cabinda Airport</t>
  </si>
  <si>
    <t>CAB</t>
  </si>
  <si>
    <t>FNCA</t>
  </si>
  <si>
    <t>Angola</t>
  </si>
  <si>
    <t>Cabo Frio International Airport</t>
  </si>
  <si>
    <t>CFB</t>
  </si>
  <si>
    <t>SBCB</t>
  </si>
  <si>
    <t>Cabo San Lucas International Airport</t>
  </si>
  <si>
    <t>CSL</t>
  </si>
  <si>
    <t>MMSL</t>
  </si>
  <si>
    <t>Cacoal Airport</t>
  </si>
  <si>
    <t>OAL</t>
  </si>
  <si>
    <t>SSKW</t>
  </si>
  <si>
    <t>Cadillac Wexford County Airport</t>
  </si>
  <si>
    <t>CAD</t>
  </si>
  <si>
    <t>KCAD</t>
  </si>
  <si>
    <t>Caen Carpiquet Airport</t>
  </si>
  <si>
    <t>CFR</t>
  </si>
  <si>
    <t>LFRK</t>
  </si>
  <si>
    <t>Caernarfon Airport</t>
  </si>
  <si>
    <t>QKC</t>
  </si>
  <si>
    <t>EGCK</t>
  </si>
  <si>
    <t>Cagayan de Oro Laguindingan Airport</t>
  </si>
  <si>
    <t>CGY</t>
  </si>
  <si>
    <t>RPMY</t>
  </si>
  <si>
    <t>Cagliari Elmas Airport</t>
  </si>
  <si>
    <t>CAG</t>
  </si>
  <si>
    <t>LIEE</t>
  </si>
  <si>
    <t>Cahors Lalbenque Airport</t>
  </si>
  <si>
    <t>ZAO</t>
  </si>
  <si>
    <t>LFCC</t>
  </si>
  <si>
    <t>Cairns Airport</t>
  </si>
  <si>
    <t>CNS</t>
  </si>
  <si>
    <t>YBCS</t>
  </si>
  <si>
    <t>Cairo Capital International Airport</t>
  </si>
  <si>
    <t>CCE</t>
  </si>
  <si>
    <t>HECP</t>
  </si>
  <si>
    <t>Cairo International Airport</t>
  </si>
  <si>
    <t>CAI</t>
  </si>
  <si>
    <t>HECA</t>
  </si>
  <si>
    <t>Cajamarca Airport</t>
  </si>
  <si>
    <t>CJA</t>
  </si>
  <si>
    <t>SPJB</t>
  </si>
  <si>
    <t>Calabar Margaret Ekpo International Airport</t>
  </si>
  <si>
    <t>CBQ</t>
  </si>
  <si>
    <t>DNCA</t>
  </si>
  <si>
    <t>Calais Dunkerque Airport</t>
  </si>
  <si>
    <t>CQF</t>
  </si>
  <si>
    <t>LFAC</t>
  </si>
  <si>
    <t>Calama El Loa Airport</t>
  </si>
  <si>
    <t>CJC</t>
  </si>
  <si>
    <t>SCCF</t>
  </si>
  <si>
    <t>Calbayog Airport</t>
  </si>
  <si>
    <t>CYP</t>
  </si>
  <si>
    <t>RPVC</t>
  </si>
  <si>
    <t>Caldas Novas Airport</t>
  </si>
  <si>
    <t>CLV</t>
  </si>
  <si>
    <t>SBCN</t>
  </si>
  <si>
    <t>Caldwell Essex County Airport</t>
  </si>
  <si>
    <t>CDW</t>
  </si>
  <si>
    <t>KCDW</t>
  </si>
  <si>
    <t>Calexico International Airport</t>
  </si>
  <si>
    <t>CXL</t>
  </si>
  <si>
    <t>KCXL</t>
  </si>
  <si>
    <t>Calgary International Airport</t>
  </si>
  <si>
    <t>YYC</t>
  </si>
  <si>
    <t>CYYC</t>
  </si>
  <si>
    <t>Cali Alfonso Bonilla Aragon International Airport</t>
  </si>
  <si>
    <t>CLO</t>
  </si>
  <si>
    <t>SKCL</t>
  </si>
  <si>
    <t>Caloundra Airport</t>
  </si>
  <si>
    <t>CUD</t>
  </si>
  <si>
    <t>YCDR</t>
  </si>
  <si>
    <t>Calvi Sainte-Catherine Airport</t>
  </si>
  <si>
    <t>CLY</t>
  </si>
  <si>
    <t>LFKC</t>
  </si>
  <si>
    <t>Camaguey Ignacio Agramonte International Airport</t>
  </si>
  <si>
    <t>CMW</t>
  </si>
  <si>
    <t>MUCM</t>
  </si>
  <si>
    <t>Cuba</t>
  </si>
  <si>
    <t>Camarillo Airport</t>
  </si>
  <si>
    <t>QTC</t>
  </si>
  <si>
    <t>KCMA</t>
  </si>
  <si>
    <t>Cambridge Airport</t>
  </si>
  <si>
    <t>CBG</t>
  </si>
  <si>
    <t>EGSC</t>
  </si>
  <si>
    <t>Cambridge Bay Airport</t>
  </si>
  <si>
    <t>YCB</t>
  </si>
  <si>
    <t>CYCB</t>
  </si>
  <si>
    <t>Cambridge Dorchester Airport</t>
  </si>
  <si>
    <t>CGE</t>
  </si>
  <si>
    <t>KCGE</t>
  </si>
  <si>
    <t>Camden Airport</t>
  </si>
  <si>
    <t>CDU</t>
  </si>
  <si>
    <t>YSCN</t>
  </si>
  <si>
    <t>Camp Springs Joint Base Andrews</t>
  </si>
  <si>
    <t>ADW</t>
  </si>
  <si>
    <t>KADW</t>
  </si>
  <si>
    <t>Campbell River Airport</t>
  </si>
  <si>
    <t>YBL</t>
  </si>
  <si>
    <t>CYBL</t>
  </si>
  <si>
    <t>Campbeltown Airport</t>
  </si>
  <si>
    <t>CAL</t>
  </si>
  <si>
    <t>EGEC</t>
  </si>
  <si>
    <t>Campeche International Airport</t>
  </si>
  <si>
    <t>CPE</t>
  </si>
  <si>
    <t>MMCP</t>
  </si>
  <si>
    <t>Campina Grande Airport</t>
  </si>
  <si>
    <t>CPV</t>
  </si>
  <si>
    <t>SBKG</t>
  </si>
  <si>
    <t>Campinas Viracopos International Airport</t>
  </si>
  <si>
    <t>VCP</t>
  </si>
  <si>
    <t>SBKP</t>
  </si>
  <si>
    <t>Campo Grande International Airport</t>
  </si>
  <si>
    <t>CGR</t>
  </si>
  <si>
    <t>SBCG</t>
  </si>
  <si>
    <t>Campo Mourao Airport</t>
  </si>
  <si>
    <t>CBW</t>
  </si>
  <si>
    <t>SSKM</t>
  </si>
  <si>
    <t>Campos dos Goytacazes Bartolomeu Lysandro Airport</t>
  </si>
  <si>
    <t>CAW</t>
  </si>
  <si>
    <t>SBCP</t>
  </si>
  <si>
    <t>Can Tho International Airport</t>
  </si>
  <si>
    <t>VCA</t>
  </si>
  <si>
    <t>VVCT</t>
  </si>
  <si>
    <t>Canaima Airport</t>
  </si>
  <si>
    <t>CAJ</t>
  </si>
  <si>
    <t>SVCN</t>
  </si>
  <si>
    <t>Canakkale Airport</t>
  </si>
  <si>
    <t>CKZ</t>
  </si>
  <si>
    <t>LTBH</t>
  </si>
  <si>
    <t>Canberra International Airport</t>
  </si>
  <si>
    <t>CBR</t>
  </si>
  <si>
    <t>YSCB</t>
  </si>
  <si>
    <t>Cancun International Airport</t>
  </si>
  <si>
    <t>CUN</t>
  </si>
  <si>
    <t>MMUN</t>
  </si>
  <si>
    <t>Canela Airport</t>
  </si>
  <si>
    <t>CEL</t>
  </si>
  <si>
    <t>SSCN</t>
  </si>
  <si>
    <t>Cangyuan Washan Airport</t>
  </si>
  <si>
    <t>CWJ</t>
  </si>
  <si>
    <t>ZPCW</t>
  </si>
  <si>
    <t>Cannes Mandelieu Airport</t>
  </si>
  <si>
    <t>CEQ</t>
  </si>
  <si>
    <t>LFMD</t>
  </si>
  <si>
    <t>Canouan Airport</t>
  </si>
  <si>
    <t>CIW</t>
  </si>
  <si>
    <t>TVSC</t>
  </si>
  <si>
    <t>Canton Cherokee County Regional Airport</t>
  </si>
  <si>
    <t>QQC</t>
  </si>
  <si>
    <t>KCNI</t>
  </si>
  <si>
    <t>Cap Skirring Airport</t>
  </si>
  <si>
    <t>CSK</t>
  </si>
  <si>
    <t>GOGS</t>
  </si>
  <si>
    <t>Senegal</t>
  </si>
  <si>
    <t>Cap-Haitien International Airport</t>
  </si>
  <si>
    <t>CAP</t>
  </si>
  <si>
    <t>MTCH</t>
  </si>
  <si>
    <t>Haiti</t>
  </si>
  <si>
    <t>Cape Dorset Airport</t>
  </si>
  <si>
    <t>YTE</t>
  </si>
  <si>
    <t>CYTE</t>
  </si>
  <si>
    <t>Cape Girardeau Regional Airport</t>
  </si>
  <si>
    <t>CGI</t>
  </si>
  <si>
    <t>KCGI</t>
  </si>
  <si>
    <t>Cape May County</t>
  </si>
  <si>
    <t>WWD</t>
  </si>
  <si>
    <t>KWWD</t>
  </si>
  <si>
    <t>Cape Town International Airport</t>
  </si>
  <si>
    <t>CPT</t>
  </si>
  <si>
    <t>FACT</t>
  </si>
  <si>
    <t>Caracas Simon Bolivar International Airport</t>
  </si>
  <si>
    <t>CCS</t>
  </si>
  <si>
    <t>SVMI</t>
  </si>
  <si>
    <t>Carajas Airport</t>
  </si>
  <si>
    <t>CKS</t>
  </si>
  <si>
    <t>SBCJ</t>
  </si>
  <si>
    <t>Caransebes Airport</t>
  </si>
  <si>
    <t>CSB</t>
  </si>
  <si>
    <t>LRCS</t>
  </si>
  <si>
    <t>Carauari Airport</t>
  </si>
  <si>
    <t>CAF</t>
  </si>
  <si>
    <t>SWCA</t>
  </si>
  <si>
    <t>Carbondale Murphysboro Southern Illinois Airport</t>
  </si>
  <si>
    <t>MDH</t>
  </si>
  <si>
    <t>KMDH</t>
  </si>
  <si>
    <t>Carcassonne Airport</t>
  </si>
  <si>
    <t>CCF</t>
  </si>
  <si>
    <t>LFMK</t>
  </si>
  <si>
    <t>Cardiff Airport</t>
  </si>
  <si>
    <t>CWL</t>
  </si>
  <si>
    <t>EGFF</t>
  </si>
  <si>
    <t>Carlisle Lake District Airport</t>
  </si>
  <si>
    <t>CAX</t>
  </si>
  <si>
    <t>EGNC</t>
  </si>
  <si>
    <t>Carlsbad Cavern City Air Terminal Airport</t>
  </si>
  <si>
    <t>CNM</t>
  </si>
  <si>
    <t>KCNM</t>
  </si>
  <si>
    <t>Carnarvon Airport</t>
  </si>
  <si>
    <t>CVQ</t>
  </si>
  <si>
    <t>YCAR</t>
  </si>
  <si>
    <t>Carosue Dam Airport</t>
  </si>
  <si>
    <t>WCD</t>
  </si>
  <si>
    <t>YSCD</t>
  </si>
  <si>
    <t>Carrizo Springs Dimmit County Airport</t>
  </si>
  <si>
    <t>CZT</t>
  </si>
  <si>
    <t>KCZT</t>
  </si>
  <si>
    <t>Carson Airport</t>
  </si>
  <si>
    <t>CSN</t>
  </si>
  <si>
    <t>KCXP</t>
  </si>
  <si>
    <t>Cartagena Rafael Nunez International Airport</t>
  </si>
  <si>
    <t>CTG</t>
  </si>
  <si>
    <t>SKCG</t>
  </si>
  <si>
    <t>Cartersville Airport</t>
  </si>
  <si>
    <t>QQV</t>
  </si>
  <si>
    <t>KVPC</t>
  </si>
  <si>
    <t>Cartwright Airport</t>
  </si>
  <si>
    <t>YRF</t>
  </si>
  <si>
    <t>CYCA</t>
  </si>
  <si>
    <t>Caruaru Airport</t>
  </si>
  <si>
    <t>CAU</t>
  </si>
  <si>
    <t>SNRU</t>
  </si>
  <si>
    <t>Casa Grande Municipal Airport</t>
  </si>
  <si>
    <t>CGZ</t>
  </si>
  <si>
    <t>KCGZ</t>
  </si>
  <si>
    <t>Casablanca Mohammed V International Airport</t>
  </si>
  <si>
    <t>CMN</t>
  </si>
  <si>
    <t>GMMN</t>
  </si>
  <si>
    <t>Cascais Municipal Aerodrome</t>
  </si>
  <si>
    <t>CAT</t>
  </si>
  <si>
    <t>LPCS</t>
  </si>
  <si>
    <t>Cascavel Adalberto Mendes da Silva Airport</t>
  </si>
  <si>
    <t>CAC</t>
  </si>
  <si>
    <t>SBCA</t>
  </si>
  <si>
    <t>Casper Natrona County International Airport</t>
  </si>
  <si>
    <t>CPR</t>
  </si>
  <si>
    <t>KCPR</t>
  </si>
  <si>
    <t>Castaway Island Airport</t>
  </si>
  <si>
    <t>CST</t>
  </si>
  <si>
    <t>NFCS</t>
  </si>
  <si>
    <t>Fiji</t>
  </si>
  <si>
    <t>Castellon Costa Azahar Airport</t>
  </si>
  <si>
    <t>CDT</t>
  </si>
  <si>
    <t>LECH</t>
  </si>
  <si>
    <t>Castlegar West Kootenay Regional Airport</t>
  </si>
  <si>
    <t>YCG</t>
  </si>
  <si>
    <t>CYCG</t>
  </si>
  <si>
    <t>Castres Mazamet Airport</t>
  </si>
  <si>
    <t>DCM</t>
  </si>
  <si>
    <t>LFCK</t>
  </si>
  <si>
    <t>Castries George F. L. Charles Airport</t>
  </si>
  <si>
    <t>SLU</t>
  </si>
  <si>
    <t>TLPC</t>
  </si>
  <si>
    <t>Saint Lucia</t>
  </si>
  <si>
    <t>Castro Mocopulli Airport</t>
  </si>
  <si>
    <t>MHC</t>
  </si>
  <si>
    <t>SCPQ</t>
  </si>
  <si>
    <t>Cat Cays Airport</t>
  </si>
  <si>
    <t>CXY</t>
  </si>
  <si>
    <t>MYCC</t>
  </si>
  <si>
    <t>Cat Lake Airport</t>
  </si>
  <si>
    <t>YAC</t>
  </si>
  <si>
    <t>CYAC</t>
  </si>
  <si>
    <t>Catamarca International Airport</t>
  </si>
  <si>
    <t>CTC</t>
  </si>
  <si>
    <t>SANC</t>
  </si>
  <si>
    <t>Catania Fontanarossa Airport</t>
  </si>
  <si>
    <t>CTA</t>
  </si>
  <si>
    <t>LICC</t>
  </si>
  <si>
    <t>Catarman National Airport</t>
  </si>
  <si>
    <t>CRM</t>
  </si>
  <si>
    <t>RPVF</t>
  </si>
  <si>
    <t>Caticlan Boracay Airport</t>
  </si>
  <si>
    <t>MPH</t>
  </si>
  <si>
    <t>RPVE</t>
  </si>
  <si>
    <t>Catumbela Airport</t>
  </si>
  <si>
    <t>CBT</t>
  </si>
  <si>
    <t>FNCT</t>
  </si>
  <si>
    <t>Cauayan Airport</t>
  </si>
  <si>
    <t>CYZ</t>
  </si>
  <si>
    <t>RPUY</t>
  </si>
  <si>
    <t>Caucasia Juan H. White Airport</t>
  </si>
  <si>
    <t>CAQ</t>
  </si>
  <si>
    <t>SKCU</t>
  </si>
  <si>
    <t>Caxias do Sul Airport</t>
  </si>
  <si>
    <t>CXJ</t>
  </si>
  <si>
    <t>SBCX</t>
  </si>
  <si>
    <t>Caye Caulker Airport</t>
  </si>
  <si>
    <t>CUK</t>
  </si>
  <si>
    <t>MZCK</t>
  </si>
  <si>
    <t>Cayenne Felix Eboue Airport</t>
  </si>
  <si>
    <t>CAY</t>
  </si>
  <si>
    <t>SOCA</t>
  </si>
  <si>
    <t>French Guiana</t>
  </si>
  <si>
    <t>Cayman Brac Charles Kirkconnell International Airport</t>
  </si>
  <si>
    <t>CYB</t>
  </si>
  <si>
    <t>MWCB</t>
  </si>
  <si>
    <t>Cayman Islands</t>
  </si>
  <si>
    <t>Cayo Coco Jardines del Rey Airport</t>
  </si>
  <si>
    <t>CCC</t>
  </si>
  <si>
    <t>MUCC</t>
  </si>
  <si>
    <t>Cayo Largo del Sur Vilo Acuna Airport</t>
  </si>
  <si>
    <t>CYO</t>
  </si>
  <si>
    <t>MUCL</t>
  </si>
  <si>
    <t>Cebu Mactan International Airport</t>
  </si>
  <si>
    <t>CEB</t>
  </si>
  <si>
    <t>RPVM</t>
  </si>
  <si>
    <t>Cedar City Regional Airport</t>
  </si>
  <si>
    <t>CDC</t>
  </si>
  <si>
    <t>KCDC</t>
  </si>
  <si>
    <t>Cedar Key George T. Lewis Airport</t>
  </si>
  <si>
    <t>CDK</t>
  </si>
  <si>
    <t>KCDK</t>
  </si>
  <si>
    <t>Cedar Rapids Eastern Iowa Airport</t>
  </si>
  <si>
    <t>CID</t>
  </si>
  <si>
    <t>KCID</t>
  </si>
  <si>
    <t>Ceduna Airport</t>
  </si>
  <si>
    <t>CED</t>
  </si>
  <si>
    <t>YCDU</t>
  </si>
  <si>
    <t>Ceiba Jose Aponte de la Torre Airport</t>
  </si>
  <si>
    <t>NRR</t>
  </si>
  <si>
    <t>TJRV</t>
  </si>
  <si>
    <t>Celle Air Base</t>
  </si>
  <si>
    <t>QCC</t>
  </si>
  <si>
    <t>ETHC</t>
  </si>
  <si>
    <t>Ceske Budejovice Airport</t>
  </si>
  <si>
    <t>JCL</t>
  </si>
  <si>
    <t>LKCS</t>
  </si>
  <si>
    <t>Cessnock Airport</t>
  </si>
  <si>
    <t>CES</t>
  </si>
  <si>
    <t>YCNK</t>
  </si>
  <si>
    <t>Ceuta Heliport</t>
  </si>
  <si>
    <t>JCU</t>
  </si>
  <si>
    <t>GECE</t>
  </si>
  <si>
    <t>Chabahar Konarak Airport</t>
  </si>
  <si>
    <t>ZBR</t>
  </si>
  <si>
    <t>OIZC</t>
  </si>
  <si>
    <t>Chachapoyas Airport</t>
  </si>
  <si>
    <t>CHH</t>
  </si>
  <si>
    <t>SPPY</t>
  </si>
  <si>
    <t>Chadron Municipal Airport</t>
  </si>
  <si>
    <t>CDR</t>
  </si>
  <si>
    <t>KCDR</t>
  </si>
  <si>
    <t>Chaghcharan Airport</t>
  </si>
  <si>
    <t>CCN</t>
  </si>
  <si>
    <t>OACC</t>
  </si>
  <si>
    <t>Chalkyitsik Airport</t>
  </si>
  <si>
    <t>CIK</t>
  </si>
  <si>
    <t>PACI</t>
  </si>
  <si>
    <t>Chambery Airport</t>
  </si>
  <si>
    <t>CMF</t>
  </si>
  <si>
    <t>LFLB</t>
  </si>
  <si>
    <t>Champaign University of Illinois Willard Airport</t>
  </si>
  <si>
    <t>CMI</t>
  </si>
  <si>
    <t>KCMI</t>
  </si>
  <si>
    <t>Chandigarh Airport</t>
  </si>
  <si>
    <t>IXC</t>
  </si>
  <si>
    <t>VICG</t>
  </si>
  <si>
    <t>Changchun Longjia International Airport</t>
  </si>
  <si>
    <t>CGQ</t>
  </si>
  <si>
    <t>ZYCC</t>
  </si>
  <si>
    <t>Changde Taohuayuan Airport</t>
  </si>
  <si>
    <t>CGD</t>
  </si>
  <si>
    <t>ZGCD</t>
  </si>
  <si>
    <t>Changsha Huanghua International Airport</t>
  </si>
  <si>
    <t>CSX</t>
  </si>
  <si>
    <t>ZGHA</t>
  </si>
  <si>
    <t>Changuinola International Airport</t>
  </si>
  <si>
    <t>CHX</t>
  </si>
  <si>
    <t>MPCH</t>
  </si>
  <si>
    <t>Changzhi Wangcun Airport</t>
  </si>
  <si>
    <t>CIH</t>
  </si>
  <si>
    <t>ZBCZ</t>
  </si>
  <si>
    <t>Changzhou Benniu Airport</t>
  </si>
  <si>
    <t>CZX</t>
  </si>
  <si>
    <t>ZSCG</t>
  </si>
  <si>
    <t>Chania International Airport</t>
  </si>
  <si>
    <t>CHQ</t>
  </si>
  <si>
    <t>LGSA</t>
  </si>
  <si>
    <t>Chaoyang Airport</t>
  </si>
  <si>
    <t>CHG</t>
  </si>
  <si>
    <t>ZYCY</t>
  </si>
  <si>
    <t>Chapeco Airport</t>
  </si>
  <si>
    <t>XAP</t>
  </si>
  <si>
    <t>SBCH</t>
  </si>
  <si>
    <t>Charleston Executive Airport</t>
  </si>
  <si>
    <t>JZI</t>
  </si>
  <si>
    <t>KJZI</t>
  </si>
  <si>
    <t>Charleston International Airport</t>
  </si>
  <si>
    <t>CHS</t>
  </si>
  <si>
    <t>KCHS</t>
  </si>
  <si>
    <t>Charleston West Virginia International Yeager Airport</t>
  </si>
  <si>
    <t>CRW</t>
  </si>
  <si>
    <t>KCRW</t>
  </si>
  <si>
    <t>Charleville Airport</t>
  </si>
  <si>
    <t>CTL</t>
  </si>
  <si>
    <t>YBCV</t>
  </si>
  <si>
    <t>Charlevoix Municipal Airport</t>
  </si>
  <si>
    <t>QTX</t>
  </si>
  <si>
    <t>KCVX</t>
  </si>
  <si>
    <t>QTM</t>
  </si>
  <si>
    <t>Charlo Airport</t>
  </si>
  <si>
    <t>YCL</t>
  </si>
  <si>
    <t>CYCL</t>
  </si>
  <si>
    <t>Charlotte Douglas International Airport</t>
  </si>
  <si>
    <t>CLT</t>
  </si>
  <si>
    <t>KCLT</t>
  </si>
  <si>
    <t>Charlottesville Albemarle Airport</t>
  </si>
  <si>
    <t>CHO</t>
  </si>
  <si>
    <t>KCHO</t>
  </si>
  <si>
    <t>Charlottetown Airport</t>
  </si>
  <si>
    <t>YYG</t>
  </si>
  <si>
    <t>CYYG</t>
  </si>
  <si>
    <t>YHG</t>
  </si>
  <si>
    <t>CCH4</t>
  </si>
  <si>
    <t>Chateauroux Centre Marcel Dassault Airport</t>
  </si>
  <si>
    <t>CHR</t>
  </si>
  <si>
    <t>LFLX</t>
  </si>
  <si>
    <t>Chatham Island Tuuta Airport</t>
  </si>
  <si>
    <t>CHT</t>
  </si>
  <si>
    <t>NZCI</t>
  </si>
  <si>
    <t>Chatham-Kent Airport Airport</t>
  </si>
  <si>
    <t>XCM</t>
  </si>
  <si>
    <t>CYCK</t>
  </si>
  <si>
    <t>Chattanooga Metropolitan Airport</t>
  </si>
  <si>
    <t>CHA</t>
  </si>
  <si>
    <t>KCHA</t>
  </si>
  <si>
    <t>Chaves Airport</t>
  </si>
  <si>
    <t>CHV</t>
  </si>
  <si>
    <t>LPCH</t>
  </si>
  <si>
    <t>Cheboksary Airport</t>
  </si>
  <si>
    <t>CSY</t>
  </si>
  <si>
    <t>UWKS</t>
  </si>
  <si>
    <t>Chefornak Airport</t>
  </si>
  <si>
    <t>CYF</t>
  </si>
  <si>
    <t>PACK</t>
  </si>
  <si>
    <t>Chehalis Centralia Airport</t>
  </si>
  <si>
    <t>CLS</t>
  </si>
  <si>
    <t>KCLS</t>
  </si>
  <si>
    <t>Chelyabinsk Airport</t>
  </si>
  <si>
    <t>CEK</t>
  </si>
  <si>
    <t>USCC</t>
  </si>
  <si>
    <t>Chengde Puning Airport</t>
  </si>
  <si>
    <t>CDE</t>
  </si>
  <si>
    <t>ZBCD</t>
  </si>
  <si>
    <t>Chengdu Shuangliu International Airport</t>
  </si>
  <si>
    <t>CTU</t>
  </si>
  <si>
    <t>ZUUU</t>
  </si>
  <si>
    <t>Chengdu Tianfu International Airport</t>
  </si>
  <si>
    <t>TFU</t>
  </si>
  <si>
    <t>ZUTF</t>
  </si>
  <si>
    <t>Chennai International Airport</t>
  </si>
  <si>
    <t>MAA</t>
  </si>
  <si>
    <t>VOMM</t>
  </si>
  <si>
    <t>Chenzhou Beihu Airport</t>
  </si>
  <si>
    <t>HCZ</t>
  </si>
  <si>
    <t>ZGCZ</t>
  </si>
  <si>
    <t>Cheongju International Airport</t>
  </si>
  <si>
    <t>CJJ</t>
  </si>
  <si>
    <t>RKTU</t>
  </si>
  <si>
    <t>Cherbourg Maupertus Airport</t>
  </si>
  <si>
    <t>CER</t>
  </si>
  <si>
    <t>LFRC</t>
  </si>
  <si>
    <t>Cherepovets Airport</t>
  </si>
  <si>
    <t>CEE</t>
  </si>
  <si>
    <t>ULWC</t>
  </si>
  <si>
    <t>Chernivtsi International Airport</t>
  </si>
  <si>
    <t>CWC</t>
  </si>
  <si>
    <t>UKLN</t>
  </si>
  <si>
    <t>Ukraine</t>
  </si>
  <si>
    <t>Chesapeake Regional Airport</t>
  </si>
  <si>
    <t>QQP</t>
  </si>
  <si>
    <t>KCPK</t>
  </si>
  <si>
    <t>Chester Hawarden Airport</t>
  </si>
  <si>
    <t>CEG</t>
  </si>
  <si>
    <t>EGNR</t>
  </si>
  <si>
    <t>Chetumal International Airport</t>
  </si>
  <si>
    <t>CTM</t>
  </si>
  <si>
    <t>MMCM</t>
  </si>
  <si>
    <t>Chetwynd Airport</t>
  </si>
  <si>
    <t>YCQ</t>
  </si>
  <si>
    <t>CYCQ</t>
  </si>
  <si>
    <t>Chevak Airport</t>
  </si>
  <si>
    <t>VAK</t>
  </si>
  <si>
    <t>PAVA</t>
  </si>
  <si>
    <t>Chevery Airport</t>
  </si>
  <si>
    <t>YHR</t>
  </si>
  <si>
    <t>CYHR</t>
  </si>
  <si>
    <t>Cheyenne Regional Airport</t>
  </si>
  <si>
    <t>CYS</t>
  </si>
  <si>
    <t>KCYS</t>
  </si>
  <si>
    <t>Chiang Mai International Airport</t>
  </si>
  <si>
    <t>CNX</t>
  </si>
  <si>
    <t>VTCC</t>
  </si>
  <si>
    <t>Chiang Rai International Airport</t>
  </si>
  <si>
    <t>CEI</t>
  </si>
  <si>
    <t>VTCT</t>
  </si>
  <si>
    <t>Chiayi Airport</t>
  </si>
  <si>
    <t>CYI</t>
  </si>
  <si>
    <t>RCKU</t>
  </si>
  <si>
    <t>Taiwan</t>
  </si>
  <si>
    <t>Chibougamau Chapais Airport</t>
  </si>
  <si>
    <t>YMT</t>
  </si>
  <si>
    <t>CYMT</t>
  </si>
  <si>
    <t>Chicago Aurora Municipal Airport</t>
  </si>
  <si>
    <t>AUZ</t>
  </si>
  <si>
    <t>KARR</t>
  </si>
  <si>
    <t>Chicago DuPage Airport</t>
  </si>
  <si>
    <t>DPA</t>
  </si>
  <si>
    <t>KDPA</t>
  </si>
  <si>
    <t>Chicago Executive Airport</t>
  </si>
  <si>
    <t>PWK</t>
  </si>
  <si>
    <t>KPWK</t>
  </si>
  <si>
    <t>Chicago Gary International</t>
  </si>
  <si>
    <t>GYY</t>
  </si>
  <si>
    <t>KGYY</t>
  </si>
  <si>
    <t>Chicago Lansing Municipal Airport</t>
  </si>
  <si>
    <t>QQI</t>
  </si>
  <si>
    <t>KIGQ</t>
  </si>
  <si>
    <t>Chicago Midway International Airport</t>
  </si>
  <si>
    <t>MDW</t>
  </si>
  <si>
    <t>KMDW</t>
  </si>
  <si>
    <t>Chicago O'Hare International Airport</t>
  </si>
  <si>
    <t>ORD</t>
  </si>
  <si>
    <t>KORD</t>
  </si>
  <si>
    <t>Chicago Rockford International Airport</t>
  </si>
  <si>
    <t>RFD</t>
  </si>
  <si>
    <t>KRFD</t>
  </si>
  <si>
    <t>Chicago Waukegan National Airport</t>
  </si>
  <si>
    <t>UGN</t>
  </si>
  <si>
    <t>KUGN</t>
  </si>
  <si>
    <t>Chichester Goodwood Airport</t>
  </si>
  <si>
    <t>QUG</t>
  </si>
  <si>
    <t>EGHR</t>
  </si>
  <si>
    <t>Chiclayo International Airport</t>
  </si>
  <si>
    <t>CIX</t>
  </si>
  <si>
    <t>SPHI</t>
  </si>
  <si>
    <t>Chico Municipal Airport</t>
  </si>
  <si>
    <t>CIC</t>
  </si>
  <si>
    <t>KCIC</t>
  </si>
  <si>
    <t>Chifeng Yulong Airport</t>
  </si>
  <si>
    <t>CIF</t>
  </si>
  <si>
    <t>ZBCF</t>
  </si>
  <si>
    <t>Chihuahua International Airport</t>
  </si>
  <si>
    <t>CUU</t>
  </si>
  <si>
    <t>MMCU</t>
  </si>
  <si>
    <t>Childress Municipal Airport</t>
  </si>
  <si>
    <t>CDS</t>
  </si>
  <si>
    <t>KCDS</t>
  </si>
  <si>
    <t>Chilliwack Airport</t>
  </si>
  <si>
    <t>YCW</t>
  </si>
  <si>
    <t>CYCW</t>
  </si>
  <si>
    <t>Chimoio Airport</t>
  </si>
  <si>
    <t>VPY</t>
  </si>
  <si>
    <t>FQCH</t>
  </si>
  <si>
    <t>Chimore Airport</t>
  </si>
  <si>
    <t>CCA</t>
  </si>
  <si>
    <t>SLCH</t>
  </si>
  <si>
    <t>Bolivia</t>
  </si>
  <si>
    <t>Chinchilla Airport</t>
  </si>
  <si>
    <t>CCL</t>
  </si>
  <si>
    <t>YCCA</t>
  </si>
  <si>
    <t>Chino Airport</t>
  </si>
  <si>
    <t>CNO</t>
  </si>
  <si>
    <t>KCNO</t>
  </si>
  <si>
    <t>Chios Island National Airport</t>
  </si>
  <si>
    <t>JKH</t>
  </si>
  <si>
    <t>LGHI</t>
  </si>
  <si>
    <t>Chisinau International Airport</t>
  </si>
  <si>
    <t>KIV</t>
  </si>
  <si>
    <t>LUKK</t>
  </si>
  <si>
    <t>Moldova</t>
  </si>
  <si>
    <t>Chita Kadala Airport</t>
  </si>
  <si>
    <t>HTA</t>
  </si>
  <si>
    <t>UIAA</t>
  </si>
  <si>
    <t>Chitral Airport</t>
  </si>
  <si>
    <t>CJL</t>
  </si>
  <si>
    <t>OPCH</t>
  </si>
  <si>
    <t>Chitre Alonso Valderrama Airport</t>
  </si>
  <si>
    <t>CTD</t>
  </si>
  <si>
    <t>MPCE</t>
  </si>
  <si>
    <t>Chittagong Shah Amanat International Airport</t>
  </si>
  <si>
    <t>CGP</t>
  </si>
  <si>
    <t>VGEG</t>
  </si>
  <si>
    <t>Chizhou Jiuhuashan Airport</t>
  </si>
  <si>
    <t>JUH</t>
  </si>
  <si>
    <t>ZSJH</t>
  </si>
  <si>
    <t>Chlef International Airport</t>
  </si>
  <si>
    <t>CFK</t>
  </si>
  <si>
    <t>DAOI</t>
  </si>
  <si>
    <t>Chokurdakh Airport</t>
  </si>
  <si>
    <t>CKH</t>
  </si>
  <si>
    <t>UESO</t>
  </si>
  <si>
    <t>Cholet Le Pontreau Airport</t>
  </si>
  <si>
    <t>CET</t>
  </si>
  <si>
    <t>LFOU</t>
  </si>
  <si>
    <t>Chongqing Jiangbei International Airport</t>
  </si>
  <si>
    <t>CKG</t>
  </si>
  <si>
    <t>ZUCK</t>
  </si>
  <si>
    <t>Christchurch International Airport</t>
  </si>
  <si>
    <t>CHC</t>
  </si>
  <si>
    <t>NZCH</t>
  </si>
  <si>
    <t>Christmas Creek Mine Airport</t>
  </si>
  <si>
    <t>CKW</t>
  </si>
  <si>
    <t>YCHK</t>
  </si>
  <si>
    <t>Christmas Island Airport</t>
  </si>
  <si>
    <t>XCH</t>
  </si>
  <si>
    <t>YPXM</t>
  </si>
  <si>
    <t>Chu Lai International Airport</t>
  </si>
  <si>
    <t>VCL</t>
  </si>
  <si>
    <t>VVCA</t>
  </si>
  <si>
    <t>Chuathbaluk Airport</t>
  </si>
  <si>
    <t>CHU</t>
  </si>
  <si>
    <t>PACH</t>
  </si>
  <si>
    <t>Chub Cay International Airport</t>
  </si>
  <si>
    <t>CCZ</t>
  </si>
  <si>
    <t>MYBC</t>
  </si>
  <si>
    <t>Chulman Airport</t>
  </si>
  <si>
    <t>NER</t>
  </si>
  <si>
    <t>UELL</t>
  </si>
  <si>
    <t>Chumphon Airport</t>
  </si>
  <si>
    <t>CJM</t>
  </si>
  <si>
    <t>VTSE</t>
  </si>
  <si>
    <t>Churchill Airport</t>
  </si>
  <si>
    <t>YYQ</t>
  </si>
  <si>
    <t>CYYQ</t>
  </si>
  <si>
    <t>Churchill Falls Airport</t>
  </si>
  <si>
    <t>ZUM</t>
  </si>
  <si>
    <t>CZUM</t>
  </si>
  <si>
    <t>Chuuk International Airport</t>
  </si>
  <si>
    <t>TKK</t>
  </si>
  <si>
    <t>PTKK</t>
  </si>
  <si>
    <t>Micronesia</t>
  </si>
  <si>
    <t>Cianorte Airport</t>
  </si>
  <si>
    <t>GGH</t>
  </si>
  <si>
    <t>SSCT</t>
  </si>
  <si>
    <t>Cienfuegos Jaime Gonzalez Airport</t>
  </si>
  <si>
    <t>CFG</t>
  </si>
  <si>
    <t>MUCF</t>
  </si>
  <si>
    <t>Cincinnati Municipal Lunken Airport</t>
  </si>
  <si>
    <t>LUK</t>
  </si>
  <si>
    <t>KLUK</t>
  </si>
  <si>
    <t>Cincinnati Northern Kentucky International Airport</t>
  </si>
  <si>
    <t>CVG</t>
  </si>
  <si>
    <t>KCVG</t>
  </si>
  <si>
    <t>City of Derry Airport</t>
  </si>
  <si>
    <t>LDY</t>
  </si>
  <si>
    <t>EGAE</t>
  </si>
  <si>
    <t>Ciudad Bolivar Tomas de Heres Airport</t>
  </si>
  <si>
    <t>CBL</t>
  </si>
  <si>
    <t>SVCB</t>
  </si>
  <si>
    <t>Ciudad Constitucion Airport</t>
  </si>
  <si>
    <t>CUA</t>
  </si>
  <si>
    <t>MMDA</t>
  </si>
  <si>
    <t>Ciudad del Carmen International Airport</t>
  </si>
  <si>
    <t>CME</t>
  </si>
  <si>
    <t>MMCE</t>
  </si>
  <si>
    <t>Ciudad del Este Guarani International Airport</t>
  </si>
  <si>
    <t>AGT</t>
  </si>
  <si>
    <t>SGES</t>
  </si>
  <si>
    <t>Ciudad Juarez International Airport</t>
  </si>
  <si>
    <t>CJS</t>
  </si>
  <si>
    <t>MMCS</t>
  </si>
  <si>
    <t>Ciudad Obregon International Airport</t>
  </si>
  <si>
    <t>CEN</t>
  </si>
  <si>
    <t>MMCN</t>
  </si>
  <si>
    <t>Ciudad Real Central Airport</t>
  </si>
  <si>
    <t>CQM</t>
  </si>
  <si>
    <t>LERL</t>
  </si>
  <si>
    <t>Ciudad Victoria International Airport</t>
  </si>
  <si>
    <t>CVM</t>
  </si>
  <si>
    <t>MMCV</t>
  </si>
  <si>
    <t>Claris Great Barrier Aerodrome</t>
  </si>
  <si>
    <t>GBZ</t>
  </si>
  <si>
    <t>NZGB</t>
  </si>
  <si>
    <t>Clarks Point Airport</t>
  </si>
  <si>
    <t>CLP</t>
  </si>
  <si>
    <t>PFCL</t>
  </si>
  <si>
    <t>Clarksburg North Central West Virginia Airport</t>
  </si>
  <si>
    <t>CKB</t>
  </si>
  <si>
    <t>KCKB</t>
  </si>
  <si>
    <t>Clarksdale Fletcher Field Airport</t>
  </si>
  <si>
    <t>CKM</t>
  </si>
  <si>
    <t>KCKM</t>
  </si>
  <si>
    <t>Clarksville Montgomery County Regional Airport</t>
  </si>
  <si>
    <t>CKV</t>
  </si>
  <si>
    <t>KCKV</t>
  </si>
  <si>
    <t>Clemson Oconee County Regional Airport</t>
  </si>
  <si>
    <t>CEU</t>
  </si>
  <si>
    <t>KCEU</t>
  </si>
  <si>
    <t>Clermont-Ferrand Auvergne Airport</t>
  </si>
  <si>
    <t>CFE</t>
  </si>
  <si>
    <t>LFLC</t>
  </si>
  <si>
    <t>Cleveland Burke Lakefront Airport</t>
  </si>
  <si>
    <t>BKL</t>
  </si>
  <si>
    <t>KBKL</t>
  </si>
  <si>
    <t>Cleveland Cuyahoga County Airport</t>
  </si>
  <si>
    <t>CGF</t>
  </si>
  <si>
    <t>KCGF</t>
  </si>
  <si>
    <t>Cleveland Hopkins International Airport</t>
  </si>
  <si>
    <t>CLE</t>
  </si>
  <si>
    <t>KCLE</t>
  </si>
  <si>
    <t>Cleveland Municipal Airport</t>
  </si>
  <si>
    <t>QTN</t>
  </si>
  <si>
    <t>KRNV</t>
  </si>
  <si>
    <t>Cloncurry Airport</t>
  </si>
  <si>
    <t>CNJ</t>
  </si>
  <si>
    <t>YCCY</t>
  </si>
  <si>
    <t>Cloudbreak Fortescue Dave Forrest Airport</t>
  </si>
  <si>
    <t>KFE</t>
  </si>
  <si>
    <t>YFDF</t>
  </si>
  <si>
    <t>Clovis Municipal Airport</t>
  </si>
  <si>
    <t>CVN</t>
  </si>
  <si>
    <t>KCVN</t>
  </si>
  <si>
    <t>Cluj-Napoca International Airport</t>
  </si>
  <si>
    <t>CLJ</t>
  </si>
  <si>
    <t>LRCL</t>
  </si>
  <si>
    <t>Clyde River Airport</t>
  </si>
  <si>
    <t>YCY</t>
  </si>
  <si>
    <t>CYCY</t>
  </si>
  <si>
    <t>Coari Airport</t>
  </si>
  <si>
    <t>CIZ</t>
  </si>
  <si>
    <t>SWKO</t>
  </si>
  <si>
    <t>Coatesville Chester County Area Airport</t>
  </si>
  <si>
    <t>CTH</t>
  </si>
  <si>
    <t>KMQS</t>
  </si>
  <si>
    <t>Cobar Airport</t>
  </si>
  <si>
    <t>CAZ</t>
  </si>
  <si>
    <t>YCBA</t>
  </si>
  <si>
    <t>Cobija Capitan Anibal Arab Airport</t>
  </si>
  <si>
    <t>CIJ</t>
  </si>
  <si>
    <t>SLCO</t>
  </si>
  <si>
    <t>Cochabamba Jorge Wilstermann International Airport</t>
  </si>
  <si>
    <t>CBB</t>
  </si>
  <si>
    <t>SLCB</t>
  </si>
  <si>
    <t>Cochin International Airport</t>
  </si>
  <si>
    <t>COK</t>
  </si>
  <si>
    <t>VOCI</t>
  </si>
  <si>
    <t>Coconut Island Airport</t>
  </si>
  <si>
    <t>CNC</t>
  </si>
  <si>
    <t>YCCT</t>
  </si>
  <si>
    <t>Cocos Islands Airport</t>
  </si>
  <si>
    <t>CCK</t>
  </si>
  <si>
    <t>YPCC</t>
  </si>
  <si>
    <t>Cocos (Keeling) Islands</t>
  </si>
  <si>
    <t>Cody Yellowstone Regional Airport</t>
  </si>
  <si>
    <t>COD</t>
  </si>
  <si>
    <t>KCOD</t>
  </si>
  <si>
    <t>Coen Airport</t>
  </si>
  <si>
    <t>CUQ</t>
  </si>
  <si>
    <t>YCOE</t>
  </si>
  <si>
    <t>Coeur d'Alene Airport</t>
  </si>
  <si>
    <t>COE</t>
  </si>
  <si>
    <t>KCOE</t>
  </si>
  <si>
    <t>Coffs Harbour Airport</t>
  </si>
  <si>
    <t>CFS</t>
  </si>
  <si>
    <t>YCFS</t>
  </si>
  <si>
    <t>Cognac Chateaubernard Air Base</t>
  </si>
  <si>
    <t>CNG</t>
  </si>
  <si>
    <t>LFBG</t>
  </si>
  <si>
    <t>Coimbatore International Airport</t>
  </si>
  <si>
    <t>CJB</t>
  </si>
  <si>
    <t>VOCB</t>
  </si>
  <si>
    <t>Coimbra Airport</t>
  </si>
  <si>
    <t>CBP</t>
  </si>
  <si>
    <t>LPCO</t>
  </si>
  <si>
    <t>Colby Municipal Airport</t>
  </si>
  <si>
    <t>CBK</t>
  </si>
  <si>
    <t>KCBK</t>
  </si>
  <si>
    <t>Cold Bay Airport</t>
  </si>
  <si>
    <t>CDB</t>
  </si>
  <si>
    <t>PACD</t>
  </si>
  <si>
    <t>Coldfoot Airport</t>
  </si>
  <si>
    <t>CXF</t>
  </si>
  <si>
    <t>PACX</t>
  </si>
  <si>
    <t>Colima Airport</t>
  </si>
  <si>
    <t>CLQ</t>
  </si>
  <si>
    <t>MMIA</t>
  </si>
  <si>
    <t>Coll Airport</t>
  </si>
  <si>
    <t>COL</t>
  </si>
  <si>
    <t>EGEL</t>
  </si>
  <si>
    <t>Collarenebri Airport</t>
  </si>
  <si>
    <t>CRB</t>
  </si>
  <si>
    <t>YCBR</t>
  </si>
  <si>
    <t>College Park Airport</t>
  </si>
  <si>
    <t>CGS</t>
  </si>
  <si>
    <t>KCGS</t>
  </si>
  <si>
    <t>College Station Easterwood Airport</t>
  </si>
  <si>
    <t>CLL</t>
  </si>
  <si>
    <t>KCLL</t>
  </si>
  <si>
    <t>Collins Bay Airport</t>
  </si>
  <si>
    <t>YKC</t>
  </si>
  <si>
    <t>CYKC</t>
  </si>
  <si>
    <t>Colmar Houssen Airport</t>
  </si>
  <si>
    <t>CMR</t>
  </si>
  <si>
    <t>LFGA</t>
  </si>
  <si>
    <t>Cologne Bonn Airport</t>
  </si>
  <si>
    <t>CGN</t>
  </si>
  <si>
    <t>EDDK</t>
  </si>
  <si>
    <t>Colombo Bandaranaike International Airport</t>
  </si>
  <si>
    <t>CMB</t>
  </si>
  <si>
    <t>VCBI</t>
  </si>
  <si>
    <t>Colombo Ratmalana Airport</t>
  </si>
  <si>
    <t>RML</t>
  </si>
  <si>
    <t>VCCC</t>
  </si>
  <si>
    <t>Colon Enrique Adolfo Jimenez Airport</t>
  </si>
  <si>
    <t>ONX</t>
  </si>
  <si>
    <t>MPEJ</t>
  </si>
  <si>
    <t>Colonsay Airport</t>
  </si>
  <si>
    <t>CSA</t>
  </si>
  <si>
    <t>EGEY</t>
  </si>
  <si>
    <t>Colorado Springs Airport</t>
  </si>
  <si>
    <t>COS</t>
  </si>
  <si>
    <t>KCOS</t>
  </si>
  <si>
    <t>Colorado Springs Meadow Lake Airport</t>
  </si>
  <si>
    <t>QTL</t>
  </si>
  <si>
    <t>KFLY</t>
  </si>
  <si>
    <t>Columbia Jim Hamilton Owens Airport</t>
  </si>
  <si>
    <t>CUB</t>
  </si>
  <si>
    <t>KCUB</t>
  </si>
  <si>
    <t>Columbia Maury County Airport</t>
  </si>
  <si>
    <t>MRC</t>
  </si>
  <si>
    <t>KMRC</t>
  </si>
  <si>
    <t>Columbia Metropolitan Airport</t>
  </si>
  <si>
    <t>CAE</t>
  </si>
  <si>
    <t>KCAE</t>
  </si>
  <si>
    <t>Columbia Regional Airport</t>
  </si>
  <si>
    <t>COU</t>
  </si>
  <si>
    <t>KCOU</t>
  </si>
  <si>
    <t>Columbus John Glenn International Airport</t>
  </si>
  <si>
    <t>CMH</t>
  </si>
  <si>
    <t>KCMH</t>
  </si>
  <si>
    <t>Columbus Lowndes County Airport</t>
  </si>
  <si>
    <t>UBS</t>
  </si>
  <si>
    <t>KUBS</t>
  </si>
  <si>
    <t>Columbus Metropolitan Airport</t>
  </si>
  <si>
    <t>CSG</t>
  </si>
  <si>
    <t>KCSG</t>
  </si>
  <si>
    <t>Columbus Municipal Airport</t>
  </si>
  <si>
    <t>CLU</t>
  </si>
  <si>
    <t>KBAK</t>
  </si>
  <si>
    <t>OLU</t>
  </si>
  <si>
    <t>KOLU</t>
  </si>
  <si>
    <t>Columbus Ohio State University Airport</t>
  </si>
  <si>
    <t>OSU</t>
  </si>
  <si>
    <t>KOSU</t>
  </si>
  <si>
    <t>Columbus Rickenbacker International Airport</t>
  </si>
  <si>
    <t>LCK</t>
  </si>
  <si>
    <t>KLCK</t>
  </si>
  <si>
    <t>Comayagua Palmerola International Airport</t>
  </si>
  <si>
    <t>XPL</t>
  </si>
  <si>
    <t>MHPR</t>
  </si>
  <si>
    <t>Honduras</t>
  </si>
  <si>
    <t>Comiso Airport</t>
  </si>
  <si>
    <t>CIY</t>
  </si>
  <si>
    <t>LICB</t>
  </si>
  <si>
    <t>Comodoro Rivadavia International Airport</t>
  </si>
  <si>
    <t>CRD</t>
  </si>
  <si>
    <t>SAVC</t>
  </si>
  <si>
    <t>Comox Valley Airport</t>
  </si>
  <si>
    <t>YQQ</t>
  </si>
  <si>
    <t>CYQQ</t>
  </si>
  <si>
    <t>Compton Woodley Airport</t>
  </si>
  <si>
    <t>CPM</t>
  </si>
  <si>
    <t>KCPM</t>
  </si>
  <si>
    <t>Con Dao Airport</t>
  </si>
  <si>
    <t>VCS</t>
  </si>
  <si>
    <t>VVCS</t>
  </si>
  <si>
    <t>Conakry International Airport</t>
  </si>
  <si>
    <t>CKY</t>
  </si>
  <si>
    <t>GUCY</t>
  </si>
  <si>
    <t>Guinea</t>
  </si>
  <si>
    <t>Concepcion Carriel Sur International Airport</t>
  </si>
  <si>
    <t>CCP</t>
  </si>
  <si>
    <t>SCIE</t>
  </si>
  <si>
    <t>Concord Buchanan Field Airport</t>
  </si>
  <si>
    <t>CCR</t>
  </si>
  <si>
    <t>KCCR</t>
  </si>
  <si>
    <t>Concord Municipal Airport</t>
  </si>
  <si>
    <t>CON</t>
  </si>
  <si>
    <t>KCON</t>
  </si>
  <si>
    <t>Concord Regional Airport</t>
  </si>
  <si>
    <t>USA</t>
  </si>
  <si>
    <t>KJQF</t>
  </si>
  <si>
    <t>Confresa Airport</t>
  </si>
  <si>
    <t>CFO</t>
  </si>
  <si>
    <t>SJHG</t>
  </si>
  <si>
    <t>Congo Town South Andros Airport</t>
  </si>
  <si>
    <t>TZN</t>
  </si>
  <si>
    <t>MYAK</t>
  </si>
  <si>
    <t>Conroe Lone Star Executive Airport</t>
  </si>
  <si>
    <t>CXO</t>
  </si>
  <si>
    <t>KCXO</t>
  </si>
  <si>
    <t>Constanta International Airport</t>
  </si>
  <si>
    <t>CND</t>
  </si>
  <si>
    <t>LRCK</t>
  </si>
  <si>
    <t>Constantine Mohamed Boudiaf International Airport</t>
  </si>
  <si>
    <t>CZL</t>
  </si>
  <si>
    <t>DABC</t>
  </si>
  <si>
    <t>Coober Pedy Airport</t>
  </si>
  <si>
    <t>CPD</t>
  </si>
  <si>
    <t>YCBP</t>
  </si>
  <si>
    <t>Cooktown Airport</t>
  </si>
  <si>
    <t>CTN</t>
  </si>
  <si>
    <t>YCKN</t>
  </si>
  <si>
    <t>Cooma Snowy Mountains Airport</t>
  </si>
  <si>
    <t>OOM</t>
  </si>
  <si>
    <t>YCOM</t>
  </si>
  <si>
    <t>Coondewanna Airport</t>
  </si>
  <si>
    <t>CJF</t>
  </si>
  <si>
    <t>YCWA</t>
  </si>
  <si>
    <t>Copenhagen Airport</t>
  </si>
  <si>
    <t>CPH</t>
  </si>
  <si>
    <t>EKCH</t>
  </si>
  <si>
    <t>Copenhagen Sea Airport</t>
  </si>
  <si>
    <t>QEC</t>
  </si>
  <si>
    <t>EKCC</t>
  </si>
  <si>
    <t>Copiapo Desierto de Atacama Airport</t>
  </si>
  <si>
    <t>CPO</t>
  </si>
  <si>
    <t>SCAT</t>
  </si>
  <si>
    <t>Coral Harbour Airport</t>
  </si>
  <si>
    <t>YZS</t>
  </si>
  <si>
    <t>CYZS</t>
  </si>
  <si>
    <t>Cordoba Airport</t>
  </si>
  <si>
    <t>ODB</t>
  </si>
  <si>
    <t>LEBA</t>
  </si>
  <si>
    <t>Cordoba International Airport</t>
  </si>
  <si>
    <t>COR</t>
  </si>
  <si>
    <t>SACO</t>
  </si>
  <si>
    <t>Cordova Mudhole Smith Airport</t>
  </si>
  <si>
    <t>CDV</t>
  </si>
  <si>
    <t>PACV</t>
  </si>
  <si>
    <t>Corfu International Airport</t>
  </si>
  <si>
    <t>CFU</t>
  </si>
  <si>
    <t>LGKR</t>
  </si>
  <si>
    <t>Cork Airport</t>
  </si>
  <si>
    <t>ORK</t>
  </si>
  <si>
    <t>EICK</t>
  </si>
  <si>
    <t>Ireland</t>
  </si>
  <si>
    <t>Cornelio Procopio Airport</t>
  </si>
  <si>
    <t>CKO</t>
  </si>
  <si>
    <t>SSCP</t>
  </si>
  <si>
    <t>Coro Jose Leonardo Chirinos Airport</t>
  </si>
  <si>
    <t>CZE</t>
  </si>
  <si>
    <t>SVCR</t>
  </si>
  <si>
    <t>Corowa Airport</t>
  </si>
  <si>
    <t>CWW</t>
  </si>
  <si>
    <t>YCOR</t>
  </si>
  <si>
    <t>Corozal Airport</t>
  </si>
  <si>
    <t>CZH</t>
  </si>
  <si>
    <t>MZCZ</t>
  </si>
  <si>
    <t>Corozal Las Brujas Airport</t>
  </si>
  <si>
    <t>CZU</t>
  </si>
  <si>
    <t>SKCZ</t>
  </si>
  <si>
    <t>Corpus Christi International Airport</t>
  </si>
  <si>
    <t>CRP</t>
  </si>
  <si>
    <t>KCRP</t>
  </si>
  <si>
    <t>Correia Pinto Planalto Serrano Regional Airport</t>
  </si>
  <si>
    <t>EEA</t>
  </si>
  <si>
    <t>SNCP</t>
  </si>
  <si>
    <t>Corrientes International Airport</t>
  </si>
  <si>
    <t>CNQ</t>
  </si>
  <si>
    <t>SARC</t>
  </si>
  <si>
    <t>Corsicana Municipal Airport</t>
  </si>
  <si>
    <t>CRS</t>
  </si>
  <si>
    <t>KCRS</t>
  </si>
  <si>
    <t>Cortez Municipal Airport</t>
  </si>
  <si>
    <t>CEZ</t>
  </si>
  <si>
    <t>KCEZ</t>
  </si>
  <si>
    <t>Corumba International Airport</t>
  </si>
  <si>
    <t>CMG</t>
  </si>
  <si>
    <t>SBCR</t>
  </si>
  <si>
    <t>Corvallis Municipal Airport</t>
  </si>
  <si>
    <t>CVO</t>
  </si>
  <si>
    <t>KCVO</t>
  </si>
  <si>
    <t>Corvo Airport</t>
  </si>
  <si>
    <t>CVU</t>
  </si>
  <si>
    <t>LPCR</t>
  </si>
  <si>
    <t>Cotabato Awang Airport</t>
  </si>
  <si>
    <t>CBO</t>
  </si>
  <si>
    <t>RPWC</t>
  </si>
  <si>
    <t>Cotonou Cadjehoun Airport</t>
  </si>
  <si>
    <t>COO</t>
  </si>
  <si>
    <t>DBBB</t>
  </si>
  <si>
    <t>Benin</t>
  </si>
  <si>
    <t>Cotulla La Salle County Airport</t>
  </si>
  <si>
    <t>COT</t>
  </si>
  <si>
    <t>KCOT</t>
  </si>
  <si>
    <t>Council Bluffs Municipal Airport</t>
  </si>
  <si>
    <t>CBF</t>
  </si>
  <si>
    <t>KCBF</t>
  </si>
  <si>
    <t>Courchevel Altiport</t>
  </si>
  <si>
    <t>CVF</t>
  </si>
  <si>
    <t>LFLJ</t>
  </si>
  <si>
    <t>Coventry Airport</t>
  </si>
  <si>
    <t>CVT</t>
  </si>
  <si>
    <t>EGBE</t>
  </si>
  <si>
    <t>Cox's Bazar Airport</t>
  </si>
  <si>
    <t>CXB</t>
  </si>
  <si>
    <t>VGCB</t>
  </si>
  <si>
    <t>Cozumel International Airport</t>
  </si>
  <si>
    <t>CZM</t>
  </si>
  <si>
    <t>MMCZ</t>
  </si>
  <si>
    <t>Craig Moffat Airport</t>
  </si>
  <si>
    <t>CIG</t>
  </si>
  <si>
    <t>KCAG</t>
  </si>
  <si>
    <t>Craiova International Airport</t>
  </si>
  <si>
    <t>CRA</t>
  </si>
  <si>
    <t>LRCV</t>
  </si>
  <si>
    <t>Cranbrook Canadian Rockies International Airport</t>
  </si>
  <si>
    <t>YXC</t>
  </si>
  <si>
    <t>CYXC</t>
  </si>
  <si>
    <t>Cranfield Airport</t>
  </si>
  <si>
    <t>QKT</t>
  </si>
  <si>
    <t>EGTC</t>
  </si>
  <si>
    <t>Crawfordsville Regional Airport</t>
  </si>
  <si>
    <t>QTJ</t>
  </si>
  <si>
    <t>KCFJ</t>
  </si>
  <si>
    <t>Creil Air Base</t>
  </si>
  <si>
    <t>CSF</t>
  </si>
  <si>
    <t>LFPC</t>
  </si>
  <si>
    <t>Crescent City Del Norte County Airport</t>
  </si>
  <si>
    <t>CEC</t>
  </si>
  <si>
    <t>KCEC</t>
  </si>
  <si>
    <t>Crestview Bob Sikes Airport</t>
  </si>
  <si>
    <t>CEW</t>
  </si>
  <si>
    <t>KCEW</t>
  </si>
  <si>
    <t>Criciuma Diomicio Freitas Airport</t>
  </si>
  <si>
    <t>CCM</t>
  </si>
  <si>
    <t>SBCM</t>
  </si>
  <si>
    <t>Crooked Island Colonel Hill Airport</t>
  </si>
  <si>
    <t>CRI</t>
  </si>
  <si>
    <t>MYCI</t>
  </si>
  <si>
    <t>Crookston Municipal Airport</t>
  </si>
  <si>
    <t>CKN</t>
  </si>
  <si>
    <t>KCKN</t>
  </si>
  <si>
    <t>Cross City Airport</t>
  </si>
  <si>
    <t>CTY</t>
  </si>
  <si>
    <t>KCTY</t>
  </si>
  <si>
    <t>Cross Lake Airport</t>
  </si>
  <si>
    <t>YCR</t>
  </si>
  <si>
    <t>CYCR</t>
  </si>
  <si>
    <t>Crossville Memorial Whitson Field Airport</t>
  </si>
  <si>
    <t>CSV</t>
  </si>
  <si>
    <t>KCSV</t>
  </si>
  <si>
    <t>Crotone Airport</t>
  </si>
  <si>
    <t>CRV</t>
  </si>
  <si>
    <t>LIBC</t>
  </si>
  <si>
    <t>Cruzeiro do Sul International Airport</t>
  </si>
  <si>
    <t>CZS</t>
  </si>
  <si>
    <t>SBCZ</t>
  </si>
  <si>
    <t>Cucuta Camilo Daza International Airport</t>
  </si>
  <si>
    <t>CUC</t>
  </si>
  <si>
    <t>SKCC</t>
  </si>
  <si>
    <t>Cuenca Mariscal Lamar International Airport</t>
  </si>
  <si>
    <t>CUE</t>
  </si>
  <si>
    <t>SECU</t>
  </si>
  <si>
    <t>Ecuador</t>
  </si>
  <si>
    <t>Cuernavaca General Mariano Matamoros Airport</t>
  </si>
  <si>
    <t>CVJ</t>
  </si>
  <si>
    <t>MMCB</t>
  </si>
  <si>
    <t>Cuiaba Marechal Rondon International Airport</t>
  </si>
  <si>
    <t>CGB</t>
  </si>
  <si>
    <t>SBCY</t>
  </si>
  <si>
    <t>Culiacan International Airport</t>
  </si>
  <si>
    <t>CUL</t>
  </si>
  <si>
    <t>MMCL</t>
  </si>
  <si>
    <t>Cumana Antonio Jose de Sucre Airport</t>
  </si>
  <si>
    <t>CUM</t>
  </si>
  <si>
    <t>SVCU</t>
  </si>
  <si>
    <t>Cuneo Levaldigi Airport</t>
  </si>
  <si>
    <t>CUF</t>
  </si>
  <si>
    <t>LIMZ</t>
  </si>
  <si>
    <t>Cunnamulla Airport</t>
  </si>
  <si>
    <t>CMA</t>
  </si>
  <si>
    <t>YCMU</t>
  </si>
  <si>
    <t>Curitiba Afonso Pena International Airport</t>
  </si>
  <si>
    <t>CWB</t>
  </si>
  <si>
    <t>SBCT</t>
  </si>
  <si>
    <t>Curitiba Bacacheri Airport</t>
  </si>
  <si>
    <t>BFH</t>
  </si>
  <si>
    <t>SBBI</t>
  </si>
  <si>
    <t>Curtin Airport</t>
  </si>
  <si>
    <t>DCN</t>
  </si>
  <si>
    <t>YCIN</t>
  </si>
  <si>
    <t>Cusco Alejandro Velasco Astete International Airport</t>
  </si>
  <si>
    <t>CUZ</t>
  </si>
  <si>
    <t>SPZO</t>
  </si>
  <si>
    <t>Cut Bank Municipal Airport</t>
  </si>
  <si>
    <t>CTB</t>
  </si>
  <si>
    <t>KCTB</t>
  </si>
  <si>
    <t>Cuxhaven Nordholz Airport</t>
  </si>
  <si>
    <t>FCN</t>
  </si>
  <si>
    <t>ETMN</t>
  </si>
  <si>
    <t>Cuyo Airport</t>
  </si>
  <si>
    <t>CYU</t>
  </si>
  <si>
    <t>RPLO</t>
  </si>
  <si>
    <t>Czestochowa Rudniki Airport</t>
  </si>
  <si>
    <t>CZW</t>
  </si>
  <si>
    <t>EPRU</t>
  </si>
  <si>
    <t>Da Lat Lien Khuong Airport</t>
  </si>
  <si>
    <t>DLI</t>
  </si>
  <si>
    <t>VVDL</t>
  </si>
  <si>
    <t>Da Nang International Airport</t>
  </si>
  <si>
    <t>DAD</t>
  </si>
  <si>
    <t>VVDN</t>
  </si>
  <si>
    <t>Daegu International Airport</t>
  </si>
  <si>
    <t>TAE</t>
  </si>
  <si>
    <t>RKTN</t>
  </si>
  <si>
    <t>Dakar Blaise Diagne International Airport</t>
  </si>
  <si>
    <t>DSS</t>
  </si>
  <si>
    <t>GOBD</t>
  </si>
  <si>
    <t>Dakar International Airport</t>
  </si>
  <si>
    <t>DKR</t>
  </si>
  <si>
    <t>GOOY</t>
  </si>
  <si>
    <t>Dakhla Airport</t>
  </si>
  <si>
    <t>VIL</t>
  </si>
  <si>
    <t>GMMH</t>
  </si>
  <si>
    <t>Dalaman Airport</t>
  </si>
  <si>
    <t>DLM</t>
  </si>
  <si>
    <t>LTBS</t>
  </si>
  <si>
    <t>Dalby Airport</t>
  </si>
  <si>
    <t>DBY</t>
  </si>
  <si>
    <t>YDAY</t>
  </si>
  <si>
    <t>Dalhart Municipal Airport</t>
  </si>
  <si>
    <t>DHT</t>
  </si>
  <si>
    <t>KDHT</t>
  </si>
  <si>
    <t>Dali Airport</t>
  </si>
  <si>
    <t>DLU</t>
  </si>
  <si>
    <t>ZPDL</t>
  </si>
  <si>
    <t>Dalian Zhoushuizi International Airport</t>
  </si>
  <si>
    <t>DLC</t>
  </si>
  <si>
    <t>ZYTL</t>
  </si>
  <si>
    <t>Dallas Addison Airport</t>
  </si>
  <si>
    <t>ADS</t>
  </si>
  <si>
    <t>KADS</t>
  </si>
  <si>
    <t>Dallas Executive Airport</t>
  </si>
  <si>
    <t>RBD</t>
  </si>
  <si>
    <t>KRBD</t>
  </si>
  <si>
    <t>Dallas Fort Worth International Airport</t>
  </si>
  <si>
    <t>DFW</t>
  </si>
  <si>
    <t>KDFW</t>
  </si>
  <si>
    <t>Dallas Love Field Airport</t>
  </si>
  <si>
    <t>DAL</t>
  </si>
  <si>
    <t>KDAL</t>
  </si>
  <si>
    <t>Dalton Municipal Airport</t>
  </si>
  <si>
    <t>DNN</t>
  </si>
  <si>
    <t>KDNN</t>
  </si>
  <si>
    <t>Damascus International Airport</t>
  </si>
  <si>
    <t>DAM</t>
  </si>
  <si>
    <t>OSDI</t>
  </si>
  <si>
    <t>Dammam King Fahd International Airport</t>
  </si>
  <si>
    <t>DMM</t>
  </si>
  <si>
    <t>OEDF</t>
  </si>
  <si>
    <t>Damme Airport</t>
  </si>
  <si>
    <t>QED</t>
  </si>
  <si>
    <t>EDWC</t>
  </si>
  <si>
    <t>Danbury Municipal Airport</t>
  </si>
  <si>
    <t>DXR</t>
  </si>
  <si>
    <t>KDXR</t>
  </si>
  <si>
    <t>Dandong Langtou Airport</t>
  </si>
  <si>
    <t>DDG</t>
  </si>
  <si>
    <t>ZYDD</t>
  </si>
  <si>
    <t>Dangriga Airport</t>
  </si>
  <si>
    <t>DGA</t>
  </si>
  <si>
    <t>MZPB</t>
  </si>
  <si>
    <t>Danville Regional Airport</t>
  </si>
  <si>
    <t>DAN</t>
  </si>
  <si>
    <t>KDAN</t>
  </si>
  <si>
    <t>Danville Vermilion Regional Airport</t>
  </si>
  <si>
    <t>DNV</t>
  </si>
  <si>
    <t>KDNV</t>
  </si>
  <si>
    <t>Daocheng Yading Airport</t>
  </si>
  <si>
    <t>DCY</t>
  </si>
  <si>
    <t>ZUDC</t>
  </si>
  <si>
    <t>Daqing Sartu Airport</t>
  </si>
  <si>
    <t>DQA</t>
  </si>
  <si>
    <t>ZYDQ</t>
  </si>
  <si>
    <t>Dar-es-Salaam Julius Nyerere International Airport</t>
  </si>
  <si>
    <t>DAR</t>
  </si>
  <si>
    <t>HTDA</t>
  </si>
  <si>
    <t>Darbhanga Airport</t>
  </si>
  <si>
    <t>DBR</t>
  </si>
  <si>
    <t>VE89</t>
  </si>
  <si>
    <t>Darnley Island Airport</t>
  </si>
  <si>
    <t>NLF</t>
  </si>
  <si>
    <t>YDNI</t>
  </si>
  <si>
    <t>Daru Airport</t>
  </si>
  <si>
    <t>DAU</t>
  </si>
  <si>
    <t>AYDU</t>
  </si>
  <si>
    <t>Darwin International Airport</t>
  </si>
  <si>
    <t>DRW</t>
  </si>
  <si>
    <t>YPDN</t>
  </si>
  <si>
    <t>Dasoguz Airport</t>
  </si>
  <si>
    <t>TAZ</t>
  </si>
  <si>
    <t>UTAT</t>
  </si>
  <si>
    <t>Datong Yungang Airport</t>
  </si>
  <si>
    <t>DAT</t>
  </si>
  <si>
    <t>ZBDT</t>
  </si>
  <si>
    <t>Davao City Francisco Bangoy International Airport</t>
  </si>
  <si>
    <t>DVO</t>
  </si>
  <si>
    <t>RPMD</t>
  </si>
  <si>
    <t>Davenport Municipal Airport</t>
  </si>
  <si>
    <t>DVN</t>
  </si>
  <si>
    <t>KDVN</t>
  </si>
  <si>
    <t>David Enrique Malek International Airport</t>
  </si>
  <si>
    <t>DAV</t>
  </si>
  <si>
    <t>MPDA</t>
  </si>
  <si>
    <t>Davis Plateau Skiway</t>
  </si>
  <si>
    <t>QAD</t>
  </si>
  <si>
    <t>AT07</t>
  </si>
  <si>
    <t>Antarctica</t>
  </si>
  <si>
    <t>Dawadmi Domestic Airport</t>
  </si>
  <si>
    <t>DWD</t>
  </si>
  <si>
    <t>OEDW</t>
  </si>
  <si>
    <t>Dawei Airport</t>
  </si>
  <si>
    <t>TVY</t>
  </si>
  <si>
    <t>VYDW</t>
  </si>
  <si>
    <t>Dawson City Airport</t>
  </si>
  <si>
    <t>YDA</t>
  </si>
  <si>
    <t>CYDA</t>
  </si>
  <si>
    <t>Dawson Community Airport</t>
  </si>
  <si>
    <t>GDV</t>
  </si>
  <si>
    <t>KGDV</t>
  </si>
  <si>
    <t>Dawson Creek Airport</t>
  </si>
  <si>
    <t>YDQ</t>
  </si>
  <si>
    <t>CYDQ</t>
  </si>
  <si>
    <t>Dayong Zhangjiajie Hehua Airport</t>
  </si>
  <si>
    <t>DYG</t>
  </si>
  <si>
    <t>ZGDY</t>
  </si>
  <si>
    <t>Dayrestan Qeshm Island Airport</t>
  </si>
  <si>
    <t>GSM</t>
  </si>
  <si>
    <t>OIKQ</t>
  </si>
  <si>
    <t>Dayton International Airport</t>
  </si>
  <si>
    <t>DAY</t>
  </si>
  <si>
    <t>KDAY</t>
  </si>
  <si>
    <t>Dayton Wright Brothers Airport</t>
  </si>
  <si>
    <t>MGY</t>
  </si>
  <si>
    <t>KMGY</t>
  </si>
  <si>
    <t>Daytona Beach International Airport</t>
  </si>
  <si>
    <t>DAB</t>
  </si>
  <si>
    <t>KDAB</t>
  </si>
  <si>
    <t>Dazhou Jinya Airport</t>
  </si>
  <si>
    <t>DZH</t>
  </si>
  <si>
    <t>ZUDA</t>
  </si>
  <si>
    <t>Deadhorse Airport</t>
  </si>
  <si>
    <t>SCC</t>
  </si>
  <si>
    <t>PASC</t>
  </si>
  <si>
    <t>Deadman's Cay Airport</t>
  </si>
  <si>
    <t>LGI</t>
  </si>
  <si>
    <t>MYLD</t>
  </si>
  <si>
    <t>Dease Lake Airport</t>
  </si>
  <si>
    <t>YDL</t>
  </si>
  <si>
    <t>CYDL</t>
  </si>
  <si>
    <t>Deauville Saint Gatien Airport</t>
  </si>
  <si>
    <t>DOL</t>
  </si>
  <si>
    <t>LFRG</t>
  </si>
  <si>
    <t>Deblin Airport</t>
  </si>
  <si>
    <t>QPD</t>
  </si>
  <si>
    <t>EPDE</t>
  </si>
  <si>
    <t>Debrecen International Airport</t>
  </si>
  <si>
    <t>DEB</t>
  </si>
  <si>
    <t>LHDC</t>
  </si>
  <si>
    <t>Decatur Airport</t>
  </si>
  <si>
    <t>DEC</t>
  </si>
  <si>
    <t>KDEC</t>
  </si>
  <si>
    <t>Decatur Municipal Airport</t>
  </si>
  <si>
    <t>QTU</t>
  </si>
  <si>
    <t>KLUD</t>
  </si>
  <si>
    <t>Decatur Pryor Field Regional Airport</t>
  </si>
  <si>
    <t>DCU</t>
  </si>
  <si>
    <t>KDCU</t>
  </si>
  <si>
    <t>Deer Lake Airport</t>
  </si>
  <si>
    <t>YVZ</t>
  </si>
  <si>
    <t>CYVZ</t>
  </si>
  <si>
    <t>Deer Lake Regional Airport</t>
  </si>
  <si>
    <t>YDF</t>
  </si>
  <si>
    <t>CYDF</t>
  </si>
  <si>
    <t>Deering Airport</t>
  </si>
  <si>
    <t>DRG</t>
  </si>
  <si>
    <t>PADE</t>
  </si>
  <si>
    <t>Dehradun Jolly Grant Airport</t>
  </si>
  <si>
    <t>DED</t>
  </si>
  <si>
    <t>VIDN</t>
  </si>
  <si>
    <t>Dekai Nop Goliat Airport</t>
  </si>
  <si>
    <t>DEX</t>
  </si>
  <si>
    <t>WAVD</t>
  </si>
  <si>
    <t>Del Carmin Sayak Airport</t>
  </si>
  <si>
    <t>IAO</t>
  </si>
  <si>
    <t>RPNS</t>
  </si>
  <si>
    <t>Del Rio International Airport</t>
  </si>
  <si>
    <t>DRT</t>
  </si>
  <si>
    <t>KDRT</t>
  </si>
  <si>
    <t>Delhi Hindon Airport</t>
  </si>
  <si>
    <t>QAH</t>
  </si>
  <si>
    <t>VIDX</t>
  </si>
  <si>
    <t>Delhi Indira Gandhi International Airport</t>
  </si>
  <si>
    <t>DEL</t>
  </si>
  <si>
    <t>VIDP</t>
  </si>
  <si>
    <t>Deline Airport</t>
  </si>
  <si>
    <t>YWJ</t>
  </si>
  <si>
    <t>CYWJ</t>
  </si>
  <si>
    <t>Delingha Airport</t>
  </si>
  <si>
    <t>HXD</t>
  </si>
  <si>
    <t>ZLDL</t>
  </si>
  <si>
    <t>Delma Island Airport</t>
  </si>
  <si>
    <t>ZDY</t>
  </si>
  <si>
    <t>OMDL</t>
  </si>
  <si>
    <t>Deming Municipal Airport</t>
  </si>
  <si>
    <t>DMN</t>
  </si>
  <si>
    <t>KDMN</t>
  </si>
  <si>
    <t>Den Helder Airport</t>
  </si>
  <si>
    <t>DHR</t>
  </si>
  <si>
    <t>EHKD</t>
  </si>
  <si>
    <t>Denham Airport</t>
  </si>
  <si>
    <t>QKD</t>
  </si>
  <si>
    <t>EGLD</t>
  </si>
  <si>
    <t>Denizli Cardak Airport</t>
  </si>
  <si>
    <t>DNZ</t>
  </si>
  <si>
    <t>LTAY</t>
  </si>
  <si>
    <t>Denpasar Ngurah Rai International Airport</t>
  </si>
  <si>
    <t>DPS</t>
  </si>
  <si>
    <t>WADD</t>
  </si>
  <si>
    <t>Denton Enterprise Airport</t>
  </si>
  <si>
    <t>QQD</t>
  </si>
  <si>
    <t>KDTO</t>
  </si>
  <si>
    <t>Denver Centennial Airport</t>
  </si>
  <si>
    <t>APA</t>
  </si>
  <si>
    <t>KAPA</t>
  </si>
  <si>
    <t>Denver Front Range Airport</t>
  </si>
  <si>
    <t>QQH</t>
  </si>
  <si>
    <t>KFTG</t>
  </si>
  <si>
    <t>Denver International Airport</t>
  </si>
  <si>
    <t>DEN</t>
  </si>
  <si>
    <t>KDEN</t>
  </si>
  <si>
    <t>Denver Rocky Mountain Metropolitan Airport</t>
  </si>
  <si>
    <t>BJC</t>
  </si>
  <si>
    <t>KBJC</t>
  </si>
  <si>
    <t>Deoghar Airport</t>
  </si>
  <si>
    <t>DGH</t>
  </si>
  <si>
    <t>VEDO</t>
  </si>
  <si>
    <t>Deputatskiy Airport</t>
  </si>
  <si>
    <t>DPT</t>
  </si>
  <si>
    <t>UEBD</t>
  </si>
  <si>
    <t>Dera Ghazi Khan Airport</t>
  </si>
  <si>
    <t>DEA</t>
  </si>
  <si>
    <t>OPDG</t>
  </si>
  <si>
    <t>Derby Airport</t>
  </si>
  <si>
    <t>DRB</t>
  </si>
  <si>
    <t>YDBY</t>
  </si>
  <si>
    <t>Des Moines International Airport</t>
  </si>
  <si>
    <t>DSM</t>
  </si>
  <si>
    <t>KDSM</t>
  </si>
  <si>
    <t>Dessie Kombolcha Airport</t>
  </si>
  <si>
    <t>DSE</t>
  </si>
  <si>
    <t>HADC</t>
  </si>
  <si>
    <t>Destin Fort Walton Beach Airport</t>
  </si>
  <si>
    <t>DSI</t>
  </si>
  <si>
    <t>KDTS</t>
  </si>
  <si>
    <t>Destin Fort Walton Beach International Airport</t>
  </si>
  <si>
    <t>VPS</t>
  </si>
  <si>
    <t>KVPS</t>
  </si>
  <si>
    <t>Detroit Coleman A. Young International Airport</t>
  </si>
  <si>
    <t>DET</t>
  </si>
  <si>
    <t>KDET</t>
  </si>
  <si>
    <t>Detroit Lakes Airport</t>
  </si>
  <si>
    <t>DTL</t>
  </si>
  <si>
    <t>KDTL</t>
  </si>
  <si>
    <t>Detroit Metropolitan Wayne County Airport</t>
  </si>
  <si>
    <t>DTW</t>
  </si>
  <si>
    <t>KDTW</t>
  </si>
  <si>
    <t>Detroit Willow Run Airport</t>
  </si>
  <si>
    <t>YIP</t>
  </si>
  <si>
    <t>KYIP</t>
  </si>
  <si>
    <t>Devils Lake Regional Airport</t>
  </si>
  <si>
    <t>DVL</t>
  </si>
  <si>
    <t>KDVL</t>
  </si>
  <si>
    <t>Devonport Airport</t>
  </si>
  <si>
    <t>DPO</t>
  </si>
  <si>
    <t>YDPO</t>
  </si>
  <si>
    <t>Dezful Airport</t>
  </si>
  <si>
    <t>DEF</t>
  </si>
  <si>
    <t>OIAD</t>
  </si>
  <si>
    <t>Dhaalu Kudahuvadhoo Airport</t>
  </si>
  <si>
    <t>DDD</t>
  </si>
  <si>
    <t>VRMU</t>
  </si>
  <si>
    <t>Maldives</t>
  </si>
  <si>
    <t>Dhaka Shahjalal International Airport</t>
  </si>
  <si>
    <t>DAC</t>
  </si>
  <si>
    <t>VGHS</t>
  </si>
  <si>
    <t>Dhangadhi Airport</t>
  </si>
  <si>
    <t>DHI</t>
  </si>
  <si>
    <t>VNDH</t>
  </si>
  <si>
    <t>Dharamsala Gaggal Kangra Airport</t>
  </si>
  <si>
    <t>DHM</t>
  </si>
  <si>
    <t>VIGG</t>
  </si>
  <si>
    <t>Dharavandhoo Airport</t>
  </si>
  <si>
    <t>DRV</t>
  </si>
  <si>
    <t>VRMD</t>
  </si>
  <si>
    <t>Dibrugarh Airport</t>
  </si>
  <si>
    <t>DIB</t>
  </si>
  <si>
    <t>VEMN</t>
  </si>
  <si>
    <t>Dickinson Theodore Roosevelt Regional Airport</t>
  </si>
  <si>
    <t>DIK</t>
  </si>
  <si>
    <t>KDIK</t>
  </si>
  <si>
    <t>Dien Bien Phu Airport</t>
  </si>
  <si>
    <t>DIN</t>
  </si>
  <si>
    <t>VVDB</t>
  </si>
  <si>
    <t>Diepholz Air Base</t>
  </si>
  <si>
    <t>QCD</t>
  </si>
  <si>
    <t>ETND</t>
  </si>
  <si>
    <t>Dijon Longvic Airport</t>
  </si>
  <si>
    <t>DIJ</t>
  </si>
  <si>
    <t>LFSD</t>
  </si>
  <si>
    <t>Dikson Airport</t>
  </si>
  <si>
    <t>DKS</t>
  </si>
  <si>
    <t>UODD</t>
  </si>
  <si>
    <t>Dili Presidente Nicolau Lobato International Airport</t>
  </si>
  <si>
    <t>DIL</t>
  </si>
  <si>
    <t>WPDL</t>
  </si>
  <si>
    <t>Timor-Leste (East Timor)</t>
  </si>
  <si>
    <t>Dillingham Airport</t>
  </si>
  <si>
    <t>DLG</t>
  </si>
  <si>
    <t>PADL</t>
  </si>
  <si>
    <t>Dillon Airport</t>
  </si>
  <si>
    <t>DLN</t>
  </si>
  <si>
    <t>KDLN</t>
  </si>
  <si>
    <t>Dimapur Airport</t>
  </si>
  <si>
    <t>DMU</t>
  </si>
  <si>
    <t>VEMR</t>
  </si>
  <si>
    <t>Dinard Pleurtuit Saint-Malo Airport</t>
  </si>
  <si>
    <t>DNR</t>
  </si>
  <si>
    <t>LFRD</t>
  </si>
  <si>
    <t>Dipolog Airport</t>
  </si>
  <si>
    <t>DPL</t>
  </si>
  <si>
    <t>RPMG</t>
  </si>
  <si>
    <t>Dire Dawa International Airport</t>
  </si>
  <si>
    <t>DIR</t>
  </si>
  <si>
    <t>HADR</t>
  </si>
  <si>
    <t>Diu Airport</t>
  </si>
  <si>
    <t>DIU</t>
  </si>
  <si>
    <t>VA1P</t>
  </si>
  <si>
    <t>Divinopolis Airport</t>
  </si>
  <si>
    <t>DIQ</t>
  </si>
  <si>
    <t>SNDV</t>
  </si>
  <si>
    <t>Diyarbakir Airport</t>
  </si>
  <si>
    <t>DIY</t>
  </si>
  <si>
    <t>LTCC</t>
  </si>
  <si>
    <t>Djanet Inedbirene Airport</t>
  </si>
  <si>
    <t>DJG</t>
  </si>
  <si>
    <t>DAAJ</t>
  </si>
  <si>
    <t>Djerba Zarzis International Airport</t>
  </si>
  <si>
    <t>DJE</t>
  </si>
  <si>
    <t>DTTJ</t>
  </si>
  <si>
    <t>Tunisia</t>
  </si>
  <si>
    <t>Djibouti Ambouli International Airport</t>
  </si>
  <si>
    <t>JIB</t>
  </si>
  <si>
    <t>HDAM</t>
  </si>
  <si>
    <t>Djibouti</t>
  </si>
  <si>
    <t>Dnipro Dnipropetrovsk International Airport</t>
  </si>
  <si>
    <t>DNK</t>
  </si>
  <si>
    <t>UKDD</t>
  </si>
  <si>
    <t>Dobo Rar Gwamar Airport</t>
  </si>
  <si>
    <t>DOB</t>
  </si>
  <si>
    <t>WAPD</t>
  </si>
  <si>
    <t>Dodge City Regional Airport</t>
  </si>
  <si>
    <t>DDC</t>
  </si>
  <si>
    <t>KDDC</t>
  </si>
  <si>
    <t>Dodoma Airport</t>
  </si>
  <si>
    <t>DOD</t>
  </si>
  <si>
    <t>HTDO</t>
  </si>
  <si>
    <t>Doha Hamad International Airport</t>
  </si>
  <si>
    <t>DOH</t>
  </si>
  <si>
    <t>OTHH</t>
  </si>
  <si>
    <t>Doha International Airport</t>
  </si>
  <si>
    <t>DIA</t>
  </si>
  <si>
    <t>OTBD</t>
  </si>
  <si>
    <t>Dole Jura Airport</t>
  </si>
  <si>
    <t>DLE</t>
  </si>
  <si>
    <t>LFGJ</t>
  </si>
  <si>
    <t>Dolpa Airport</t>
  </si>
  <si>
    <t>DOP</t>
  </si>
  <si>
    <t>VNDP</t>
  </si>
  <si>
    <t>Dominica Douglas Charles Airport</t>
  </si>
  <si>
    <t>DOM</t>
  </si>
  <si>
    <t>TDPD</t>
  </si>
  <si>
    <t>Dominica</t>
  </si>
  <si>
    <t>Donaueschingen Villingen Airport</t>
  </si>
  <si>
    <t>QCO</t>
  </si>
  <si>
    <t>EDTD</t>
  </si>
  <si>
    <t>Doncaster Sheffield Airport</t>
  </si>
  <si>
    <t>DSA</t>
  </si>
  <si>
    <t>EGCN</t>
  </si>
  <si>
    <t>Donegal Airport</t>
  </si>
  <si>
    <t>CFN</t>
  </si>
  <si>
    <t>EIDL</t>
  </si>
  <si>
    <t>Donetsk Sergey Prokofiev International Airport</t>
  </si>
  <si>
    <t>DOK</t>
  </si>
  <si>
    <t>UKCC</t>
  </si>
  <si>
    <t>Dong Hoi Airport</t>
  </si>
  <si>
    <t>VDH</t>
  </si>
  <si>
    <t>VVDH</t>
  </si>
  <si>
    <t>Dongying Shengli Airport</t>
  </si>
  <si>
    <t>DOY</t>
  </si>
  <si>
    <t>ZSDY</t>
  </si>
  <si>
    <t>Doomadgee Airport</t>
  </si>
  <si>
    <t>DMD</t>
  </si>
  <si>
    <t>YDMG</t>
  </si>
  <si>
    <t>Dortmund Airport</t>
  </si>
  <si>
    <t>DTM</t>
  </si>
  <si>
    <t>EDLW</t>
  </si>
  <si>
    <t>Dothan Regional Airport</t>
  </si>
  <si>
    <t>DHN</t>
  </si>
  <si>
    <t>KDHN</t>
  </si>
  <si>
    <t>Douala International Airport</t>
  </si>
  <si>
    <t>DLA</t>
  </si>
  <si>
    <t>FKKD</t>
  </si>
  <si>
    <t>Dourados Airport</t>
  </si>
  <si>
    <t>DOU</t>
  </si>
  <si>
    <t>SBDO</t>
  </si>
  <si>
    <t>Dover Air Force Base</t>
  </si>
  <si>
    <t>DOV</t>
  </si>
  <si>
    <t>KDOV</t>
  </si>
  <si>
    <t>Doylestown Airport</t>
  </si>
  <si>
    <t>DYL</t>
  </si>
  <si>
    <t>KDYL</t>
  </si>
  <si>
    <t>Drake Bay Airport</t>
  </si>
  <si>
    <t>DRK</t>
  </si>
  <si>
    <t>MRDK</t>
  </si>
  <si>
    <t>Costa Rica</t>
  </si>
  <si>
    <t>Dresden Airport</t>
  </si>
  <si>
    <t>DRS</t>
  </si>
  <si>
    <t>EDDC</t>
  </si>
  <si>
    <t>Dryden Regional Airport</t>
  </si>
  <si>
    <t>YHD</t>
  </si>
  <si>
    <t>CYHD</t>
  </si>
  <si>
    <t>Dubai Al Minhad Air Base</t>
  </si>
  <si>
    <t>NHD</t>
  </si>
  <si>
    <t>OMDM</t>
  </si>
  <si>
    <t>Dubai International Airport</t>
  </si>
  <si>
    <t>DXB</t>
  </si>
  <si>
    <t>OMDB</t>
  </si>
  <si>
    <t>Dubai World Central International Airport</t>
  </si>
  <si>
    <t>DWC</t>
  </si>
  <si>
    <t>OMDW</t>
  </si>
  <si>
    <t>Dubbo City Airport</t>
  </si>
  <si>
    <t>DBO</t>
  </si>
  <si>
    <t>YSDU</t>
  </si>
  <si>
    <t>Dublin Airport</t>
  </si>
  <si>
    <t>DUB</t>
  </si>
  <si>
    <t>EIDW</t>
  </si>
  <si>
    <t>Dublin New River Valley Airport</t>
  </si>
  <si>
    <t>PSK</t>
  </si>
  <si>
    <t>KPSK</t>
  </si>
  <si>
    <t>Dublin W.H. 'Bud' Barron Airport</t>
  </si>
  <si>
    <t>DBN</t>
  </si>
  <si>
    <t>KDBN</t>
  </si>
  <si>
    <t>Dublin Weston Airport</t>
  </si>
  <si>
    <t>QIW</t>
  </si>
  <si>
    <t>EIWT</t>
  </si>
  <si>
    <t>DuBois Regional Airport</t>
  </si>
  <si>
    <t>DUJ</t>
  </si>
  <si>
    <t>KDUJ</t>
  </si>
  <si>
    <t>Dubrovnik Airport</t>
  </si>
  <si>
    <t>DBV</t>
  </si>
  <si>
    <t>LDDU</t>
  </si>
  <si>
    <t>Dubuque Regional Airport</t>
  </si>
  <si>
    <t>DBQ</t>
  </si>
  <si>
    <t>KDBQ</t>
  </si>
  <si>
    <t>Duluth International Airport</t>
  </si>
  <si>
    <t>DLH</t>
  </si>
  <si>
    <t>KDLH</t>
  </si>
  <si>
    <t>Dumaguete City Sibulan Airport</t>
  </si>
  <si>
    <t>DGT</t>
  </si>
  <si>
    <t>RPVD</t>
  </si>
  <si>
    <t>Dumai Pinang Kampai Airport</t>
  </si>
  <si>
    <t>DUM</t>
  </si>
  <si>
    <t>WIBD</t>
  </si>
  <si>
    <t>Duncan Halliburton Airport</t>
  </si>
  <si>
    <t>DUC</t>
  </si>
  <si>
    <t>KDUC</t>
  </si>
  <si>
    <t>Dundee Airport</t>
  </si>
  <si>
    <t>DND</t>
  </si>
  <si>
    <t>EGPN</t>
  </si>
  <si>
    <t>Dunedin International Airport</t>
  </si>
  <si>
    <t>DUD</t>
  </si>
  <si>
    <t>NZDN</t>
  </si>
  <si>
    <t>Dunhuang Airport</t>
  </si>
  <si>
    <t>DNH</t>
  </si>
  <si>
    <t>ZLDH</t>
  </si>
  <si>
    <t>Dunkeswell Airport</t>
  </si>
  <si>
    <t>QKU</t>
  </si>
  <si>
    <t>EGTU</t>
  </si>
  <si>
    <t>Duqm International Airport</t>
  </si>
  <si>
    <t>DQM</t>
  </si>
  <si>
    <t>OODQ</t>
  </si>
  <si>
    <t>Oman</t>
  </si>
  <si>
    <t>Durango International Airport</t>
  </si>
  <si>
    <t>DGO</t>
  </si>
  <si>
    <t>MMDO</t>
  </si>
  <si>
    <t>Durango La Plata County Airport</t>
  </si>
  <si>
    <t>DRO</t>
  </si>
  <si>
    <t>KDRO</t>
  </si>
  <si>
    <t>Durant Regional Airport</t>
  </si>
  <si>
    <t>DUA</t>
  </si>
  <si>
    <t>KDUA</t>
  </si>
  <si>
    <t>Durban King Shaka International Airport</t>
  </si>
  <si>
    <t>DUR</t>
  </si>
  <si>
    <t>FALE</t>
  </si>
  <si>
    <t>Durgapur Kazi Nazrul Islam Airport</t>
  </si>
  <si>
    <t>RDP</t>
  </si>
  <si>
    <t>VEDG</t>
  </si>
  <si>
    <t>Dushanbe International Airport</t>
  </si>
  <si>
    <t>DYU</t>
  </si>
  <si>
    <t>UTDD</t>
  </si>
  <si>
    <t>Dusseldorf International Airport</t>
  </si>
  <si>
    <t>DUS</t>
  </si>
  <si>
    <t>EDDL</t>
  </si>
  <si>
    <t>Dusseldorf Monchengladbach Airport</t>
  </si>
  <si>
    <t>MGL</t>
  </si>
  <si>
    <t>EDLN</t>
  </si>
  <si>
    <t>Dyersburg Regional Airport</t>
  </si>
  <si>
    <t>QTD</t>
  </si>
  <si>
    <t>KDYR</t>
  </si>
  <si>
    <t>Dzaoudzi Pamandzi International Airport</t>
  </si>
  <si>
    <t>DZA</t>
  </si>
  <si>
    <t>FMCZ</t>
  </si>
  <si>
    <t>Mayotte</t>
  </si>
  <si>
    <t>Eagle Airport</t>
  </si>
  <si>
    <t>EAA</t>
  </si>
  <si>
    <t>PAEG</t>
  </si>
  <si>
    <t>Eagle County Regional Airport</t>
  </si>
  <si>
    <t>EGE</t>
  </si>
  <si>
    <t>KEGE</t>
  </si>
  <si>
    <t>Eagle River Airport</t>
  </si>
  <si>
    <t>EGV</t>
  </si>
  <si>
    <t>KEGV</t>
  </si>
  <si>
    <t>Earlton Timiskaming Airport</t>
  </si>
  <si>
    <t>YXR</t>
  </si>
  <si>
    <t>CYXR</t>
  </si>
  <si>
    <t>East Hampton Airport</t>
  </si>
  <si>
    <t>JPX</t>
  </si>
  <si>
    <t>KJPX</t>
  </si>
  <si>
    <t>East London Airport</t>
  </si>
  <si>
    <t>ELS</t>
  </si>
  <si>
    <t>FAEL</t>
  </si>
  <si>
    <t>Easton Airport</t>
  </si>
  <si>
    <t>ESN</t>
  </si>
  <si>
    <t>KESN</t>
  </si>
  <si>
    <t>Eastsound Orcas Island Airport</t>
  </si>
  <si>
    <t>ESD</t>
  </si>
  <si>
    <t>KORS</t>
  </si>
  <si>
    <t>Eau Claire Chippewa Valley Regional Airport</t>
  </si>
  <si>
    <t>EAU</t>
  </si>
  <si>
    <t>KEAU</t>
  </si>
  <si>
    <t>Eberswalde Finow Airport</t>
  </si>
  <si>
    <t>QEE</t>
  </si>
  <si>
    <t>EDAV</t>
  </si>
  <si>
    <t>Echuca Airport</t>
  </si>
  <si>
    <t>ECH</t>
  </si>
  <si>
    <t>YECH</t>
  </si>
  <si>
    <t>Eday Airport</t>
  </si>
  <si>
    <t>EOI</t>
  </si>
  <si>
    <t>EGED</t>
  </si>
  <si>
    <t>Edinburgh Airport</t>
  </si>
  <si>
    <t>EDI</t>
  </si>
  <si>
    <t>EGPH</t>
  </si>
  <si>
    <t>Edmonton International Airport</t>
  </si>
  <si>
    <t>YEG</t>
  </si>
  <si>
    <t>CYEG</t>
  </si>
  <si>
    <t>Edremit Balikesir Koca Seyit Airport</t>
  </si>
  <si>
    <t>EDO</t>
  </si>
  <si>
    <t>LTFD</t>
  </si>
  <si>
    <t>Eek Airport</t>
  </si>
  <si>
    <t>EEK</t>
  </si>
  <si>
    <t>PAEE</t>
  </si>
  <si>
    <t>Eggenfelden Airport</t>
  </si>
  <si>
    <t>QCE</t>
  </si>
  <si>
    <t>EDME</t>
  </si>
  <si>
    <t>Egilsstadir Airport</t>
  </si>
  <si>
    <t>EGS</t>
  </si>
  <si>
    <t>BIEG</t>
  </si>
  <si>
    <t>Eilat Ramon Airport</t>
  </si>
  <si>
    <t>ETM</t>
  </si>
  <si>
    <t>LLER</t>
  </si>
  <si>
    <t>Israel</t>
  </si>
  <si>
    <t>Eindhoven Airport</t>
  </si>
  <si>
    <t>EIN</t>
  </si>
  <si>
    <t>EHEH</t>
  </si>
  <si>
    <t>Eirunepe Amaury Feitosa Tomaz Airport</t>
  </si>
  <si>
    <t>ERN</t>
  </si>
  <si>
    <t>SWEI</t>
  </si>
  <si>
    <t>Eisenach Kindel Airport</t>
  </si>
  <si>
    <t>EIB</t>
  </si>
  <si>
    <t>EDGE</t>
  </si>
  <si>
    <t>Ekati Airport</t>
  </si>
  <si>
    <t>YOA</t>
  </si>
  <si>
    <t>CYOA</t>
  </si>
  <si>
    <t>El Aaiun Hassan Airport</t>
  </si>
  <si>
    <t>EUN</t>
  </si>
  <si>
    <t>GMML</t>
  </si>
  <si>
    <t>El Alamein International Airport</t>
  </si>
  <si>
    <t>DBB</t>
  </si>
  <si>
    <t>HEAL</t>
  </si>
  <si>
    <t>El Bagre Airport</t>
  </si>
  <si>
    <t>EBG</t>
  </si>
  <si>
    <t>SKEB</t>
  </si>
  <si>
    <t>El Calafate International Airport</t>
  </si>
  <si>
    <t>FTE</t>
  </si>
  <si>
    <t>SAWC</t>
  </si>
  <si>
    <t>El Coca Francisco de Orellana Airport</t>
  </si>
  <si>
    <t>OCC</t>
  </si>
  <si>
    <t>SECO</t>
  </si>
  <si>
    <t>El Dorado South Arkansas Regional Airport</t>
  </si>
  <si>
    <t>ELD</t>
  </si>
  <si>
    <t>KELD</t>
  </si>
  <si>
    <t>El Fasher Airport</t>
  </si>
  <si>
    <t>ELF</t>
  </si>
  <si>
    <t>HSFS</t>
  </si>
  <si>
    <t>Sudan</t>
  </si>
  <si>
    <t>El Hierro Airport</t>
  </si>
  <si>
    <t>VDE</t>
  </si>
  <si>
    <t>GCHI</t>
  </si>
  <si>
    <t>El Lencero Jalapa Airport</t>
  </si>
  <si>
    <t>JAL</t>
  </si>
  <si>
    <t>MMJA</t>
  </si>
  <si>
    <t>El Monte San Gabriel Valley Airport</t>
  </si>
  <si>
    <t>EMT</t>
  </si>
  <si>
    <t>KEMT</t>
  </si>
  <si>
    <t>El Nido Airport</t>
  </si>
  <si>
    <t>ENI</t>
  </si>
  <si>
    <t>RPEN</t>
  </si>
  <si>
    <t>El Obeid Airport</t>
  </si>
  <si>
    <t>EBD</t>
  </si>
  <si>
    <t>HSOB</t>
  </si>
  <si>
    <t>El Oued Guemar Airport</t>
  </si>
  <si>
    <t>ELU</t>
  </si>
  <si>
    <t>DAUO</t>
  </si>
  <si>
    <t>El Palomar Airport</t>
  </si>
  <si>
    <t>EPA</t>
  </si>
  <si>
    <t>SADP</t>
  </si>
  <si>
    <t>El Paso Biggs Field Airport</t>
  </si>
  <si>
    <t>BIF</t>
  </si>
  <si>
    <t>KBIF</t>
  </si>
  <si>
    <t>El Paso International Airport</t>
  </si>
  <si>
    <t>ELP</t>
  </si>
  <si>
    <t>KELP</t>
  </si>
  <si>
    <t>El Vigia Juan Pablo Perez Alfonso Airport</t>
  </si>
  <si>
    <t>VIG</t>
  </si>
  <si>
    <t>SVVG</t>
  </si>
  <si>
    <t>Elazig Airport</t>
  </si>
  <si>
    <t>EZS</t>
  </si>
  <si>
    <t>LTCA</t>
  </si>
  <si>
    <t>Elba Marina di Campo Airport</t>
  </si>
  <si>
    <t>EBA</t>
  </si>
  <si>
    <t>LIRJ</t>
  </si>
  <si>
    <t>Elcho Island Airport</t>
  </si>
  <si>
    <t>ELC</t>
  </si>
  <si>
    <t>YELD</t>
  </si>
  <si>
    <t>Eldoret International Airport</t>
  </si>
  <si>
    <t>EDL</t>
  </si>
  <si>
    <t>HKEL</t>
  </si>
  <si>
    <t>Elim Airport</t>
  </si>
  <si>
    <t>ELI</t>
  </si>
  <si>
    <t>PFEL</t>
  </si>
  <si>
    <t>Elista Airport</t>
  </si>
  <si>
    <t>ESL</t>
  </si>
  <si>
    <t>URWI</t>
  </si>
  <si>
    <t>Elizabeth City Regional Airport</t>
  </si>
  <si>
    <t>ECG</t>
  </si>
  <si>
    <t>KECG</t>
  </si>
  <si>
    <t>Elizabethtown Regional Airport</t>
  </si>
  <si>
    <t>EKX</t>
  </si>
  <si>
    <t>KEKX</t>
  </si>
  <si>
    <t>Elk City Regional Business Airport</t>
  </si>
  <si>
    <t>ELK</t>
  </si>
  <si>
    <t>KELK</t>
  </si>
  <si>
    <t>Elkhart Municipal Airport</t>
  </si>
  <si>
    <t>EKI</t>
  </si>
  <si>
    <t>KEKM</t>
  </si>
  <si>
    <t>Elko Regional Airport</t>
  </si>
  <si>
    <t>EKO</t>
  </si>
  <si>
    <t>KEKO</t>
  </si>
  <si>
    <t>Ellensburg Bowers Airport</t>
  </si>
  <si>
    <t>ELN</t>
  </si>
  <si>
    <t>KELN</t>
  </si>
  <si>
    <t>Elmira Corning Regional Airport</t>
  </si>
  <si>
    <t>ELM</t>
  </si>
  <si>
    <t>KELM</t>
  </si>
  <si>
    <t>Ely Airport</t>
  </si>
  <si>
    <t>ELY</t>
  </si>
  <si>
    <t>KELY</t>
  </si>
  <si>
    <t>Emden Airport</t>
  </si>
  <si>
    <t>EME</t>
  </si>
  <si>
    <t>EDWE</t>
  </si>
  <si>
    <t>Emerald Airport</t>
  </si>
  <si>
    <t>EMD</t>
  </si>
  <si>
    <t>YEML</t>
  </si>
  <si>
    <t>Emmonak Airport</t>
  </si>
  <si>
    <t>EMK</t>
  </si>
  <si>
    <t>PAEM</t>
  </si>
  <si>
    <t>Ende H. Hasan Aroeboesman Airport</t>
  </si>
  <si>
    <t>ENE</t>
  </si>
  <si>
    <t>WATE</t>
  </si>
  <si>
    <t>Enfidha Hammamet International Airport</t>
  </si>
  <si>
    <t>NBE</t>
  </si>
  <si>
    <t>DTNH</t>
  </si>
  <si>
    <t>Enid Woodring Regional Airport</t>
  </si>
  <si>
    <t>WDG</t>
  </si>
  <si>
    <t>KWDG</t>
  </si>
  <si>
    <t>Ennis Big Sky Airport</t>
  </si>
  <si>
    <t>QTE</t>
  </si>
  <si>
    <t>KEKS</t>
  </si>
  <si>
    <t>Enniskillen St Angelo Airport</t>
  </si>
  <si>
    <t>ENK</t>
  </si>
  <si>
    <t>EGAB</t>
  </si>
  <si>
    <t>Enontekio Airport</t>
  </si>
  <si>
    <t>ENF</t>
  </si>
  <si>
    <t>EFET</t>
  </si>
  <si>
    <t>Finland</t>
  </si>
  <si>
    <t>Enschede Twente Airport</t>
  </si>
  <si>
    <t>ENS</t>
  </si>
  <si>
    <t>EHTW</t>
  </si>
  <si>
    <t>Ensenada Airport</t>
  </si>
  <si>
    <t>ESE</t>
  </si>
  <si>
    <t>MMES</t>
  </si>
  <si>
    <t>Enshi Xujiaping Airport</t>
  </si>
  <si>
    <t>ENH</t>
  </si>
  <si>
    <t>ZHES</t>
  </si>
  <si>
    <t>Entebbe International Airport</t>
  </si>
  <si>
    <t>EBB</t>
  </si>
  <si>
    <t>HUEN</t>
  </si>
  <si>
    <t>Uganda</t>
  </si>
  <si>
    <t>Enterprise Municipal Airport</t>
  </si>
  <si>
    <t>ETS</t>
  </si>
  <si>
    <t>KEDN</t>
  </si>
  <si>
    <t>Enugu Akanu Ibiam International Airport</t>
  </si>
  <si>
    <t>ENU</t>
  </si>
  <si>
    <t>DNEN</t>
  </si>
  <si>
    <t>Epinal Mirecourt Airport</t>
  </si>
  <si>
    <t>EPL</t>
  </si>
  <si>
    <t>LFSG</t>
  </si>
  <si>
    <t>Erbil International Airport</t>
  </si>
  <si>
    <t>EBL</t>
  </si>
  <si>
    <t>ORER</t>
  </si>
  <si>
    <t>Ercan International Airport</t>
  </si>
  <si>
    <t>ECN</t>
  </si>
  <si>
    <t>LCEN</t>
  </si>
  <si>
    <t>Erechim Airport</t>
  </si>
  <si>
    <t>ERM</t>
  </si>
  <si>
    <t>SSER</t>
  </si>
  <si>
    <t>Erenhot Saiwusu International Airport</t>
  </si>
  <si>
    <t>ERL</t>
  </si>
  <si>
    <t>ZBER</t>
  </si>
  <si>
    <t>Erfurt Weimar Airport</t>
  </si>
  <si>
    <t>ERF</t>
  </si>
  <si>
    <t>EDDE</t>
  </si>
  <si>
    <t>Erie International Airport</t>
  </si>
  <si>
    <t>ERI</t>
  </si>
  <si>
    <t>KERI</t>
  </si>
  <si>
    <t>Erie Municipal Airport</t>
  </si>
  <si>
    <t>QQE</t>
  </si>
  <si>
    <t>KEIK</t>
  </si>
  <si>
    <t>Errachidia Moulay Ali Cherif Airport</t>
  </si>
  <si>
    <t>ERH</t>
  </si>
  <si>
    <t>GMFK</t>
  </si>
  <si>
    <t>Erzincan Airport</t>
  </si>
  <si>
    <t>ERC</t>
  </si>
  <si>
    <t>LTCD</t>
  </si>
  <si>
    <t>Erzurum Airport</t>
  </si>
  <si>
    <t>ERZ</t>
  </si>
  <si>
    <t>LTCE</t>
  </si>
  <si>
    <t>Esbjerg Airport</t>
  </si>
  <si>
    <t>EBJ</t>
  </si>
  <si>
    <t>EKEB</t>
  </si>
  <si>
    <t>Escanaba Delta County Airport</t>
  </si>
  <si>
    <t>ESC</t>
  </si>
  <si>
    <t>KESC</t>
  </si>
  <si>
    <t>Eskilstuna Airport</t>
  </si>
  <si>
    <t>EKT</t>
  </si>
  <si>
    <t>ESSU</t>
  </si>
  <si>
    <t>Eskisehir Airport</t>
  </si>
  <si>
    <t>AOE</t>
  </si>
  <si>
    <t>LTBY</t>
  </si>
  <si>
    <t>Esmeraldas Carlos Concha Torres International Airport</t>
  </si>
  <si>
    <t>ESM</t>
  </si>
  <si>
    <t>SEES</t>
  </si>
  <si>
    <t>Espargos Amilcar Cabral International Airport</t>
  </si>
  <si>
    <t>SID</t>
  </si>
  <si>
    <t>GVAC</t>
  </si>
  <si>
    <t>Esperance Airport</t>
  </si>
  <si>
    <t>EPR</t>
  </si>
  <si>
    <t>YESP</t>
  </si>
  <si>
    <t>Esquel Airport</t>
  </si>
  <si>
    <t>EQS</t>
  </si>
  <si>
    <t>SAVE</t>
  </si>
  <si>
    <t>Essaouira Airport</t>
  </si>
  <si>
    <t>ESU</t>
  </si>
  <si>
    <t>GMMI</t>
  </si>
  <si>
    <t>Essen Mulheim Airport</t>
  </si>
  <si>
    <t>ESS</t>
  </si>
  <si>
    <t>EDLE</t>
  </si>
  <si>
    <t>Eua Kaufana Airport</t>
  </si>
  <si>
    <t>EUA</t>
  </si>
  <si>
    <t>NFTE</t>
  </si>
  <si>
    <t>Tonga</t>
  </si>
  <si>
    <t>Eugene Airport</t>
  </si>
  <si>
    <t>EUG</t>
  </si>
  <si>
    <t>KEUG</t>
  </si>
  <si>
    <t>Eureka Airport</t>
  </si>
  <si>
    <t>YEU</t>
  </si>
  <si>
    <t>CYEU</t>
  </si>
  <si>
    <t>Eureka Murray Field Airport</t>
  </si>
  <si>
    <t>EKA</t>
  </si>
  <si>
    <t>KEKA</t>
  </si>
  <si>
    <t>Evansville Regional Airport</t>
  </si>
  <si>
    <t>EVV</t>
  </si>
  <si>
    <t>KEVV</t>
  </si>
  <si>
    <t>Eveleth Virginia Municipal Airport</t>
  </si>
  <si>
    <t>EVM</t>
  </si>
  <si>
    <t>KEVM</t>
  </si>
  <si>
    <t>Evenes Harstad Narvik Airport</t>
  </si>
  <si>
    <t>EVE</t>
  </si>
  <si>
    <t>ENEV</t>
  </si>
  <si>
    <t>Everett Paine Field</t>
  </si>
  <si>
    <t>PAE</t>
  </si>
  <si>
    <t>KPAE</t>
  </si>
  <si>
    <t>Evora Airport</t>
  </si>
  <si>
    <t>QPV</t>
  </si>
  <si>
    <t>LPEV</t>
  </si>
  <si>
    <t>Evreux Fauville Air Base</t>
  </si>
  <si>
    <t>EVX</t>
  </si>
  <si>
    <t>LFOE</t>
  </si>
  <si>
    <t>Exeter Airport</t>
  </si>
  <si>
    <t>EXT</t>
  </si>
  <si>
    <t>EGTE</t>
  </si>
  <si>
    <t>Ezhou Huahu Airport</t>
  </si>
  <si>
    <t>EHU</t>
  </si>
  <si>
    <t>ZHEC</t>
  </si>
  <si>
    <t>Fagernes Airport</t>
  </si>
  <si>
    <t>VDB</t>
  </si>
  <si>
    <t>ENFG</t>
  </si>
  <si>
    <t>Fair Isle Airport</t>
  </si>
  <si>
    <t>FIE</t>
  </si>
  <si>
    <t>EGEF</t>
  </si>
  <si>
    <t>Fairbanks International Airport</t>
  </si>
  <si>
    <t>FAI</t>
  </si>
  <si>
    <t>PAFA</t>
  </si>
  <si>
    <t>Fairfield Travis Air Force Base</t>
  </si>
  <si>
    <t>SUU</t>
  </si>
  <si>
    <t>KSUU</t>
  </si>
  <si>
    <t>Fairford Airport</t>
  </si>
  <si>
    <t>FFD</t>
  </si>
  <si>
    <t>EGVA</t>
  </si>
  <si>
    <t>Fairhope H. L. Sonny Callahan Airport</t>
  </si>
  <si>
    <t>QTQ</t>
  </si>
  <si>
    <t>KCQF</t>
  </si>
  <si>
    <t>Fairmont Municipal Airport</t>
  </si>
  <si>
    <t>FRM</t>
  </si>
  <si>
    <t>KFRM</t>
  </si>
  <si>
    <t>Faisalabad International Airport</t>
  </si>
  <si>
    <t>LYP</t>
  </si>
  <si>
    <t>OPFA</t>
  </si>
  <si>
    <t>Fakarava Airport</t>
  </si>
  <si>
    <t>FAV</t>
  </si>
  <si>
    <t>NTGF</t>
  </si>
  <si>
    <t>Fakfak Torea Airport</t>
  </si>
  <si>
    <t>FKQ</t>
  </si>
  <si>
    <t>WASF</t>
  </si>
  <si>
    <t>Falfurrias Brooks County Airport</t>
  </si>
  <si>
    <t>QTK</t>
  </si>
  <si>
    <t>KBKS</t>
  </si>
  <si>
    <t>Falls International Airport</t>
  </si>
  <si>
    <t>INL</t>
  </si>
  <si>
    <t>KINL</t>
  </si>
  <si>
    <t>Farah Airport</t>
  </si>
  <si>
    <t>FAH</t>
  </si>
  <si>
    <t>OAFR</t>
  </si>
  <si>
    <t>Fargo Hector International Airport</t>
  </si>
  <si>
    <t>FAR</t>
  </si>
  <si>
    <t>KFAR</t>
  </si>
  <si>
    <t>Faribault Municipal Airport</t>
  </si>
  <si>
    <t>FBL</t>
  </si>
  <si>
    <t>KFBL</t>
  </si>
  <si>
    <t>Farmingdale Republic Airport</t>
  </si>
  <si>
    <t>FRG</t>
  </si>
  <si>
    <t>KFRG</t>
  </si>
  <si>
    <t>Farmington Four Corners Regional Airport</t>
  </si>
  <si>
    <t>FMN</t>
  </si>
  <si>
    <t>KFMN</t>
  </si>
  <si>
    <t>Farmington Regional Airport</t>
  </si>
  <si>
    <t>FAM</t>
  </si>
  <si>
    <t>KFAM</t>
  </si>
  <si>
    <t>Farnborough Airport</t>
  </si>
  <si>
    <t>FAB</t>
  </si>
  <si>
    <t>EGLF</t>
  </si>
  <si>
    <t>Faro Airport</t>
  </si>
  <si>
    <t>FAO</t>
  </si>
  <si>
    <t>LPFR</t>
  </si>
  <si>
    <t>Fayetteville Drake Field Airport</t>
  </si>
  <si>
    <t>FYV</t>
  </si>
  <si>
    <t>KFYV</t>
  </si>
  <si>
    <t>Fayetteville Municipal Airport</t>
  </si>
  <si>
    <t>FYM</t>
  </si>
  <si>
    <t>KFYM</t>
  </si>
  <si>
    <t>Fayetteville Pope Field</t>
  </si>
  <si>
    <t>POB</t>
  </si>
  <si>
    <t>KPOB</t>
  </si>
  <si>
    <t>Fayetteville Regional Airport</t>
  </si>
  <si>
    <t>FAY</t>
  </si>
  <si>
    <t>KFAY</t>
  </si>
  <si>
    <t>Feira de Santana Airport</t>
  </si>
  <si>
    <t>FEC</t>
  </si>
  <si>
    <t>SBFE</t>
  </si>
  <si>
    <t>Fergana International Airport</t>
  </si>
  <si>
    <t>FEG</t>
  </si>
  <si>
    <t>UTFF</t>
  </si>
  <si>
    <t>Fergus Falls Municipal Airport</t>
  </si>
  <si>
    <t>FFM</t>
  </si>
  <si>
    <t>KFFM</t>
  </si>
  <si>
    <t>Fernando de Noronha Airport</t>
  </si>
  <si>
    <t>FEN</t>
  </si>
  <si>
    <t>SBFN</t>
  </si>
  <si>
    <t>Fertoszentmiklos Meidl Airport</t>
  </si>
  <si>
    <t>QEG</t>
  </si>
  <si>
    <t>LHFM</t>
  </si>
  <si>
    <t>Fes Saiss Airport</t>
  </si>
  <si>
    <t>FEZ</t>
  </si>
  <si>
    <t>GMFF</t>
  </si>
  <si>
    <t>Figari Sud-Corse Airport</t>
  </si>
  <si>
    <t>FSC</t>
  </si>
  <si>
    <t>LFKF</t>
  </si>
  <si>
    <t>Findlay Airport</t>
  </si>
  <si>
    <t>FDY</t>
  </si>
  <si>
    <t>KFDY</t>
  </si>
  <si>
    <t>Fitchburg Municipal Airport</t>
  </si>
  <si>
    <t>QTI</t>
  </si>
  <si>
    <t>KFIT</t>
  </si>
  <si>
    <t>Fitzroy Crossing Airport</t>
  </si>
  <si>
    <t>FIZ</t>
  </si>
  <si>
    <t>YFTZ</t>
  </si>
  <si>
    <t>Flagstaff Pulliam Airport</t>
  </si>
  <si>
    <t>FLG</t>
  </si>
  <si>
    <t>KFLG</t>
  </si>
  <si>
    <t>Flensburg Schaferhaus Airport</t>
  </si>
  <si>
    <t>FLF</t>
  </si>
  <si>
    <t>EDXF</t>
  </si>
  <si>
    <t>Flin Flon Airport</t>
  </si>
  <si>
    <t>YFO</t>
  </si>
  <si>
    <t>CYFO</t>
  </si>
  <si>
    <t>Flinders Island Airport</t>
  </si>
  <si>
    <t>FLS</t>
  </si>
  <si>
    <t>YFLI</t>
  </si>
  <si>
    <t>Flint Bishop International Airport</t>
  </si>
  <si>
    <t>FNT</t>
  </si>
  <si>
    <t>KFNT</t>
  </si>
  <si>
    <t>Florence Peretola Airport</t>
  </si>
  <si>
    <t>FLR</t>
  </si>
  <si>
    <t>LIRQ</t>
  </si>
  <si>
    <t>Florence Regional Airport</t>
  </si>
  <si>
    <t>FLO</t>
  </si>
  <si>
    <t>KFLO</t>
  </si>
  <si>
    <t>Florencia Gustavo Artunduaga Paredes Airport</t>
  </si>
  <si>
    <t>FLA</t>
  </si>
  <si>
    <t>SKFL</t>
  </si>
  <si>
    <t>Flores Airport</t>
  </si>
  <si>
    <t>FLW</t>
  </si>
  <si>
    <t>LPFL</t>
  </si>
  <si>
    <t>Flores Mundo Maya International Airport</t>
  </si>
  <si>
    <t>FRS</t>
  </si>
  <si>
    <t>MGMM</t>
  </si>
  <si>
    <t>Guatemala</t>
  </si>
  <si>
    <t>Florianopolis Hercilio Luz International Airport</t>
  </si>
  <si>
    <t>FLN</t>
  </si>
  <si>
    <t>SBFL</t>
  </si>
  <si>
    <t>Floro Airport</t>
  </si>
  <si>
    <t>FRO</t>
  </si>
  <si>
    <t>ENFL</t>
  </si>
  <si>
    <t>Foggia Gino Lisa Airport</t>
  </si>
  <si>
    <t>FOG</t>
  </si>
  <si>
    <t>LIBF</t>
  </si>
  <si>
    <t>Fond Du Lac Airport</t>
  </si>
  <si>
    <t>ZFD</t>
  </si>
  <si>
    <t>CZFD</t>
  </si>
  <si>
    <t>Fond du Lac County Airport</t>
  </si>
  <si>
    <t>FLD</t>
  </si>
  <si>
    <t>KFLD</t>
  </si>
  <si>
    <t>Forde Airport</t>
  </si>
  <si>
    <t>FDE</t>
  </si>
  <si>
    <t>ENBL</t>
  </si>
  <si>
    <t>Forli Airport</t>
  </si>
  <si>
    <t>FRL</t>
  </si>
  <si>
    <t>LIPK</t>
  </si>
  <si>
    <t>Formosa International Airport</t>
  </si>
  <si>
    <t>FMA</t>
  </si>
  <si>
    <t>SARF</t>
  </si>
  <si>
    <t>Fort Albany Airport</t>
  </si>
  <si>
    <t>YFA</t>
  </si>
  <si>
    <t>CYFA</t>
  </si>
  <si>
    <t>Fort Chipewyan Airport</t>
  </si>
  <si>
    <t>YPY</t>
  </si>
  <si>
    <t>CYPY</t>
  </si>
  <si>
    <t>Fort Collins Northern Colorado Regional Airport</t>
  </si>
  <si>
    <t>FNL</t>
  </si>
  <si>
    <t>KFNL</t>
  </si>
  <si>
    <t>Fort Dodge Regional Airport</t>
  </si>
  <si>
    <t>FOD</t>
  </si>
  <si>
    <t>KFOD</t>
  </si>
  <si>
    <t>Fort Frances Municipal Airport</t>
  </si>
  <si>
    <t>YAG</t>
  </si>
  <si>
    <t>CYAG</t>
  </si>
  <si>
    <t>Fort Good Hope Airport</t>
  </si>
  <si>
    <t>YGH</t>
  </si>
  <si>
    <t>CYGH</t>
  </si>
  <si>
    <t>Fort Hope Airport</t>
  </si>
  <si>
    <t>YFH</t>
  </si>
  <si>
    <t>CYFH</t>
  </si>
  <si>
    <t>Fort Huachuca Sierra Vista Municipal Airport</t>
  </si>
  <si>
    <t>FHU</t>
  </si>
  <si>
    <t>KFHU</t>
  </si>
  <si>
    <t>Fort Lauderdale Executive Airport</t>
  </si>
  <si>
    <t>FXE</t>
  </si>
  <si>
    <t>KFXE</t>
  </si>
  <si>
    <t>Fort Lauderdale Hollywood International Airport</t>
  </si>
  <si>
    <t>FLL</t>
  </si>
  <si>
    <t>KFLL</t>
  </si>
  <si>
    <t>Fort MacKay Albian Aerodrome</t>
  </si>
  <si>
    <t>JHL</t>
  </si>
  <si>
    <t>CAL4</t>
  </si>
  <si>
    <t>Fort MacKay Firebag Aerodrome</t>
  </si>
  <si>
    <t>YFI</t>
  </si>
  <si>
    <t>CYFI</t>
  </si>
  <si>
    <t>Fort MacKay Horizon Airport</t>
  </si>
  <si>
    <t>HZP</t>
  </si>
  <si>
    <t>CYNR</t>
  </si>
  <si>
    <t>Fort McMurray Airport</t>
  </si>
  <si>
    <t>YMM</t>
  </si>
  <si>
    <t>CYMM</t>
  </si>
  <si>
    <t>Fort Meade Tipton Airport</t>
  </si>
  <si>
    <t>FME</t>
  </si>
  <si>
    <t>KFME</t>
  </si>
  <si>
    <t>Fort Myers Page Field Airport</t>
  </si>
  <si>
    <t>FMY</t>
  </si>
  <si>
    <t>KFMY</t>
  </si>
  <si>
    <t>Fort Nelson Airport</t>
  </si>
  <si>
    <t>YYE</t>
  </si>
  <si>
    <t>CYYE</t>
  </si>
  <si>
    <t>Fort Pierce Treasure Coast International Airport</t>
  </si>
  <si>
    <t>FPR</t>
  </si>
  <si>
    <t>KFPR</t>
  </si>
  <si>
    <t>Fort Severn Airport</t>
  </si>
  <si>
    <t>YER</t>
  </si>
  <si>
    <t>CYER</t>
  </si>
  <si>
    <t>Fort Simpson Airport</t>
  </si>
  <si>
    <t>YFS</t>
  </si>
  <si>
    <t>CYFS</t>
  </si>
  <si>
    <t>Fort Smith Airport</t>
  </si>
  <si>
    <t>YSM</t>
  </si>
  <si>
    <t>CYSM</t>
  </si>
  <si>
    <t>Fort Smith Regional Airport</t>
  </si>
  <si>
    <t>FSM</t>
  </si>
  <si>
    <t>KFSM</t>
  </si>
  <si>
    <t>Fort St. John Airport</t>
  </si>
  <si>
    <t>YXJ</t>
  </si>
  <si>
    <t>CYXJ</t>
  </si>
  <si>
    <t>Fort Stockton Pecos County Airport</t>
  </si>
  <si>
    <t>FST</t>
  </si>
  <si>
    <t>KFST</t>
  </si>
  <si>
    <t>Fort Wayne International Airport</t>
  </si>
  <si>
    <t>FWA</t>
  </si>
  <si>
    <t>KFWA</t>
  </si>
  <si>
    <t>Fort Worth Alliance Airport</t>
  </si>
  <si>
    <t>AFW</t>
  </si>
  <si>
    <t>KAFW</t>
  </si>
  <si>
    <t>Fort Worth Meacham International Airport</t>
  </si>
  <si>
    <t>FTW</t>
  </si>
  <si>
    <t>KFTW</t>
  </si>
  <si>
    <t>Fort Yukon Airport</t>
  </si>
  <si>
    <t>FYU</t>
  </si>
  <si>
    <t>PFYU</t>
  </si>
  <si>
    <t>Fortaleza Pinto Martins International Airport</t>
  </si>
  <si>
    <t>FOR</t>
  </si>
  <si>
    <t>SBFZ</t>
  </si>
  <si>
    <t>Fortuna Rohnerville Airport</t>
  </si>
  <si>
    <t>QTO</t>
  </si>
  <si>
    <t>KFOT</t>
  </si>
  <si>
    <t>Foshan Shadi Airport</t>
  </si>
  <si>
    <t>FUO</t>
  </si>
  <si>
    <t>ZGFS</t>
  </si>
  <si>
    <t>Foz do Iguacu International Airport</t>
  </si>
  <si>
    <t>IGU</t>
  </si>
  <si>
    <t>SBFI</t>
  </si>
  <si>
    <t>Franca Airport</t>
  </si>
  <si>
    <t>FRC</t>
  </si>
  <si>
    <t>SIMK</t>
  </si>
  <si>
    <t>Francisco Beltrao Airport</t>
  </si>
  <si>
    <t>FBE</t>
  </si>
  <si>
    <t>SSFB</t>
  </si>
  <si>
    <t>Francistown Phillip Gaonwe Matante International Airport</t>
  </si>
  <si>
    <t>FRW</t>
  </si>
  <si>
    <t>FBFT</t>
  </si>
  <si>
    <t>Botswana</t>
  </si>
  <si>
    <t>Frankfort Capital City Airport</t>
  </si>
  <si>
    <t>FFT</t>
  </si>
  <si>
    <t>KFFT</t>
  </si>
  <si>
    <t>Frankfurt Airport</t>
  </si>
  <si>
    <t>FRA</t>
  </si>
  <si>
    <t>EDDF</t>
  </si>
  <si>
    <t>Frankfurt Egelsbach Airport</t>
  </si>
  <si>
    <t>QEF</t>
  </si>
  <si>
    <t>EDFE</t>
  </si>
  <si>
    <t>Frankfurt Hahn Airport</t>
  </si>
  <si>
    <t>HHN</t>
  </si>
  <si>
    <t>EDFH</t>
  </si>
  <si>
    <t>Franklin Venango Regional Airport</t>
  </si>
  <si>
    <t>FKL</t>
  </si>
  <si>
    <t>KFKL</t>
  </si>
  <si>
    <t>Frederick Municipal Airport</t>
  </si>
  <si>
    <t>FDK</t>
  </si>
  <si>
    <t>KFDK</t>
  </si>
  <si>
    <t>Frederick Regional Airport</t>
  </si>
  <si>
    <t>FDR</t>
  </si>
  <si>
    <t>KFDR</t>
  </si>
  <si>
    <t>Fredericton International Airport</t>
  </si>
  <si>
    <t>YFC</t>
  </si>
  <si>
    <t>CYFC</t>
  </si>
  <si>
    <t>Freeport Grand Bahama International Airport</t>
  </si>
  <si>
    <t>FPO</t>
  </si>
  <si>
    <t>MYGF</t>
  </si>
  <si>
    <t>Freetown Lungi International Airport</t>
  </si>
  <si>
    <t>FNA</t>
  </si>
  <si>
    <t>GFLL</t>
  </si>
  <si>
    <t>Freiburg Airport</t>
  </si>
  <si>
    <t>QCF</t>
  </si>
  <si>
    <t>EDTF</t>
  </si>
  <si>
    <t>Fremont Municipal Airport</t>
  </si>
  <si>
    <t>FET</t>
  </si>
  <si>
    <t>KFET</t>
  </si>
  <si>
    <t>Fresno Chandler Executive Airport</t>
  </si>
  <si>
    <t>FCH</t>
  </si>
  <si>
    <t>KFCH</t>
  </si>
  <si>
    <t>Fresno Yosemite International Airport</t>
  </si>
  <si>
    <t>FAT</t>
  </si>
  <si>
    <t>KFAT</t>
  </si>
  <si>
    <t>Fribourg Ecuvillens Airport</t>
  </si>
  <si>
    <t>QYE</t>
  </si>
  <si>
    <t>LSGE</t>
  </si>
  <si>
    <t>Friday Harbor Airport</t>
  </si>
  <si>
    <t>FRD</t>
  </si>
  <si>
    <t>KFHR</t>
  </si>
  <si>
    <t>Friedrichshafen Airport</t>
  </si>
  <si>
    <t>FDH</t>
  </si>
  <si>
    <t>EDNY</t>
  </si>
  <si>
    <t>Fryeburg Eastern Slopes Regional Airport</t>
  </si>
  <si>
    <t>FRY</t>
  </si>
  <si>
    <t>KIZG</t>
  </si>
  <si>
    <t>Fuerteventura Airport</t>
  </si>
  <si>
    <t>FUE</t>
  </si>
  <si>
    <t>GCFV</t>
  </si>
  <si>
    <t>Fujairah International Airport</t>
  </si>
  <si>
    <t>FJR</t>
  </si>
  <si>
    <t>OMFJ</t>
  </si>
  <si>
    <t>Fukue Airport</t>
  </si>
  <si>
    <t>FUJ</t>
  </si>
  <si>
    <t>RJFE</t>
  </si>
  <si>
    <t>Fukuoka Airport</t>
  </si>
  <si>
    <t>FUK</t>
  </si>
  <si>
    <t>RJFF</t>
  </si>
  <si>
    <t>Fukushima Airport</t>
  </si>
  <si>
    <t>FKS</t>
  </si>
  <si>
    <t>RJSF</t>
  </si>
  <si>
    <t>Fullerton Municipal Airport</t>
  </si>
  <si>
    <t>FUL</t>
  </si>
  <si>
    <t>KFUL</t>
  </si>
  <si>
    <t>Funadhoo Airport</t>
  </si>
  <si>
    <t>FND</t>
  </si>
  <si>
    <t>VRCF</t>
  </si>
  <si>
    <t>Funafuti International Airport</t>
  </si>
  <si>
    <t>FUN</t>
  </si>
  <si>
    <t>NGFU</t>
  </si>
  <si>
    <t>Tuvalu</t>
  </si>
  <si>
    <t>Funchal Cristiano Ronaldo Airport</t>
  </si>
  <si>
    <t>FNC</t>
  </si>
  <si>
    <t>LPMA</t>
  </si>
  <si>
    <t>Futuna Airport</t>
  </si>
  <si>
    <t>FTA</t>
  </si>
  <si>
    <t>NVVF</t>
  </si>
  <si>
    <t>Vanuatu</t>
  </si>
  <si>
    <t>Futuna Island Pointe Vele Airport</t>
  </si>
  <si>
    <t>FUT</t>
  </si>
  <si>
    <t>NLWF</t>
  </si>
  <si>
    <t>Wallis And Futuna</t>
  </si>
  <si>
    <t>Fuvahmulah Airport</t>
  </si>
  <si>
    <t>FVM</t>
  </si>
  <si>
    <t>VRMR</t>
  </si>
  <si>
    <t>Fuyang Xiguan Airport</t>
  </si>
  <si>
    <t>FUG</t>
  </si>
  <si>
    <t>ZSFY</t>
  </si>
  <si>
    <t>Fuyuan Dongji Airport</t>
  </si>
  <si>
    <t>FYJ</t>
  </si>
  <si>
    <t>ZYFY</t>
  </si>
  <si>
    <t>Fuyun Koktokay Airport</t>
  </si>
  <si>
    <t>FYN</t>
  </si>
  <si>
    <t>ZWFY</t>
  </si>
  <si>
    <t>Fuzhou Changle International Airport</t>
  </si>
  <si>
    <t>FOC</t>
  </si>
  <si>
    <t>ZSFZ</t>
  </si>
  <si>
    <t>Fuzuli International Airport</t>
  </si>
  <si>
    <t>FZL</t>
  </si>
  <si>
    <t>UBBF</t>
  </si>
  <si>
    <t>Gabes Matmata International Airport</t>
  </si>
  <si>
    <t>GAE</t>
  </si>
  <si>
    <t>DTTG</t>
  </si>
  <si>
    <t>Gaborone Sir Seretse Khama International Airport</t>
  </si>
  <si>
    <t>GBE</t>
  </si>
  <si>
    <t>FBSK</t>
  </si>
  <si>
    <t>Gachsaran Airport</t>
  </si>
  <si>
    <t>GCH</t>
  </si>
  <si>
    <t>OIAH</t>
  </si>
  <si>
    <t>Gadsden Northeast Alabama Regional Airport</t>
  </si>
  <si>
    <t>GAD</t>
  </si>
  <si>
    <t>KGAD</t>
  </si>
  <si>
    <t>Gainesville Lee Gilmer Memorial Airport</t>
  </si>
  <si>
    <t>GVL</t>
  </si>
  <si>
    <t>KGVL</t>
  </si>
  <si>
    <t>Gainesville Municipal Airport</t>
  </si>
  <si>
    <t>GLE</t>
  </si>
  <si>
    <t>KGLE</t>
  </si>
  <si>
    <t>Gainesville Regional Airport</t>
  </si>
  <si>
    <t>GNV</t>
  </si>
  <si>
    <t>KGNV</t>
  </si>
  <si>
    <t>Gaithersburg Montgomery County Airpark</t>
  </si>
  <si>
    <t>GAI</t>
  </si>
  <si>
    <t>KGAI</t>
  </si>
  <si>
    <t>Galcaio Airport</t>
  </si>
  <si>
    <t>GLK</t>
  </si>
  <si>
    <t>HCMR</t>
  </si>
  <si>
    <t>Galena Airport</t>
  </si>
  <si>
    <t>GAL</t>
  </si>
  <si>
    <t>PAGA</t>
  </si>
  <si>
    <t>Gallivare Lapland Airport</t>
  </si>
  <si>
    <t>GEV</t>
  </si>
  <si>
    <t>ESNG</t>
  </si>
  <si>
    <t>Gallup Municipal Airport</t>
  </si>
  <si>
    <t>GUP</t>
  </si>
  <si>
    <t>KGUP</t>
  </si>
  <si>
    <t>Galveston Scholes International Airport</t>
  </si>
  <si>
    <t>GLS</t>
  </si>
  <si>
    <t>KGLS</t>
  </si>
  <si>
    <t>Gambela Airport</t>
  </si>
  <si>
    <t>GMB</t>
  </si>
  <si>
    <t>HAGM</t>
  </si>
  <si>
    <t>Gambell Airport</t>
  </si>
  <si>
    <t>GAM</t>
  </si>
  <si>
    <t>PAGM</t>
  </si>
  <si>
    <t>Gan International Airport</t>
  </si>
  <si>
    <t>GAN</t>
  </si>
  <si>
    <t>VRMG</t>
  </si>
  <si>
    <t>Gander International Airport</t>
  </si>
  <si>
    <t>YQX</t>
  </si>
  <si>
    <t>CYQX</t>
  </si>
  <si>
    <t>Ganderkesee Airport</t>
  </si>
  <si>
    <t>QCQ</t>
  </si>
  <si>
    <t>EDWQ</t>
  </si>
  <si>
    <t>Ganja International Airport</t>
  </si>
  <si>
    <t>GNJ</t>
  </si>
  <si>
    <t>UBBG</t>
  </si>
  <si>
    <t>Ganzhou Huangjin Airport</t>
  </si>
  <si>
    <t>KOW</t>
  </si>
  <si>
    <t>ZSGZ</t>
  </si>
  <si>
    <t>Gao International Airport</t>
  </si>
  <si>
    <t>GAQ</t>
  </si>
  <si>
    <t>GAGO</t>
  </si>
  <si>
    <t>Gap Tallard Airport</t>
  </si>
  <si>
    <t>GAT</t>
  </si>
  <si>
    <t>LFNA</t>
  </si>
  <si>
    <t>Garanhuns Airport</t>
  </si>
  <si>
    <t>QGP</t>
  </si>
  <si>
    <t>SNGN</t>
  </si>
  <si>
    <t>Garden City Regional Airport</t>
  </si>
  <si>
    <t>GCK</t>
  </si>
  <si>
    <t>KGCK</t>
  </si>
  <si>
    <t>Garfield County Regional Airport</t>
  </si>
  <si>
    <t>RIL</t>
  </si>
  <si>
    <t>KRIL</t>
  </si>
  <si>
    <t>Garissa Airport</t>
  </si>
  <si>
    <t>GAS</t>
  </si>
  <si>
    <t>HKGA</t>
  </si>
  <si>
    <t>Garoua International Airport</t>
  </si>
  <si>
    <t>GOU</t>
  </si>
  <si>
    <t>FKKR</t>
  </si>
  <si>
    <t>Garowe Airport</t>
  </si>
  <si>
    <t>GGR</t>
  </si>
  <si>
    <t>HCMW</t>
  </si>
  <si>
    <t>Garze Gesar Airport</t>
  </si>
  <si>
    <t>GZG</t>
  </si>
  <si>
    <t>ZUGZ</t>
  </si>
  <si>
    <t>Gasan Marinduque Airport</t>
  </si>
  <si>
    <t>MRQ</t>
  </si>
  <si>
    <t>RPUW</t>
  </si>
  <si>
    <t>Gaspe Airport</t>
  </si>
  <si>
    <t>YGP</t>
  </si>
  <si>
    <t>CYGP</t>
  </si>
  <si>
    <t>Gatineau Ottawa Executive Airport</t>
  </si>
  <si>
    <t>YND</t>
  </si>
  <si>
    <t>CYND</t>
  </si>
  <si>
    <t>Gavle Airport</t>
  </si>
  <si>
    <t>GVX</t>
  </si>
  <si>
    <t>ESSK</t>
  </si>
  <si>
    <t>Gaya Airport</t>
  </si>
  <si>
    <t>GAY</t>
  </si>
  <si>
    <t>VEGY</t>
  </si>
  <si>
    <t>Gaylord Regional Airport</t>
  </si>
  <si>
    <t>GLR</t>
  </si>
  <si>
    <t>KGLR</t>
  </si>
  <si>
    <t>Gaziantep Oguzeli Airport</t>
  </si>
  <si>
    <t>GZT</t>
  </si>
  <si>
    <t>LTAJ</t>
  </si>
  <si>
    <t>Gazipasa Airport</t>
  </si>
  <si>
    <t>GZP</t>
  </si>
  <si>
    <t>LTFG</t>
  </si>
  <si>
    <t>Gdansk Lech Walesa Airport</t>
  </si>
  <si>
    <t>GDN</t>
  </si>
  <si>
    <t>EPGD</t>
  </si>
  <si>
    <t>Gdynia Kosakowo Airport</t>
  </si>
  <si>
    <t>QPO</t>
  </si>
  <si>
    <t>EPOK</t>
  </si>
  <si>
    <t>Geilenkirchen Air Base</t>
  </si>
  <si>
    <t>GKE</t>
  </si>
  <si>
    <t>ETNG</t>
  </si>
  <si>
    <t>Gelendzhik Airport</t>
  </si>
  <si>
    <t>GDZ</t>
  </si>
  <si>
    <t>URKG</t>
  </si>
  <si>
    <t>Gelephu Airport</t>
  </si>
  <si>
    <t>GLU</t>
  </si>
  <si>
    <t>VQGP</t>
  </si>
  <si>
    <t>Bhutan</t>
  </si>
  <si>
    <t>Geneina Airport</t>
  </si>
  <si>
    <t>EGN</t>
  </si>
  <si>
    <t>HSCN</t>
  </si>
  <si>
    <t>General Santos International Airport</t>
  </si>
  <si>
    <t>GES</t>
  </si>
  <si>
    <t>RPMR</t>
  </si>
  <si>
    <t>Geneva International Airport</t>
  </si>
  <si>
    <t>GVA</t>
  </si>
  <si>
    <t>LSGG</t>
  </si>
  <si>
    <t>Genoa Cristoforo Colombo Airport</t>
  </si>
  <si>
    <t>GOA</t>
  </si>
  <si>
    <t>LIMJ</t>
  </si>
  <si>
    <t>George Airport</t>
  </si>
  <si>
    <t>GRJ</t>
  </si>
  <si>
    <t>FAGG</t>
  </si>
  <si>
    <t>George Town Exuma International Airport</t>
  </si>
  <si>
    <t>GGT</t>
  </si>
  <si>
    <t>MYEF</t>
  </si>
  <si>
    <t>George Town Owen Roberts International Airport</t>
  </si>
  <si>
    <t>GCM</t>
  </si>
  <si>
    <t>MWCR</t>
  </si>
  <si>
    <t>Georgetown Cheddi Jagan International Airport</t>
  </si>
  <si>
    <t>GEO</t>
  </si>
  <si>
    <t>SYCJ</t>
  </si>
  <si>
    <t>Guyana</t>
  </si>
  <si>
    <t>Georgetown County Airport</t>
  </si>
  <si>
    <t>GGE</t>
  </si>
  <si>
    <t>KGGE</t>
  </si>
  <si>
    <t>Georgetown Delaware Coastal Airport</t>
  </si>
  <si>
    <t>GED</t>
  </si>
  <si>
    <t>KGED</t>
  </si>
  <si>
    <t>Georgetown Eugene F. Correira International Airport</t>
  </si>
  <si>
    <t>OGL</t>
  </si>
  <si>
    <t>SYEC</t>
  </si>
  <si>
    <t>Georgetown Municipal Airport</t>
  </si>
  <si>
    <t>QTG</t>
  </si>
  <si>
    <t>KGTU</t>
  </si>
  <si>
    <t>Geraldton Airport</t>
  </si>
  <si>
    <t>GET</t>
  </si>
  <si>
    <t>YGEL</t>
  </si>
  <si>
    <t>Geraldton Greenstone Regional Airport</t>
  </si>
  <si>
    <t>YGQ</t>
  </si>
  <si>
    <t>CYGQ</t>
  </si>
  <si>
    <t>Ghardaia Noumerate Airport</t>
  </si>
  <si>
    <t>GHA</t>
  </si>
  <si>
    <t>DAUG</t>
  </si>
  <si>
    <t>Ghat Airport</t>
  </si>
  <si>
    <t>GHT</t>
  </si>
  <si>
    <t>HLGT</t>
  </si>
  <si>
    <t>Gibraltar Airport</t>
  </si>
  <si>
    <t>GIB</t>
  </si>
  <si>
    <t>LXGB</t>
  </si>
  <si>
    <t>Gibraltar</t>
  </si>
  <si>
    <t>Giebelstadt Airport</t>
  </si>
  <si>
    <t>GHF</t>
  </si>
  <si>
    <t>EDQG</t>
  </si>
  <si>
    <t>Gilgit Airport</t>
  </si>
  <si>
    <t>GIL</t>
  </si>
  <si>
    <t>OPGT</t>
  </si>
  <si>
    <t>Gillam Airport</t>
  </si>
  <si>
    <t>YGX</t>
  </si>
  <si>
    <t>CYGX</t>
  </si>
  <si>
    <t>Gillette Campbell County Airport</t>
  </si>
  <si>
    <t>GCC</t>
  </si>
  <si>
    <t>KGCC</t>
  </si>
  <si>
    <t>Gillies Bay Airport</t>
  </si>
  <si>
    <t>YGB</t>
  </si>
  <si>
    <t>CYGB</t>
  </si>
  <si>
    <t>Ginbata Airport</t>
  </si>
  <si>
    <t>GBW</t>
  </si>
  <si>
    <t>YGIA</t>
  </si>
  <si>
    <t>Girona Costa Brava Airport</t>
  </si>
  <si>
    <t>GRO</t>
  </si>
  <si>
    <t>LEGE</t>
  </si>
  <si>
    <t>Gisborne Airport</t>
  </si>
  <si>
    <t>GIS</t>
  </si>
  <si>
    <t>NZGS</t>
  </si>
  <si>
    <t>Giza Sphinx International Airport</t>
  </si>
  <si>
    <t>SPX</t>
  </si>
  <si>
    <t>HESX</t>
  </si>
  <si>
    <t>Gizo Nusatupe Airport</t>
  </si>
  <si>
    <t>GZO</t>
  </si>
  <si>
    <t>AGGN</t>
  </si>
  <si>
    <t>Solomon Islands</t>
  </si>
  <si>
    <t>Gjoa Haven Airport</t>
  </si>
  <si>
    <t>YHK</t>
  </si>
  <si>
    <t>CYHK</t>
  </si>
  <si>
    <t>Gjogur Airport</t>
  </si>
  <si>
    <t>GJR</t>
  </si>
  <si>
    <t>BIGJ</t>
  </si>
  <si>
    <t>Gladstone Airport</t>
  </si>
  <si>
    <t>GLT</t>
  </si>
  <si>
    <t>YGLA</t>
  </si>
  <si>
    <t>Glasgow Airport</t>
  </si>
  <si>
    <t>GGW</t>
  </si>
  <si>
    <t>KGGW</t>
  </si>
  <si>
    <t>Glasgow International Airport</t>
  </si>
  <si>
    <t>GLA</t>
  </si>
  <si>
    <t>EGPF</t>
  </si>
  <si>
    <t>Glasgow Prestwick Airport</t>
  </si>
  <si>
    <t>PIK</t>
  </si>
  <si>
    <t>EGPK</t>
  </si>
  <si>
    <t>Glens Falls Floyd Bennett Memorial Airport</t>
  </si>
  <si>
    <t>GFL</t>
  </si>
  <si>
    <t>KGFL</t>
  </si>
  <si>
    <t>Gloucester Gloucestershire Airport</t>
  </si>
  <si>
    <t>GLO</t>
  </si>
  <si>
    <t>EGBJ</t>
  </si>
  <si>
    <t>Goa International Airport</t>
  </si>
  <si>
    <t>GOX</t>
  </si>
  <si>
    <t>VOGA</t>
  </si>
  <si>
    <t>GOI</t>
  </si>
  <si>
    <t>VOGO</t>
  </si>
  <si>
    <t>Goba Robe Airport</t>
  </si>
  <si>
    <t>GOB</t>
  </si>
  <si>
    <t>HAGB</t>
  </si>
  <si>
    <t>Gode Airport</t>
  </si>
  <si>
    <t>GDE</t>
  </si>
  <si>
    <t>HAGO</t>
  </si>
  <si>
    <t>Gods Lake Narrows Airport</t>
  </si>
  <si>
    <t>YGO</t>
  </si>
  <si>
    <t>CYGO</t>
  </si>
  <si>
    <t>Gods River Airport</t>
  </si>
  <si>
    <t>ZGI</t>
  </si>
  <si>
    <t>CZGI</t>
  </si>
  <si>
    <t>Goiania Santa Genoveva Airport</t>
  </si>
  <si>
    <t>GYN</t>
  </si>
  <si>
    <t>SBGO</t>
  </si>
  <si>
    <t>Gold Coast Airport</t>
  </si>
  <si>
    <t>OOL</t>
  </si>
  <si>
    <t>YBCG</t>
  </si>
  <si>
    <t>Golden Triangle Regional Airport</t>
  </si>
  <si>
    <t>GTR</t>
  </si>
  <si>
    <t>KGTR</t>
  </si>
  <si>
    <t>Golfito Airport</t>
  </si>
  <si>
    <t>GLF</t>
  </si>
  <si>
    <t>MRGF</t>
  </si>
  <si>
    <t>Golmud Airport</t>
  </si>
  <si>
    <t>GOQ</t>
  </si>
  <si>
    <t>ZLGM</t>
  </si>
  <si>
    <t>Golog Maqin Airport</t>
  </si>
  <si>
    <t>GMQ</t>
  </si>
  <si>
    <t>Golovin Airport</t>
  </si>
  <si>
    <t>GLV</t>
  </si>
  <si>
    <t>PAGL</t>
  </si>
  <si>
    <t>Goma International Airport</t>
  </si>
  <si>
    <t>GOM</t>
  </si>
  <si>
    <t>FZNA</t>
  </si>
  <si>
    <t>Gombe Lawanti International Airport</t>
  </si>
  <si>
    <t>GMO</t>
  </si>
  <si>
    <t>DNGO</t>
  </si>
  <si>
    <t>Gomel Airport</t>
  </si>
  <si>
    <t>GME</t>
  </si>
  <si>
    <t>UMGG</t>
  </si>
  <si>
    <t>Gondar Airport</t>
  </si>
  <si>
    <t>GDQ</t>
  </si>
  <si>
    <t>HAGN</t>
  </si>
  <si>
    <t>Gondia Airport</t>
  </si>
  <si>
    <t>GDB</t>
  </si>
  <si>
    <t>VAGD</t>
  </si>
  <si>
    <t>Goodland Municipal Airport</t>
  </si>
  <si>
    <t>GLD</t>
  </si>
  <si>
    <t>KGLD</t>
  </si>
  <si>
    <t>Goose Bay Airport</t>
  </si>
  <si>
    <t>YYR</t>
  </si>
  <si>
    <t>CYYR</t>
  </si>
  <si>
    <t>Gorakhpur Airport</t>
  </si>
  <si>
    <t>GOP</t>
  </si>
  <si>
    <t>VEGK</t>
  </si>
  <si>
    <t>Gorgan Airport</t>
  </si>
  <si>
    <t>GBT</t>
  </si>
  <si>
    <t>OING</t>
  </si>
  <si>
    <t>Gorna Oryahovitsa Airport</t>
  </si>
  <si>
    <t>GOZ</t>
  </si>
  <si>
    <t>LBGO</t>
  </si>
  <si>
    <t>Gorno-Altaysk Airport</t>
  </si>
  <si>
    <t>RGK</t>
  </si>
  <si>
    <t>UNBG</t>
  </si>
  <si>
    <t>Goroka Airport</t>
  </si>
  <si>
    <t>GKA</t>
  </si>
  <si>
    <t>AYGA</t>
  </si>
  <si>
    <t>Gorontalo Jalaluddin Airport</t>
  </si>
  <si>
    <t>GTO</t>
  </si>
  <si>
    <t>WAMG</t>
  </si>
  <si>
    <t>Goshen Municipal Airport</t>
  </si>
  <si>
    <t>GSH</t>
  </si>
  <si>
    <t>KGSH</t>
  </si>
  <si>
    <t>Gothenburg City Airport</t>
  </si>
  <si>
    <t>GSE</t>
  </si>
  <si>
    <t>ESGP</t>
  </si>
  <si>
    <t>Gothenburg Landvetter Airport</t>
  </si>
  <si>
    <t>GOT</t>
  </si>
  <si>
    <t>ESGG</t>
  </si>
  <si>
    <t>Gove Airport</t>
  </si>
  <si>
    <t>GOV</t>
  </si>
  <si>
    <t>YPGV</t>
  </si>
  <si>
    <t>Governador Valadares Airport</t>
  </si>
  <si>
    <t>GVR</t>
  </si>
  <si>
    <t>SBGV</t>
  </si>
  <si>
    <t>Governor's Harbour Airport</t>
  </si>
  <si>
    <t>GHB</t>
  </si>
  <si>
    <t>MYEM</t>
  </si>
  <si>
    <t>Graciosa Airport</t>
  </si>
  <si>
    <t>GRW</t>
  </si>
  <si>
    <t>LPGR</t>
  </si>
  <si>
    <t>Grafton Clarence Valley Regional Airport</t>
  </si>
  <si>
    <t>GFN</t>
  </si>
  <si>
    <t>YGFN</t>
  </si>
  <si>
    <t>Gran Canaria Airport</t>
  </si>
  <si>
    <t>LPA</t>
  </si>
  <si>
    <t>GCLP</t>
  </si>
  <si>
    <t>Granada Federico Garcia Lorca Airport</t>
  </si>
  <si>
    <t>GRX</t>
  </si>
  <si>
    <t>LEGR</t>
  </si>
  <si>
    <t>Grand Canyon National Park Airport</t>
  </si>
  <si>
    <t>GCN</t>
  </si>
  <si>
    <t>KGCN</t>
  </si>
  <si>
    <t>Grand Canyon West Airport</t>
  </si>
  <si>
    <t>GCW</t>
  </si>
  <si>
    <t>K1G4</t>
  </si>
  <si>
    <t>Grand Forks International Airport</t>
  </si>
  <si>
    <t>GFK</t>
  </si>
  <si>
    <t>KGFK</t>
  </si>
  <si>
    <t>Grand Island Central Nebraska Regional Airport</t>
  </si>
  <si>
    <t>GRI</t>
  </si>
  <si>
    <t>KGRI</t>
  </si>
  <si>
    <t>Grand Junction Regional Airport</t>
  </si>
  <si>
    <t>GJT</t>
  </si>
  <si>
    <t>KGJT</t>
  </si>
  <si>
    <t>Grand Marais Cook County Airport</t>
  </si>
  <si>
    <t>GRM</t>
  </si>
  <si>
    <t>KCKC</t>
  </si>
  <si>
    <t>Grand Rapids Gerald R. Ford International Airport</t>
  </si>
  <si>
    <t>GRR</t>
  </si>
  <si>
    <t>KGRR</t>
  </si>
  <si>
    <t>Grand Rapids Itsaca County Airport</t>
  </si>
  <si>
    <t>GPZ</t>
  </si>
  <si>
    <t>KGPZ</t>
  </si>
  <si>
    <t>Grand Turk International Airport</t>
  </si>
  <si>
    <t>GDT</t>
  </si>
  <si>
    <t>MBJT</t>
  </si>
  <si>
    <t>Turks And Caicos Islands</t>
  </si>
  <si>
    <t>Grande Prairie Airport</t>
  </si>
  <si>
    <t>YQU</t>
  </si>
  <si>
    <t>CYQU</t>
  </si>
  <si>
    <t>Grants Milan Municipal</t>
  </si>
  <si>
    <t>GNT</t>
  </si>
  <si>
    <t>KGNT</t>
  </si>
  <si>
    <t>Granville Airport</t>
  </si>
  <si>
    <t>GFR</t>
  </si>
  <si>
    <t>LFRF</t>
  </si>
  <si>
    <t>Grayling Airport</t>
  </si>
  <si>
    <t>KGX</t>
  </si>
  <si>
    <t>PAGX</t>
  </si>
  <si>
    <t>Graz Airport</t>
  </si>
  <si>
    <t>GRZ</t>
  </si>
  <si>
    <t>LOWG</t>
  </si>
  <si>
    <t>Austria</t>
  </si>
  <si>
    <t>Great Bend Airport</t>
  </si>
  <si>
    <t>GBD</t>
  </si>
  <si>
    <t>KGBD</t>
  </si>
  <si>
    <t>Great Falls International Airport</t>
  </si>
  <si>
    <t>GTF</t>
  </si>
  <si>
    <t>KGTF</t>
  </si>
  <si>
    <t>Great Harbour Cay Airport</t>
  </si>
  <si>
    <t>GHC</t>
  </si>
  <si>
    <t>MYBG</t>
  </si>
  <si>
    <t>Greater Binghamton Airport</t>
  </si>
  <si>
    <t>BGM</t>
  </si>
  <si>
    <t>KBGM</t>
  </si>
  <si>
    <t>Greater Cumberland Regional Airport</t>
  </si>
  <si>
    <t>CBE</t>
  </si>
  <si>
    <t>KCBE</t>
  </si>
  <si>
    <t>Greater Kankakee Airport</t>
  </si>
  <si>
    <t>IKK</t>
  </si>
  <si>
    <t>KIKK</t>
  </si>
  <si>
    <t>Greeley Weld County Airport</t>
  </si>
  <si>
    <t>GXY</t>
  </si>
  <si>
    <t>KGXY</t>
  </si>
  <si>
    <t>Green Bay Austin Straubel International Airport</t>
  </si>
  <si>
    <t>GRB</t>
  </si>
  <si>
    <t>KGRB</t>
  </si>
  <si>
    <t>Green Island Airport</t>
  </si>
  <si>
    <t>GNI</t>
  </si>
  <si>
    <t>RCGI</t>
  </si>
  <si>
    <t>Greeneville Greene County Municipal Airport</t>
  </si>
  <si>
    <t>GCY</t>
  </si>
  <si>
    <t>KGCY</t>
  </si>
  <si>
    <t>Greensboro Piedmont Triad International Airport</t>
  </si>
  <si>
    <t>GSO</t>
  </si>
  <si>
    <t>KGSO</t>
  </si>
  <si>
    <t>Greenville Donaldson Center Airport</t>
  </si>
  <si>
    <t>GDC</t>
  </si>
  <si>
    <t>KGYH</t>
  </si>
  <si>
    <t>Greenville Downtown Airport</t>
  </si>
  <si>
    <t>GMU</t>
  </si>
  <si>
    <t>KGMU</t>
  </si>
  <si>
    <t>Greenville Majors Airport</t>
  </si>
  <si>
    <t>GVT</t>
  </si>
  <si>
    <t>KGVT</t>
  </si>
  <si>
    <t>Greenville Mid Delta Regional Airport</t>
  </si>
  <si>
    <t>GLH</t>
  </si>
  <si>
    <t>KGLH</t>
  </si>
  <si>
    <t>Greenville Pitt Airport</t>
  </si>
  <si>
    <t>PGV</t>
  </si>
  <si>
    <t>KPGV</t>
  </si>
  <si>
    <t>Greenville-Spartanburg International Airport</t>
  </si>
  <si>
    <t>GSP</t>
  </si>
  <si>
    <t>KGSP</t>
  </si>
  <si>
    <t>Greenwood County Airport</t>
  </si>
  <si>
    <t>GRD</t>
  </si>
  <si>
    <t>KGRD</t>
  </si>
  <si>
    <t>Greenwood Leflore Airport</t>
  </si>
  <si>
    <t>GWO</t>
  </si>
  <si>
    <t>KGWO</t>
  </si>
  <si>
    <t>Grenada Maurice Bishop International Airport</t>
  </si>
  <si>
    <t>GND</t>
  </si>
  <si>
    <t>TGPY</t>
  </si>
  <si>
    <t>Grenada</t>
  </si>
  <si>
    <t>Grenchen Airport</t>
  </si>
  <si>
    <t>QYG</t>
  </si>
  <si>
    <t>LSZG</t>
  </si>
  <si>
    <t>Grenoble Isere Airport</t>
  </si>
  <si>
    <t>GNB</t>
  </si>
  <si>
    <t>LFLS</t>
  </si>
  <si>
    <t>Greymouth Airport</t>
  </si>
  <si>
    <t>GMN</t>
  </si>
  <si>
    <t>NZGM</t>
  </si>
  <si>
    <t>Griffith Airport</t>
  </si>
  <si>
    <t>GFF</t>
  </si>
  <si>
    <t>YGTH</t>
  </si>
  <si>
    <t>Grimsey Airport</t>
  </si>
  <si>
    <t>GRY</t>
  </si>
  <si>
    <t>BIGR</t>
  </si>
  <si>
    <t>Grise Fiord Airport</t>
  </si>
  <si>
    <t>YGZ</t>
  </si>
  <si>
    <t>CYGZ</t>
  </si>
  <si>
    <t>Grodno Hrodna Airport</t>
  </si>
  <si>
    <t>GNA</t>
  </si>
  <si>
    <t>UMMG</t>
  </si>
  <si>
    <t>Groningen Airport Eelde</t>
  </si>
  <si>
    <t>GRQ</t>
  </si>
  <si>
    <t>EHGG</t>
  </si>
  <si>
    <t>Groote Eylandt Airport</t>
  </si>
  <si>
    <t>GTE</t>
  </si>
  <si>
    <t>YGTE</t>
  </si>
  <si>
    <t>Grosseto Airport</t>
  </si>
  <si>
    <t>GRS</t>
  </si>
  <si>
    <t>LIRS</t>
  </si>
  <si>
    <t>Grozny Airport</t>
  </si>
  <si>
    <t>GRV</t>
  </si>
  <si>
    <t>URMG</t>
  </si>
  <si>
    <t>Guadalajara International Airport</t>
  </si>
  <si>
    <t>GDL</t>
  </si>
  <si>
    <t>MMGL</t>
  </si>
  <si>
    <t>Guaira Airport</t>
  </si>
  <si>
    <t>GGJ</t>
  </si>
  <si>
    <t>SSGY</t>
  </si>
  <si>
    <t>Guam Antonio B. Won Pat International Airport</t>
  </si>
  <si>
    <t>GUM</t>
  </si>
  <si>
    <t>PGUM</t>
  </si>
  <si>
    <t>Guam</t>
  </si>
  <si>
    <t>Guanambi Airport</t>
  </si>
  <si>
    <t>GNM</t>
  </si>
  <si>
    <t>SNGI</t>
  </si>
  <si>
    <t>Guangyuan Panlong Airport</t>
  </si>
  <si>
    <t>GYS</t>
  </si>
  <si>
    <t>ZUGU</t>
  </si>
  <si>
    <t>Guangzhou Baiyun International Airport</t>
  </si>
  <si>
    <t>CAN</t>
  </si>
  <si>
    <t>ZGGG</t>
  </si>
  <si>
    <t>Guantanamo Mariana Grajales Airport</t>
  </si>
  <si>
    <t>GAO</t>
  </si>
  <si>
    <t>MUGT</t>
  </si>
  <si>
    <t>Guapi Airport</t>
  </si>
  <si>
    <t>GPI</t>
  </si>
  <si>
    <t>SKGP</t>
  </si>
  <si>
    <t>Guarapuava Airport</t>
  </si>
  <si>
    <t>GPB</t>
  </si>
  <si>
    <t>SSGG</t>
  </si>
  <si>
    <t>Guatemala City La Aurora International Airport</t>
  </si>
  <si>
    <t>GUA</t>
  </si>
  <si>
    <t>MGGT</t>
  </si>
  <si>
    <t>Guayaquil International Airport</t>
  </si>
  <si>
    <t>GYE</t>
  </si>
  <si>
    <t>SEGU</t>
  </si>
  <si>
    <t>Guayaramerin Airport</t>
  </si>
  <si>
    <t>GYA</t>
  </si>
  <si>
    <t>SLGY</t>
  </si>
  <si>
    <t>Guaymas International Airport</t>
  </si>
  <si>
    <t>GYM</t>
  </si>
  <si>
    <t>MMGM</t>
  </si>
  <si>
    <t>Guelmim Airport</t>
  </si>
  <si>
    <t>GLN</t>
  </si>
  <si>
    <t>GMAG</t>
  </si>
  <si>
    <t>Guernsey Airport</t>
  </si>
  <si>
    <t>GCI</t>
  </si>
  <si>
    <t>EGJB</t>
  </si>
  <si>
    <t>Guernsey</t>
  </si>
  <si>
    <t>Guilin Liangjiang International Airport</t>
  </si>
  <si>
    <t>KWL</t>
  </si>
  <si>
    <t>ZGKL</t>
  </si>
  <si>
    <t>Guiyang Longdongbao International Airport</t>
  </si>
  <si>
    <t>KWE</t>
  </si>
  <si>
    <t>ZUGY</t>
  </si>
  <si>
    <t>Gulbarga Kalaburagi Airport</t>
  </si>
  <si>
    <t>GBI</t>
  </si>
  <si>
    <t>VOGB</t>
  </si>
  <si>
    <t>Gulf Shores Jack Edwards Airport</t>
  </si>
  <si>
    <t>GUF</t>
  </si>
  <si>
    <t>KJKA</t>
  </si>
  <si>
    <t>Gulfport Biloxi International Airport</t>
  </si>
  <si>
    <t>GPT</t>
  </si>
  <si>
    <t>KGPT</t>
  </si>
  <si>
    <t>Gunnison Crested Butte Regional Airport</t>
  </si>
  <si>
    <t>GUC</t>
  </si>
  <si>
    <t>KGUC</t>
  </si>
  <si>
    <t>Gunsan Airport</t>
  </si>
  <si>
    <t>KUV</t>
  </si>
  <si>
    <t>RKJK</t>
  </si>
  <si>
    <t>Gunung Sitoli Binaka Airport</t>
  </si>
  <si>
    <t>GNS</t>
  </si>
  <si>
    <t>WIMB</t>
  </si>
  <si>
    <t>Gurayat Domestic Airport</t>
  </si>
  <si>
    <t>URY</t>
  </si>
  <si>
    <t>OEGT</t>
  </si>
  <si>
    <t>Gurney Airport</t>
  </si>
  <si>
    <t>GUR</t>
  </si>
  <si>
    <t>AYGN</t>
  </si>
  <si>
    <t>Gurupi Airport</t>
  </si>
  <si>
    <t>GRP</t>
  </si>
  <si>
    <t>SWGI</t>
  </si>
  <si>
    <t>Gustavus Airport</t>
  </si>
  <si>
    <t>GST</t>
  </si>
  <si>
    <t>PAGS</t>
  </si>
  <si>
    <t>Guthrie Edmond Regional Airport</t>
  </si>
  <si>
    <t>GOK</t>
  </si>
  <si>
    <t>KGOK</t>
  </si>
  <si>
    <t>Guwahati International Airport</t>
  </si>
  <si>
    <t>GAU</t>
  </si>
  <si>
    <t>VEGT</t>
  </si>
  <si>
    <t>Guymon Municipal Airport</t>
  </si>
  <si>
    <t>GUY</t>
  </si>
  <si>
    <t>KGUY</t>
  </si>
  <si>
    <t>Guyuan Liupanshan Airport</t>
  </si>
  <si>
    <t>GYU</t>
  </si>
  <si>
    <t>ZLGY</t>
  </si>
  <si>
    <t>Gwadar International Airport</t>
  </si>
  <si>
    <t>GWD</t>
  </si>
  <si>
    <t>OPGD</t>
  </si>
  <si>
    <t>Gwalior Airport</t>
  </si>
  <si>
    <t>GWL</t>
  </si>
  <si>
    <t>VIGR</t>
  </si>
  <si>
    <t>Gwangju Airport</t>
  </si>
  <si>
    <t>KWJ</t>
  </si>
  <si>
    <t>RKJJ</t>
  </si>
  <si>
    <t>Gympie Airport</t>
  </si>
  <si>
    <t>GYP</t>
  </si>
  <si>
    <t>YGYM</t>
  </si>
  <si>
    <t>Gyor Per Airport</t>
  </si>
  <si>
    <t>QGY</t>
  </si>
  <si>
    <t>LHPR</t>
  </si>
  <si>
    <t>Gyumri Shirak Airport</t>
  </si>
  <si>
    <t>LWN</t>
  </si>
  <si>
    <t>UDSG</t>
  </si>
  <si>
    <t>Armenia</t>
  </si>
  <si>
    <t>Ha'il Regional Airport</t>
  </si>
  <si>
    <t>HAS</t>
  </si>
  <si>
    <t>OEHL</t>
  </si>
  <si>
    <t>Hachijojima Airport</t>
  </si>
  <si>
    <t>HAC</t>
  </si>
  <si>
    <t>RJTH</t>
  </si>
  <si>
    <t>Hagerstown Regional Airport</t>
  </si>
  <si>
    <t>HGR</t>
  </si>
  <si>
    <t>KHGR</t>
  </si>
  <si>
    <t>Hagfors Airport</t>
  </si>
  <si>
    <t>HFS</t>
  </si>
  <si>
    <t>ESOH</t>
  </si>
  <si>
    <t>Haifa Airport</t>
  </si>
  <si>
    <t>HFA</t>
  </si>
  <si>
    <t>LLHA</t>
  </si>
  <si>
    <t>Haikou Meilan International Airport</t>
  </si>
  <si>
    <t>HAK</t>
  </si>
  <si>
    <t>ZJHK</t>
  </si>
  <si>
    <t>Hailar Hulunbuir Airport</t>
  </si>
  <si>
    <t>HLD</t>
  </si>
  <si>
    <t>ZBLA</t>
  </si>
  <si>
    <t>Hailey Friedman Memorial Airport</t>
  </si>
  <si>
    <t>SUN</t>
  </si>
  <si>
    <t>KSUN</t>
  </si>
  <si>
    <t>Haines Airport</t>
  </si>
  <si>
    <t>HNS</t>
  </si>
  <si>
    <t>PAHN</t>
  </si>
  <si>
    <t>Haiphong Cat Bi International Airport</t>
  </si>
  <si>
    <t>HPH</t>
  </si>
  <si>
    <t>VVCI</t>
  </si>
  <si>
    <t>Hakodate Airport</t>
  </si>
  <si>
    <t>HKD</t>
  </si>
  <si>
    <t>RJCH</t>
  </si>
  <si>
    <t>Half Moon Bay Airport</t>
  </si>
  <si>
    <t>HAF</t>
  </si>
  <si>
    <t>KHAF</t>
  </si>
  <si>
    <t>Halifax Stanfield International Airport</t>
  </si>
  <si>
    <t>YHZ</t>
  </si>
  <si>
    <t>CYHZ</t>
  </si>
  <si>
    <t>Hall Beach Airport</t>
  </si>
  <si>
    <t>YUX</t>
  </si>
  <si>
    <t>CYUX</t>
  </si>
  <si>
    <t>Halls Creek Airport</t>
  </si>
  <si>
    <t>HCQ</t>
  </si>
  <si>
    <t>YHLC</t>
  </si>
  <si>
    <t>Halmstad Airport</t>
  </si>
  <si>
    <t>HAD</t>
  </si>
  <si>
    <t>ESMT</t>
  </si>
  <si>
    <t>Hamar Stafsberg Airport</t>
  </si>
  <si>
    <t>HMR</t>
  </si>
  <si>
    <t>ENHA</t>
  </si>
  <si>
    <t>Hambantota Mattala Rajapaksa International Airport</t>
  </si>
  <si>
    <t>HRI</t>
  </si>
  <si>
    <t>VCRI</t>
  </si>
  <si>
    <t>Hamburg Airport</t>
  </si>
  <si>
    <t>HAM</t>
  </si>
  <si>
    <t>EDDH</t>
  </si>
  <si>
    <t>Hamburg Finkenwerder Airport</t>
  </si>
  <si>
    <t>XFW</t>
  </si>
  <si>
    <t>EDHI</t>
  </si>
  <si>
    <t>Hamedan International Airport</t>
  </si>
  <si>
    <t>HDM</t>
  </si>
  <si>
    <t>OIHH</t>
  </si>
  <si>
    <t>Hami Airport</t>
  </si>
  <si>
    <t>HMI</t>
  </si>
  <si>
    <t>ZWHM</t>
  </si>
  <si>
    <t>Hamilton Butler County Regional Airport</t>
  </si>
  <si>
    <t>HAO</t>
  </si>
  <si>
    <t>KHAO</t>
  </si>
  <si>
    <t>Hamilton International Airport</t>
  </si>
  <si>
    <t>HLZ</t>
  </si>
  <si>
    <t>NZHN</t>
  </si>
  <si>
    <t>Hamilton Island Great Barrier Reef Airport</t>
  </si>
  <si>
    <t>HTI</t>
  </si>
  <si>
    <t>YBHM</t>
  </si>
  <si>
    <t>Hamilton John C. Munro International Airport</t>
  </si>
  <si>
    <t>YHM</t>
  </si>
  <si>
    <t>CYHM</t>
  </si>
  <si>
    <t>Hammerfest Airport</t>
  </si>
  <si>
    <t>HFT</t>
  </si>
  <si>
    <t>ENHF</t>
  </si>
  <si>
    <t>Hampton Municipal Airport</t>
  </si>
  <si>
    <t>HPT</t>
  </si>
  <si>
    <t>KHPT</t>
  </si>
  <si>
    <t>Hana Airport</t>
  </si>
  <si>
    <t>HNM</t>
  </si>
  <si>
    <t>PHHN</t>
  </si>
  <si>
    <t>Hanamaki Airport</t>
  </si>
  <si>
    <t>HNA</t>
  </si>
  <si>
    <t>RJSI</t>
  </si>
  <si>
    <t>Hancock County Bar Harbor Airport</t>
  </si>
  <si>
    <t>BHB</t>
  </si>
  <si>
    <t>KBHB</t>
  </si>
  <si>
    <t>Hancock Houghton County Memorial Airport</t>
  </si>
  <si>
    <t>CMX</t>
  </si>
  <si>
    <t>KCMX</t>
  </si>
  <si>
    <t>Handan Airport</t>
  </si>
  <si>
    <t>HDG</t>
  </si>
  <si>
    <t>ZBHD</t>
  </si>
  <si>
    <t>Hanford Municipal Airport</t>
  </si>
  <si>
    <t>QQO</t>
  </si>
  <si>
    <t>KHJO</t>
  </si>
  <si>
    <t>Hangzhou Xiaoshan International Airport</t>
  </si>
  <si>
    <t>HGH</t>
  </si>
  <si>
    <t>ZSHC</t>
  </si>
  <si>
    <t>Hanimaadhoo International Airport</t>
  </si>
  <si>
    <t>HAQ</t>
  </si>
  <si>
    <t>VRMH</t>
  </si>
  <si>
    <t>Hannover Langenhagen Airport</t>
  </si>
  <si>
    <t>HAJ</t>
  </si>
  <si>
    <t>EDDV</t>
  </si>
  <si>
    <t>Hanoi Noi Bai International Airport</t>
  </si>
  <si>
    <t>HAN</t>
  </si>
  <si>
    <t>VVNB</t>
  </si>
  <si>
    <t>Hanzhong Chenggu Airport</t>
  </si>
  <si>
    <t>HZG</t>
  </si>
  <si>
    <t>ZLHZ</t>
  </si>
  <si>
    <t>Hao Airport</t>
  </si>
  <si>
    <t>HOI</t>
  </si>
  <si>
    <t>NTTO</t>
  </si>
  <si>
    <t>Harare Robert Gabriel Mugabe International Airport</t>
  </si>
  <si>
    <t>HRE</t>
  </si>
  <si>
    <t>FVRG</t>
  </si>
  <si>
    <t>Harbin Taiping International Airport</t>
  </si>
  <si>
    <t>HRB</t>
  </si>
  <si>
    <t>ZYHB</t>
  </si>
  <si>
    <t>Hargeisa Airport</t>
  </si>
  <si>
    <t>HGA</t>
  </si>
  <si>
    <t>HCMH</t>
  </si>
  <si>
    <t>Harlingen Valley International Airport</t>
  </si>
  <si>
    <t>HRL</t>
  </si>
  <si>
    <t>KHRL</t>
  </si>
  <si>
    <t>Harrisburg Capital City Airport</t>
  </si>
  <si>
    <t>HAR</t>
  </si>
  <si>
    <t>KCXY</t>
  </si>
  <si>
    <t>Harrisburg International Airport</t>
  </si>
  <si>
    <t>MDT</t>
  </si>
  <si>
    <t>KMDT</t>
  </si>
  <si>
    <t>Harrison Boone County Airport</t>
  </si>
  <si>
    <t>HRO</t>
  </si>
  <si>
    <t>KHRO</t>
  </si>
  <si>
    <t>Hartford Brainard Airport</t>
  </si>
  <si>
    <t>HFD</t>
  </si>
  <si>
    <t>KHFD</t>
  </si>
  <si>
    <t>Hassi Messaoud Oued Irara Airport</t>
  </si>
  <si>
    <t>HME</t>
  </si>
  <si>
    <t>DAUH</t>
  </si>
  <si>
    <t>Hastings Municipal Airport</t>
  </si>
  <si>
    <t>HSI</t>
  </si>
  <si>
    <t>KHSI</t>
  </si>
  <si>
    <t>Hasvik Airport</t>
  </si>
  <si>
    <t>HAA</t>
  </si>
  <si>
    <t>ENHK</t>
  </si>
  <si>
    <t>Hat Yai International Airport</t>
  </si>
  <si>
    <t>HDY</t>
  </si>
  <si>
    <t>VTSS</t>
  </si>
  <si>
    <t>Hattiesburg Bobby L. Chain Municipal Airport</t>
  </si>
  <si>
    <t>HBG</t>
  </si>
  <si>
    <t>KHBG</t>
  </si>
  <si>
    <t>Hattiesburg Laurel Regional Airport</t>
  </si>
  <si>
    <t>PIB</t>
  </si>
  <si>
    <t>KPIB</t>
  </si>
  <si>
    <t>Haugesund Karmoy Airport</t>
  </si>
  <si>
    <t>HAU</t>
  </si>
  <si>
    <t>ENHD</t>
  </si>
  <si>
    <t>Havana Jose Marti International Airport</t>
  </si>
  <si>
    <t>HAV</t>
  </si>
  <si>
    <t>MUHA</t>
  </si>
  <si>
    <t>Haverfordwest Airport</t>
  </si>
  <si>
    <t>HAW</t>
  </si>
  <si>
    <t>EGFE</t>
  </si>
  <si>
    <t>Havre City County Airport</t>
  </si>
  <si>
    <t>HVR</t>
  </si>
  <si>
    <t>KHVR</t>
  </si>
  <si>
    <t>Havre-Saint-Pierre Airport</t>
  </si>
  <si>
    <t>YGV</t>
  </si>
  <si>
    <t>CYGV</t>
  </si>
  <si>
    <t>Hawthorne Municipal Airport</t>
  </si>
  <si>
    <t>HHR</t>
  </si>
  <si>
    <t>KHHR</t>
  </si>
  <si>
    <t>Hay Airport</t>
  </si>
  <si>
    <t>HXX</t>
  </si>
  <si>
    <t>YHAY</t>
  </si>
  <si>
    <t>Hay River Merlyn Carter Airport</t>
  </si>
  <si>
    <t>YHY</t>
  </si>
  <si>
    <t>CYHY</t>
  </si>
  <si>
    <t>Hayden Yampa Valley Airport</t>
  </si>
  <si>
    <t>HDN</t>
  </si>
  <si>
    <t>KHDN</t>
  </si>
  <si>
    <t>Hays Regional Airport</t>
  </si>
  <si>
    <t>HYS</t>
  </si>
  <si>
    <t>KHYS</t>
  </si>
  <si>
    <t>Hayward Executive Airport</t>
  </si>
  <si>
    <t>HWD</t>
  </si>
  <si>
    <t>KHWD</t>
  </si>
  <si>
    <t>Hayward Sawyer County Airport</t>
  </si>
  <si>
    <t>HYR</t>
  </si>
  <si>
    <t>KHYR</t>
  </si>
  <si>
    <t>Hefei Xinqiao International Airport</t>
  </si>
  <si>
    <t>HFE</t>
  </si>
  <si>
    <t>ZSOF</t>
  </si>
  <si>
    <t>Heho Airport</t>
  </si>
  <si>
    <t>HEH</t>
  </si>
  <si>
    <t>VYHH</t>
  </si>
  <si>
    <t>Heide Buesum Airport</t>
  </si>
  <si>
    <t>HEI</t>
  </si>
  <si>
    <t>EDXB</t>
  </si>
  <si>
    <t>Heihe Airport</t>
  </si>
  <si>
    <t>HEK</t>
  </si>
  <si>
    <t>ZYHE</t>
  </si>
  <si>
    <t>Helena Regional Airport</t>
  </si>
  <si>
    <t>HLN</t>
  </si>
  <si>
    <t>KHLN</t>
  </si>
  <si>
    <t>Heligoland Airport</t>
  </si>
  <si>
    <t>HGL</t>
  </si>
  <si>
    <t>EDXH</t>
  </si>
  <si>
    <t>Helsinki Vantaa Airport</t>
  </si>
  <si>
    <t>HEL</t>
  </si>
  <si>
    <t>EFHK</t>
  </si>
  <si>
    <t>Hemavan Airport</t>
  </si>
  <si>
    <t>HMV</t>
  </si>
  <si>
    <t>ESUT</t>
  </si>
  <si>
    <t>Hengyang Nanyue Airport</t>
  </si>
  <si>
    <t>HNY</t>
  </si>
  <si>
    <t>ZGHY</t>
  </si>
  <si>
    <t>Heraklion International Airport</t>
  </si>
  <si>
    <t>HER</t>
  </si>
  <si>
    <t>LGIR</t>
  </si>
  <si>
    <t>Herat International Airport</t>
  </si>
  <si>
    <t>HEA</t>
  </si>
  <si>
    <t>OAHR</t>
  </si>
  <si>
    <t>Heringsdorf Airport</t>
  </si>
  <si>
    <t>HDF</t>
  </si>
  <si>
    <t>EDAH</t>
  </si>
  <si>
    <t>Hermiston Municipal Airport</t>
  </si>
  <si>
    <t>HES</t>
  </si>
  <si>
    <t>KHRI</t>
  </si>
  <si>
    <t>Hermosillo International Airport</t>
  </si>
  <si>
    <t>HMO</t>
  </si>
  <si>
    <t>MMHO</t>
  </si>
  <si>
    <t>Hervey Bay Airport</t>
  </si>
  <si>
    <t>HVB</t>
  </si>
  <si>
    <t>YHBA</t>
  </si>
  <si>
    <t>Heviz Balaton Airport</t>
  </si>
  <si>
    <t>SOB</t>
  </si>
  <si>
    <t>LHSM</t>
  </si>
  <si>
    <t>Heze Mudan Airport</t>
  </si>
  <si>
    <t>HZA</t>
  </si>
  <si>
    <t>ZSHZ</t>
  </si>
  <si>
    <t>Hibbing Range Regional Airport</t>
  </si>
  <si>
    <t>HIB</t>
  </si>
  <si>
    <t>KHIB</t>
  </si>
  <si>
    <t>Hickory Regional</t>
  </si>
  <si>
    <t>HKY</t>
  </si>
  <si>
    <t>KHKY</t>
  </si>
  <si>
    <t>High Level Airport</t>
  </si>
  <si>
    <t>YOJ</t>
  </si>
  <si>
    <t>CYOJ</t>
  </si>
  <si>
    <t>High Prairie Airport</t>
  </si>
  <si>
    <t>ZHP</t>
  </si>
  <si>
    <t>CZHP</t>
  </si>
  <si>
    <t>High Wycombe Booker Airfield</t>
  </si>
  <si>
    <t>HYC</t>
  </si>
  <si>
    <t>EGTB</t>
  </si>
  <si>
    <t>Hihifo Airport</t>
  </si>
  <si>
    <t>WLS</t>
  </si>
  <si>
    <t>NLWW</t>
  </si>
  <si>
    <t>Hildesheim Airport</t>
  </si>
  <si>
    <t>ZNO</t>
  </si>
  <si>
    <t>EDVM</t>
  </si>
  <si>
    <t>Hilo International Airport</t>
  </si>
  <si>
    <t>ITO</t>
  </si>
  <si>
    <t>PHTO</t>
  </si>
  <si>
    <t>Hilton Head Island Airport</t>
  </si>
  <si>
    <t>HHH</t>
  </si>
  <si>
    <t>KHXD</t>
  </si>
  <si>
    <t>Hiroshima Airport</t>
  </si>
  <si>
    <t>HIJ</t>
  </si>
  <si>
    <t>RJOA</t>
  </si>
  <si>
    <t>Ho Chi Minh City International Airport</t>
  </si>
  <si>
    <t>SGN</t>
  </si>
  <si>
    <t>VVTS</t>
  </si>
  <si>
    <t>Hoarafushi Airport</t>
  </si>
  <si>
    <t>HRF</t>
  </si>
  <si>
    <t>VRAH</t>
  </si>
  <si>
    <t>Hobart International Airport</t>
  </si>
  <si>
    <t>HBA</t>
  </si>
  <si>
    <t>YMHB</t>
  </si>
  <si>
    <t>Hobbs Lea County Regional Airport</t>
  </si>
  <si>
    <t>HOB</t>
  </si>
  <si>
    <t>KHOB</t>
  </si>
  <si>
    <t>Hoedspruit Airport</t>
  </si>
  <si>
    <t>HDS</t>
  </si>
  <si>
    <t>FAHS</t>
  </si>
  <si>
    <t>Hof Plauen Airport</t>
  </si>
  <si>
    <t>HOQ</t>
  </si>
  <si>
    <t>EDQM</t>
  </si>
  <si>
    <t>Hofn Hornafjordur Airport</t>
  </si>
  <si>
    <t>HFN</t>
  </si>
  <si>
    <t>BIHN</t>
  </si>
  <si>
    <t>Hofuf Al-Ahsa International Airport</t>
  </si>
  <si>
    <t>HOF</t>
  </si>
  <si>
    <t>OEAH</t>
  </si>
  <si>
    <t>Hohenems Dornbirn Airport</t>
  </si>
  <si>
    <t>HOH</t>
  </si>
  <si>
    <t>LOIH</t>
  </si>
  <si>
    <t>Hohhot Baita International Airport</t>
  </si>
  <si>
    <t>HET</t>
  </si>
  <si>
    <t>ZBHH</t>
  </si>
  <si>
    <t>Hohn Air Base</t>
  </si>
  <si>
    <t>QCN</t>
  </si>
  <si>
    <t>ETNH</t>
  </si>
  <si>
    <t>Hokitika Airport</t>
  </si>
  <si>
    <t>HKK</t>
  </si>
  <si>
    <t>NZHK</t>
  </si>
  <si>
    <t>Holdrege Brewster Field Airport</t>
  </si>
  <si>
    <t>HDE</t>
  </si>
  <si>
    <t>KHDE</t>
  </si>
  <si>
    <t>Holguin Frank Pais Airport</t>
  </si>
  <si>
    <t>HOG</t>
  </si>
  <si>
    <t>MUHG</t>
  </si>
  <si>
    <t>Holingol Huolinhe Airport</t>
  </si>
  <si>
    <t>HUO</t>
  </si>
  <si>
    <t>ZBHZ</t>
  </si>
  <si>
    <t>Holland West Michigan Regional Airport</t>
  </si>
  <si>
    <t>QTB</t>
  </si>
  <si>
    <t>KBIV</t>
  </si>
  <si>
    <t>Hollister Municipal Airport</t>
  </si>
  <si>
    <t>HLI</t>
  </si>
  <si>
    <t>KCVH</t>
  </si>
  <si>
    <t>Hollywood North Perry Airport</t>
  </si>
  <si>
    <t>HWO</t>
  </si>
  <si>
    <t>KHWO</t>
  </si>
  <si>
    <t>Holy Cross Airport</t>
  </si>
  <si>
    <t>HCR</t>
  </si>
  <si>
    <t>PAHC</t>
  </si>
  <si>
    <t>Homer Airport</t>
  </si>
  <si>
    <t>HOM</t>
  </si>
  <si>
    <t>PAHO</t>
  </si>
  <si>
    <t>Hommalinn Airport</t>
  </si>
  <si>
    <t>HOX</t>
  </si>
  <si>
    <t>VYHL</t>
  </si>
  <si>
    <t>Hong Kong International Airport</t>
  </si>
  <si>
    <t>HKG</t>
  </si>
  <si>
    <t>VHHH</t>
  </si>
  <si>
    <t>Hong Kong</t>
  </si>
  <si>
    <t>Hongyuan Airport</t>
  </si>
  <si>
    <t>AHJ</t>
  </si>
  <si>
    <t>ZUHY</t>
  </si>
  <si>
    <t>Honiara International Airport</t>
  </si>
  <si>
    <t>HIR</t>
  </si>
  <si>
    <t>AGGH</t>
  </si>
  <si>
    <t>Honningsvag Valan Airport</t>
  </si>
  <si>
    <t>HVG</t>
  </si>
  <si>
    <t>ENHV</t>
  </si>
  <si>
    <t>Honolulu International Airport</t>
  </si>
  <si>
    <t>HNL</t>
  </si>
  <si>
    <t>PHNL</t>
  </si>
  <si>
    <t>Hoonah Airport</t>
  </si>
  <si>
    <t>HNH</t>
  </si>
  <si>
    <t>PAOH</t>
  </si>
  <si>
    <t>Hooper Bay Airport</t>
  </si>
  <si>
    <t>HPB</t>
  </si>
  <si>
    <t>PAHP</t>
  </si>
  <si>
    <t>Hopedale Airport</t>
  </si>
  <si>
    <t>YHO</t>
  </si>
  <si>
    <t>CYHO</t>
  </si>
  <si>
    <t>Hoquiam Bowerman Airport</t>
  </si>
  <si>
    <t>HQM</t>
  </si>
  <si>
    <t>KHQM</t>
  </si>
  <si>
    <t>Horn Island Airport</t>
  </si>
  <si>
    <t>HID</t>
  </si>
  <si>
    <t>YHID</t>
  </si>
  <si>
    <t>Horsham Airport</t>
  </si>
  <si>
    <t>HSM</t>
  </si>
  <si>
    <t>YHSM</t>
  </si>
  <si>
    <t>Horta Airport</t>
  </si>
  <si>
    <t>HOR</t>
  </si>
  <si>
    <t>LPHR</t>
  </si>
  <si>
    <t>Hoskins</t>
  </si>
  <si>
    <t>HKN</t>
  </si>
  <si>
    <t>AYHK</t>
  </si>
  <si>
    <t>Hot Springs Memorial Field Airport</t>
  </si>
  <si>
    <t>HOT</t>
  </si>
  <si>
    <t>KHOT</t>
  </si>
  <si>
    <t>Hotan Airport</t>
  </si>
  <si>
    <t>HTN</t>
  </si>
  <si>
    <t>ZWTN</t>
  </si>
  <si>
    <t>Houma Terrebonne Airport</t>
  </si>
  <si>
    <t>HUM</t>
  </si>
  <si>
    <t>KHUM</t>
  </si>
  <si>
    <t>Houston David Wayne Hooks Memorial Airport</t>
  </si>
  <si>
    <t>DWH</t>
  </si>
  <si>
    <t>KDWH</t>
  </si>
  <si>
    <t>Houston Ellington Airport</t>
  </si>
  <si>
    <t>EFD</t>
  </si>
  <si>
    <t>KEFD</t>
  </si>
  <si>
    <t>Houston George Bush Intercontinental Airport</t>
  </si>
  <si>
    <t>IAH</t>
  </si>
  <si>
    <t>KIAH</t>
  </si>
  <si>
    <t>Houston Southwest Airport</t>
  </si>
  <si>
    <t>QTA</t>
  </si>
  <si>
    <t>KAXH</t>
  </si>
  <si>
    <t>Houston West Airport</t>
  </si>
  <si>
    <t>IWS</t>
  </si>
  <si>
    <t>KIWS</t>
  </si>
  <si>
    <t>Houston William P. Hobby Airport</t>
  </si>
  <si>
    <t>HOU</t>
  </si>
  <si>
    <t>KHOU</t>
  </si>
  <si>
    <t>Hradec Kralove Airport</t>
  </si>
  <si>
    <t>QEH</t>
  </si>
  <si>
    <t>LKHK</t>
  </si>
  <si>
    <t>Hua Hin Airport</t>
  </si>
  <si>
    <t>HHQ</t>
  </si>
  <si>
    <t>VTPH</t>
  </si>
  <si>
    <t>Huacaraje Airport</t>
  </si>
  <si>
    <t>BVK</t>
  </si>
  <si>
    <t>SLHJ</t>
  </si>
  <si>
    <t>Huahine Fare Airport</t>
  </si>
  <si>
    <t>HUH</t>
  </si>
  <si>
    <t>NTTH</t>
  </si>
  <si>
    <t>Huai'an Lianshui Airport</t>
  </si>
  <si>
    <t>HIA</t>
  </si>
  <si>
    <t>ZSSH</t>
  </si>
  <si>
    <t>Huaihua Zhijiang Airport</t>
  </si>
  <si>
    <t>HJJ</t>
  </si>
  <si>
    <t>ZGCJ</t>
  </si>
  <si>
    <t>Hualien Airport</t>
  </si>
  <si>
    <t>HUN</t>
  </si>
  <si>
    <t>RCYU</t>
  </si>
  <si>
    <t>Huambo Albano Machado Airport</t>
  </si>
  <si>
    <t>NOV</t>
  </si>
  <si>
    <t>FNHU</t>
  </si>
  <si>
    <t>Huangshan Tunxi International Airport</t>
  </si>
  <si>
    <t>TXN</t>
  </si>
  <si>
    <t>ZSTX</t>
  </si>
  <si>
    <t>Huangyan Luqiao Airport</t>
  </si>
  <si>
    <t>HYN</t>
  </si>
  <si>
    <t>ZSLQ</t>
  </si>
  <si>
    <t>Huanuco Airport</t>
  </si>
  <si>
    <t>HUU</t>
  </si>
  <si>
    <t>SPNC</t>
  </si>
  <si>
    <t>Huatulco International Airport</t>
  </si>
  <si>
    <t>HUX</t>
  </si>
  <si>
    <t>MMBT</t>
  </si>
  <si>
    <t>Hubli Airport</t>
  </si>
  <si>
    <t>HBX</t>
  </si>
  <si>
    <t>VOHB</t>
  </si>
  <si>
    <t>Hue Phu Bai International Airport</t>
  </si>
  <si>
    <t>HUI</t>
  </si>
  <si>
    <t>VVPB</t>
  </si>
  <si>
    <t>Huesca Pirineos Airport</t>
  </si>
  <si>
    <t>HSK</t>
  </si>
  <si>
    <t>LEHC</t>
  </si>
  <si>
    <t>Hughenden Airport</t>
  </si>
  <si>
    <t>HGD</t>
  </si>
  <si>
    <t>YHUG</t>
  </si>
  <si>
    <t>Hughes Airport</t>
  </si>
  <si>
    <t>HUS</t>
  </si>
  <si>
    <t>PAHU</t>
  </si>
  <si>
    <t>Hugo Stan Stamper Municipal Airport</t>
  </si>
  <si>
    <t>HUJ</t>
  </si>
  <si>
    <t>KHHW</t>
  </si>
  <si>
    <t>Huizhou Pingtan Airport</t>
  </si>
  <si>
    <t>HUZ</t>
  </si>
  <si>
    <t>ZGHZ</t>
  </si>
  <si>
    <t>Hultsfred Airport</t>
  </si>
  <si>
    <t>HLF</t>
  </si>
  <si>
    <t>ESSF</t>
  </si>
  <si>
    <t>Humberside Airport</t>
  </si>
  <si>
    <t>HUY</t>
  </si>
  <si>
    <t>EGNJ</t>
  </si>
  <si>
    <t>Huntingburg Airport</t>
  </si>
  <si>
    <t>HNB</t>
  </si>
  <si>
    <t>KHNB</t>
  </si>
  <si>
    <t>Huntington Tri State Airport</t>
  </si>
  <si>
    <t>HTS</t>
  </si>
  <si>
    <t>KHTS</t>
  </si>
  <si>
    <t>Huntsville International Airport</t>
  </si>
  <si>
    <t>HSV</t>
  </si>
  <si>
    <t>KHSV</t>
  </si>
  <si>
    <t>Huntsville Regional Airport</t>
  </si>
  <si>
    <t>HTV</t>
  </si>
  <si>
    <t>KUTS</t>
  </si>
  <si>
    <t>Hurghada International Airport</t>
  </si>
  <si>
    <t>HRG</t>
  </si>
  <si>
    <t>HEGN</t>
  </si>
  <si>
    <t>Huron Regional Airport</t>
  </si>
  <si>
    <t>HON</t>
  </si>
  <si>
    <t>KHON</t>
  </si>
  <si>
    <t>Husavik Airport</t>
  </si>
  <si>
    <t>HZK</t>
  </si>
  <si>
    <t>BIHU</t>
  </si>
  <si>
    <t>Huslia Airport</t>
  </si>
  <si>
    <t>HSL</t>
  </si>
  <si>
    <t>PAHS</t>
  </si>
  <si>
    <t>Husum Schwesing Airport</t>
  </si>
  <si>
    <t>QHU</t>
  </si>
  <si>
    <t>EDXJ</t>
  </si>
  <si>
    <t>Hutchinson Airport</t>
  </si>
  <si>
    <t>HUT</t>
  </si>
  <si>
    <t>KHUT</t>
  </si>
  <si>
    <t>Hyannis Barnstable Municipal Airport</t>
  </si>
  <si>
    <t>HYA</t>
  </si>
  <si>
    <t>KHYA</t>
  </si>
  <si>
    <t>Hyderabad Rajiv Gandhi International Airport</t>
  </si>
  <si>
    <t>HYD</t>
  </si>
  <si>
    <t>VOHS</t>
  </si>
  <si>
    <t>Hyvinkaa Airport</t>
  </si>
  <si>
    <t>HYV</t>
  </si>
  <si>
    <t>EFHV</t>
  </si>
  <si>
    <t>Iasi International Airport</t>
  </si>
  <si>
    <t>IAS</t>
  </si>
  <si>
    <t>LRIA</t>
  </si>
  <si>
    <t>Ibadan Airport</t>
  </si>
  <si>
    <t>IBA</t>
  </si>
  <si>
    <t>DNIB</t>
  </si>
  <si>
    <t>Ibague Perales Airport</t>
  </si>
  <si>
    <t>IBE</t>
  </si>
  <si>
    <t>SKIB</t>
  </si>
  <si>
    <t>Ibiza Airport</t>
  </si>
  <si>
    <t>IBZ</t>
  </si>
  <si>
    <t>LEIB</t>
  </si>
  <si>
    <t>Idaho Falls Regional Airport</t>
  </si>
  <si>
    <t>IDA</t>
  </si>
  <si>
    <t>KIDA</t>
  </si>
  <si>
    <t>Ifuru Airport</t>
  </si>
  <si>
    <t>IFU</t>
  </si>
  <si>
    <t>VREI</t>
  </si>
  <si>
    <t>Igarka Airport</t>
  </si>
  <si>
    <t>IAA</t>
  </si>
  <si>
    <t>UOII</t>
  </si>
  <si>
    <t>Igdir Airport</t>
  </si>
  <si>
    <t>IGD</t>
  </si>
  <si>
    <t>LTCT</t>
  </si>
  <si>
    <t>Igloolik Airport</t>
  </si>
  <si>
    <t>YGT</t>
  </si>
  <si>
    <t>CYGT</t>
  </si>
  <si>
    <t>Igrim Airport</t>
  </si>
  <si>
    <t>IRM</t>
  </si>
  <si>
    <t>USHI</t>
  </si>
  <si>
    <t>Iguatu Airport</t>
  </si>
  <si>
    <t>QIG</t>
  </si>
  <si>
    <t>SNIG</t>
  </si>
  <si>
    <t>Ikaria Island National Airport</t>
  </si>
  <si>
    <t>JIK</t>
  </si>
  <si>
    <t>LGIK</t>
  </si>
  <si>
    <t>Iki Airport</t>
  </si>
  <si>
    <t>IKI</t>
  </si>
  <si>
    <t>RJDB</t>
  </si>
  <si>
    <t>Ilam Airport</t>
  </si>
  <si>
    <t>IIL</t>
  </si>
  <si>
    <t>OICI</t>
  </si>
  <si>
    <t>Ile d'Yeu Airport</t>
  </si>
  <si>
    <t>IDY</t>
  </si>
  <si>
    <t>LFEY</t>
  </si>
  <si>
    <t>Ile Des Pins Airport</t>
  </si>
  <si>
    <t>ILP</t>
  </si>
  <si>
    <t>NWEE</t>
  </si>
  <si>
    <t>New Caledonia</t>
  </si>
  <si>
    <t>Iles-de-la-Madeleine Airport</t>
  </si>
  <si>
    <t>YGR</t>
  </si>
  <si>
    <t>CYGR</t>
  </si>
  <si>
    <t>Ilheus Jorge Amado Airport</t>
  </si>
  <si>
    <t>IOS</t>
  </si>
  <si>
    <t>SBIL</t>
  </si>
  <si>
    <t>Iliamna Airport</t>
  </si>
  <si>
    <t>ILI</t>
  </si>
  <si>
    <t>PAIL</t>
  </si>
  <si>
    <t>Illizi Takhamalt Airport</t>
  </si>
  <si>
    <t>VVZ</t>
  </si>
  <si>
    <t>DAAP</t>
  </si>
  <si>
    <t>Ilo Airport</t>
  </si>
  <si>
    <t>ILQ</t>
  </si>
  <si>
    <t>SPLO</t>
  </si>
  <si>
    <t>Iloilo International Airport</t>
  </si>
  <si>
    <t>ILO</t>
  </si>
  <si>
    <t>RPVI</t>
  </si>
  <si>
    <t>Ilorin International Airport</t>
  </si>
  <si>
    <t>ILR</t>
  </si>
  <si>
    <t>DNIL</t>
  </si>
  <si>
    <t>Ilulissat Airport</t>
  </si>
  <si>
    <t>JAV</t>
  </si>
  <si>
    <t>BGJN</t>
  </si>
  <si>
    <t>Immokalee Regional Airport</t>
  </si>
  <si>
    <t>IMM</t>
  </si>
  <si>
    <t>KIMM</t>
  </si>
  <si>
    <t>Imperatriz Airport</t>
  </si>
  <si>
    <t>IMP</t>
  </si>
  <si>
    <t>SBIZ</t>
  </si>
  <si>
    <t>Imperial County Airport</t>
  </si>
  <si>
    <t>IPL</t>
  </si>
  <si>
    <t>KIPL</t>
  </si>
  <si>
    <t>Imperial Municipal Airport</t>
  </si>
  <si>
    <t>IML</t>
  </si>
  <si>
    <t>KIML</t>
  </si>
  <si>
    <t>Imphal Airport</t>
  </si>
  <si>
    <t>IMF</t>
  </si>
  <si>
    <t>VEIM</t>
  </si>
  <si>
    <t>Inagua Matthew Town Airport</t>
  </si>
  <si>
    <t>IGA</t>
  </si>
  <si>
    <t>MYIG</t>
  </si>
  <si>
    <t>Independence Municipal Airport</t>
  </si>
  <si>
    <t>IDP</t>
  </si>
  <si>
    <t>KIDP</t>
  </si>
  <si>
    <t>Indianapolis Eagle Creek Airpark</t>
  </si>
  <si>
    <t>QTY</t>
  </si>
  <si>
    <t>KEYE</t>
  </si>
  <si>
    <t>Indianapolis Executive Airport</t>
  </si>
  <si>
    <t>TYQ</t>
  </si>
  <si>
    <t>KTYQ</t>
  </si>
  <si>
    <t>Indianapolis International Airport</t>
  </si>
  <si>
    <t>IND</t>
  </si>
  <si>
    <t>KIND</t>
  </si>
  <si>
    <t>Indianapolis Regional Airport</t>
  </si>
  <si>
    <t>QQQ</t>
  </si>
  <si>
    <t>KMQJ</t>
  </si>
  <si>
    <t>Indore Devi Ahilyabai Holkar Airport</t>
  </si>
  <si>
    <t>IDR</t>
  </si>
  <si>
    <t>VAID</t>
  </si>
  <si>
    <t>Ingolstadt Manching Airport</t>
  </si>
  <si>
    <t>IGS</t>
  </si>
  <si>
    <t>ETSI</t>
  </si>
  <si>
    <t>Inhambane Airport</t>
  </si>
  <si>
    <t>INH</t>
  </si>
  <si>
    <t>FQIN</t>
  </si>
  <si>
    <t>Innisfail Airport</t>
  </si>
  <si>
    <t>IFL</t>
  </si>
  <si>
    <t>YIFL</t>
  </si>
  <si>
    <t>Innsbruck Kranebitten Airport</t>
  </si>
  <si>
    <t>INN</t>
  </si>
  <si>
    <t>LOWI</t>
  </si>
  <si>
    <t>Inta Airport</t>
  </si>
  <si>
    <t>INA</t>
  </si>
  <si>
    <t>UUYI</t>
  </si>
  <si>
    <t>Inukjuak Airport</t>
  </si>
  <si>
    <t>YPH</t>
  </si>
  <si>
    <t>CYPH</t>
  </si>
  <si>
    <t>Inuvik Airport</t>
  </si>
  <si>
    <t>YEV</t>
  </si>
  <si>
    <t>CYEV</t>
  </si>
  <si>
    <t>Invercargill Airport</t>
  </si>
  <si>
    <t>IVC</t>
  </si>
  <si>
    <t>NZNV</t>
  </si>
  <si>
    <t>Inverell Airport</t>
  </si>
  <si>
    <t>IVR</t>
  </si>
  <si>
    <t>YIVL</t>
  </si>
  <si>
    <t>Inverness Airport</t>
  </si>
  <si>
    <t>INV</t>
  </si>
  <si>
    <t>EGPE</t>
  </si>
  <si>
    <t>Inyokern Airport</t>
  </si>
  <si>
    <t>IYK</t>
  </si>
  <si>
    <t>KIYK</t>
  </si>
  <si>
    <t>Ioannina National Airport</t>
  </si>
  <si>
    <t>IOA</t>
  </si>
  <si>
    <t>LGIO</t>
  </si>
  <si>
    <t>Iowa City Municipal Airport</t>
  </si>
  <si>
    <t>IOW</t>
  </si>
  <si>
    <t>KIOW</t>
  </si>
  <si>
    <t>Ipatinga Usiminas Airport</t>
  </si>
  <si>
    <t>IPN</t>
  </si>
  <si>
    <t>SBIP</t>
  </si>
  <si>
    <t>Ipiales San Luis Airport</t>
  </si>
  <si>
    <t>IPI</t>
  </si>
  <si>
    <t>SKIP</t>
  </si>
  <si>
    <t>Ipoh Sultan Azlan Shah Airport</t>
  </si>
  <si>
    <t>IPH</t>
  </si>
  <si>
    <t>WMKI</t>
  </si>
  <si>
    <t>Iqaluit Airport</t>
  </si>
  <si>
    <t>YFB</t>
  </si>
  <si>
    <t>CYFB</t>
  </si>
  <si>
    <t>Iquique Diego Aracena International Airport</t>
  </si>
  <si>
    <t>IQQ</t>
  </si>
  <si>
    <t>SCDA</t>
  </si>
  <si>
    <t>Iquitos International Airport</t>
  </si>
  <si>
    <t>IQT</t>
  </si>
  <si>
    <t>SPQT</t>
  </si>
  <si>
    <t>Iranshahr Airport</t>
  </si>
  <si>
    <t>IHR</t>
  </si>
  <si>
    <t>OIZI</t>
  </si>
  <si>
    <t>Iringa Airport</t>
  </si>
  <si>
    <t>IRI</t>
  </si>
  <si>
    <t>HTIR</t>
  </si>
  <si>
    <t>Irkutsk International Airport</t>
  </si>
  <si>
    <t>IKT</t>
  </si>
  <si>
    <t>UIII</t>
  </si>
  <si>
    <t>Iron Bridge Airport</t>
  </si>
  <si>
    <t>IBM</t>
  </si>
  <si>
    <t>YIBO</t>
  </si>
  <si>
    <t>Iron Mountain Ford Airport</t>
  </si>
  <si>
    <t>IMT</t>
  </si>
  <si>
    <t>KIMT</t>
  </si>
  <si>
    <t>Ironwood Gogebic Iron County Airport</t>
  </si>
  <si>
    <t>IWD</t>
  </si>
  <si>
    <t>KIWD</t>
  </si>
  <si>
    <t>Isafjordur Airport</t>
  </si>
  <si>
    <t>IFJ</t>
  </si>
  <si>
    <t>BIIS</t>
  </si>
  <si>
    <t>Isfahan International Airport</t>
  </si>
  <si>
    <t>IFN</t>
  </si>
  <si>
    <t>OIFM</t>
  </si>
  <si>
    <t>Ishigaki New Airport</t>
  </si>
  <si>
    <t>ISG</t>
  </si>
  <si>
    <t>ROIG</t>
  </si>
  <si>
    <t>Isiro Matari Airport</t>
  </si>
  <si>
    <t>IRP</t>
  </si>
  <si>
    <t>FZJH</t>
  </si>
  <si>
    <t>Isla de Coche A.M. Salazar Marcano Airport</t>
  </si>
  <si>
    <t>ICC</t>
  </si>
  <si>
    <t>SVIE</t>
  </si>
  <si>
    <t>Isla De Culebra Benjamin Rivera Noriega Airport</t>
  </si>
  <si>
    <t>CPX</t>
  </si>
  <si>
    <t>TJCP</t>
  </si>
  <si>
    <t>Islamabad International Airport</t>
  </si>
  <si>
    <t>ISB</t>
  </si>
  <si>
    <t>OPIS</t>
  </si>
  <si>
    <t>Island Lake Airport</t>
  </si>
  <si>
    <t>YIV</t>
  </si>
  <si>
    <t>CYIV</t>
  </si>
  <si>
    <t>Islay Airport</t>
  </si>
  <si>
    <t>ILY</t>
  </si>
  <si>
    <t>EGPI</t>
  </si>
  <si>
    <t>Isle of Man Airport</t>
  </si>
  <si>
    <t>IOM</t>
  </si>
  <si>
    <t>EGNS</t>
  </si>
  <si>
    <t>Isle Of Man</t>
  </si>
  <si>
    <t>Isles of Scilly St Mary's Airport</t>
  </si>
  <si>
    <t>ISC</t>
  </si>
  <si>
    <t>EGHE</t>
  </si>
  <si>
    <t>Islip Long Island MacArthur Airport</t>
  </si>
  <si>
    <t>ISP</t>
  </si>
  <si>
    <t>KISP</t>
  </si>
  <si>
    <t>Isparta Suleyman Demirel Airport</t>
  </si>
  <si>
    <t>ISE</t>
  </si>
  <si>
    <t>LTFC</t>
  </si>
  <si>
    <t>Istanbul Airport</t>
  </si>
  <si>
    <t>IST</t>
  </si>
  <si>
    <t>LTFM</t>
  </si>
  <si>
    <t>Istanbul Ataturk Airport</t>
  </si>
  <si>
    <t>ISL</t>
  </si>
  <si>
    <t>LTBA</t>
  </si>
  <si>
    <t>Istanbul Sabiha Gokcen International Airport</t>
  </si>
  <si>
    <t>SAW</t>
  </si>
  <si>
    <t>LTFJ</t>
  </si>
  <si>
    <t>Itaituba Airport</t>
  </si>
  <si>
    <t>ITB</t>
  </si>
  <si>
    <t>SBIH</t>
  </si>
  <si>
    <t>Itanhaem Airport</t>
  </si>
  <si>
    <t>TTY</t>
  </si>
  <si>
    <t>SDIM</t>
  </si>
  <si>
    <t>Ithaca Tompkins International Airport</t>
  </si>
  <si>
    <t>ITH</t>
  </si>
  <si>
    <t>KITH</t>
  </si>
  <si>
    <t>Iturup Island Airport</t>
  </si>
  <si>
    <t>ITU</t>
  </si>
  <si>
    <t>UHSI</t>
  </si>
  <si>
    <t>Itzehoe Hungriger Wolf Airport</t>
  </si>
  <si>
    <t>IZE</t>
  </si>
  <si>
    <t>EDHF</t>
  </si>
  <si>
    <t>Ivalo Airport</t>
  </si>
  <si>
    <t>IVL</t>
  </si>
  <si>
    <t>EFIV</t>
  </si>
  <si>
    <t>Ivano-Frankivsk International Airport</t>
  </si>
  <si>
    <t>IFO</t>
  </si>
  <si>
    <t>UKLI</t>
  </si>
  <si>
    <t>Ivanovo Yuzhny Airport</t>
  </si>
  <si>
    <t>IWA</t>
  </si>
  <si>
    <t>UUBI</t>
  </si>
  <si>
    <t>Ivujivik Airport</t>
  </si>
  <si>
    <t>YIK</t>
  </si>
  <si>
    <t>CYIK</t>
  </si>
  <si>
    <t>Iwakuni Kintaikyo Airport</t>
  </si>
  <si>
    <t>IWK</t>
  </si>
  <si>
    <t>RJOI</t>
  </si>
  <si>
    <t>Ixtepec Airport</t>
  </si>
  <si>
    <t>IZT</t>
  </si>
  <si>
    <t>MMIT</t>
  </si>
  <si>
    <t>Izhevsk Airport</t>
  </si>
  <si>
    <t>IJK</t>
  </si>
  <si>
    <t>USII</t>
  </si>
  <si>
    <t>Izmir Adnan Menderes International Airport</t>
  </si>
  <si>
    <t>ADB</t>
  </si>
  <si>
    <t>LTBJ</t>
  </si>
  <si>
    <t>Izmit Topel Airport</t>
  </si>
  <si>
    <t>KCO</t>
  </si>
  <si>
    <t>LTBQ</t>
  </si>
  <si>
    <t>Izumo Airport</t>
  </si>
  <si>
    <t>IZO</t>
  </si>
  <si>
    <t>RJOC</t>
  </si>
  <si>
    <t>Jabalpur Airport</t>
  </si>
  <si>
    <t>JLR</t>
  </si>
  <si>
    <t>VAJB</t>
  </si>
  <si>
    <t>Jackson County Airport</t>
  </si>
  <si>
    <t>JXN</t>
  </si>
  <si>
    <t>KJXN</t>
  </si>
  <si>
    <t>Jackson Evers International Airport</t>
  </si>
  <si>
    <t>JAN</t>
  </si>
  <si>
    <t>KJAN</t>
  </si>
  <si>
    <t>Jackson Hawkins Field Airport</t>
  </si>
  <si>
    <t>HKS</t>
  </si>
  <si>
    <t>KHKS</t>
  </si>
  <si>
    <t>Jackson Hole Airport</t>
  </si>
  <si>
    <t>JAC</t>
  </si>
  <si>
    <t>KJAC</t>
  </si>
  <si>
    <t>Jackson McKellar Sipes Regional Airport</t>
  </si>
  <si>
    <t>MKL</t>
  </si>
  <si>
    <t>KMKL</t>
  </si>
  <si>
    <t>Jackson Municipal Airport</t>
  </si>
  <si>
    <t>MJQ</t>
  </si>
  <si>
    <t>KMJQ</t>
  </si>
  <si>
    <t>Jacksonville Albert J. Ellis Airport</t>
  </si>
  <si>
    <t>OAJ</t>
  </si>
  <si>
    <t>KOAJ</t>
  </si>
  <si>
    <t>Jacksonville Cecil Airport</t>
  </si>
  <si>
    <t>VQQ</t>
  </si>
  <si>
    <t>KVQQ</t>
  </si>
  <si>
    <t>Jacksonville Cherokee County Airport</t>
  </si>
  <si>
    <t>JKV</t>
  </si>
  <si>
    <t>KJSO</t>
  </si>
  <si>
    <t>Jacksonville Executive at Craig Airport</t>
  </si>
  <si>
    <t>CRG</t>
  </si>
  <si>
    <t>KCRG</t>
  </si>
  <si>
    <t>Jacksonville International Airport</t>
  </si>
  <si>
    <t>JAX</t>
  </si>
  <si>
    <t>KJAX</t>
  </si>
  <si>
    <t>Jaen Shumba Airport</t>
  </si>
  <si>
    <t>JAE</t>
  </si>
  <si>
    <t>SPJE</t>
  </si>
  <si>
    <t>Jaffna International Airport</t>
  </si>
  <si>
    <t>JAF</t>
  </si>
  <si>
    <t>VCCJ</t>
  </si>
  <si>
    <t>Jagdalpur Airport</t>
  </si>
  <si>
    <t>JGB</t>
  </si>
  <si>
    <t>VEJR</t>
  </si>
  <si>
    <t>Jaguaruna Regional Airport</t>
  </si>
  <si>
    <t>JJG</t>
  </si>
  <si>
    <t>SBJA</t>
  </si>
  <si>
    <t>Jahrom Airport</t>
  </si>
  <si>
    <t>JAR</t>
  </si>
  <si>
    <t>OISJ</t>
  </si>
  <si>
    <t>Jaipur Airport</t>
  </si>
  <si>
    <t>JAI</t>
  </si>
  <si>
    <t>VIJP</t>
  </si>
  <si>
    <t>Jaisalmer Airport</t>
  </si>
  <si>
    <t>JSA</t>
  </si>
  <si>
    <t>VIJR</t>
  </si>
  <si>
    <t>Jakar Bathpalathang Airport</t>
  </si>
  <si>
    <t>BUT</t>
  </si>
  <si>
    <t>VQBT</t>
  </si>
  <si>
    <t>Jakarta Halim Perdanakusuma Airport</t>
  </si>
  <si>
    <t>HLP</t>
  </si>
  <si>
    <t>WIHH</t>
  </si>
  <si>
    <t>Jakarta Soekarno Hatta International Airport</t>
  </si>
  <si>
    <t>CGK</t>
  </si>
  <si>
    <t>WIII</t>
  </si>
  <si>
    <t>Jalalabad Airport</t>
  </si>
  <si>
    <t>JAA</t>
  </si>
  <si>
    <t>OAJL</t>
  </si>
  <si>
    <t>Jalgaon Airport</t>
  </si>
  <si>
    <t>JLG</t>
  </si>
  <si>
    <t>VAJL</t>
  </si>
  <si>
    <t>Jambi Sultan Thaha Airport</t>
  </si>
  <si>
    <t>DJB</t>
  </si>
  <si>
    <t>WIJJ</t>
  </si>
  <si>
    <t>Jambol Bezmer Air Base</t>
  </si>
  <si>
    <t>JAM</t>
  </si>
  <si>
    <t>LBIA</t>
  </si>
  <si>
    <t>Jamestown Chautauqua County Airport</t>
  </si>
  <si>
    <t>JHW</t>
  </si>
  <si>
    <t>KJHW</t>
  </si>
  <si>
    <t>Jamestown Regional Airport</t>
  </si>
  <si>
    <t>JMS</t>
  </si>
  <si>
    <t>KJMS</t>
  </si>
  <si>
    <t>Jammu Airport</t>
  </si>
  <si>
    <t>IXJ</t>
  </si>
  <si>
    <t>VIJU</t>
  </si>
  <si>
    <t>Jamnagar Airport</t>
  </si>
  <si>
    <t>JGA</t>
  </si>
  <si>
    <t>VAJM</t>
  </si>
  <si>
    <t>Jamshedpur Sonari Airport</t>
  </si>
  <si>
    <t>IXW</t>
  </si>
  <si>
    <t>VEJS</t>
  </si>
  <si>
    <t>Janakpur Airport</t>
  </si>
  <si>
    <t>JKR</t>
  </si>
  <si>
    <t>VNJP</t>
  </si>
  <si>
    <t>Janesville Southern Wisconsin Regional Airport</t>
  </si>
  <si>
    <t>JVL</t>
  </si>
  <si>
    <t>KJVL</t>
  </si>
  <si>
    <t>Jasper County Bell Field Airport</t>
  </si>
  <si>
    <t>JAS</t>
  </si>
  <si>
    <t>KJAS</t>
  </si>
  <si>
    <t>Jauja Francisco Carle Airport</t>
  </si>
  <si>
    <t>JAU</t>
  </si>
  <si>
    <t>SPJJ</t>
  </si>
  <si>
    <t>Jayapura Sentani Airport</t>
  </si>
  <si>
    <t>DJJ</t>
  </si>
  <si>
    <t>WAJJ</t>
  </si>
  <si>
    <t>Jeddah King Abdulaziz International Airport</t>
  </si>
  <si>
    <t>JED</t>
  </si>
  <si>
    <t>OEJN</t>
  </si>
  <si>
    <t>Jefferson City Memorial Airport</t>
  </si>
  <si>
    <t>JEF</t>
  </si>
  <si>
    <t>KJEF</t>
  </si>
  <si>
    <t>Jeju International Airport</t>
  </si>
  <si>
    <t>CJU</t>
  </si>
  <si>
    <t>RKPC</t>
  </si>
  <si>
    <t>Jember Notohadinegoro Airport</t>
  </si>
  <si>
    <t>JBB</t>
  </si>
  <si>
    <t>WARE</t>
  </si>
  <si>
    <t>Jerez Airport</t>
  </si>
  <si>
    <t>XRY</t>
  </si>
  <si>
    <t>LEJR</t>
  </si>
  <si>
    <t>Jericoacoara Airport</t>
  </si>
  <si>
    <t>JJD</t>
  </si>
  <si>
    <t>SBJE</t>
  </si>
  <si>
    <t>Jersey Airport</t>
  </si>
  <si>
    <t>JER</t>
  </si>
  <si>
    <t>EGJJ</t>
  </si>
  <si>
    <t>Jersey</t>
  </si>
  <si>
    <t>Jessore Airport</t>
  </si>
  <si>
    <t>JSR</t>
  </si>
  <si>
    <t>VGJR</t>
  </si>
  <si>
    <t>Jeypore Airport</t>
  </si>
  <si>
    <t>PYB</t>
  </si>
  <si>
    <t>VEJP</t>
  </si>
  <si>
    <t>Jharsuguda Veer Surendra Sai Airport</t>
  </si>
  <si>
    <t>JRG</t>
  </si>
  <si>
    <t>VEJH</t>
  </si>
  <si>
    <t>Ji'an Airport</t>
  </si>
  <si>
    <t>JGS</t>
  </si>
  <si>
    <t>ZSJA</t>
  </si>
  <si>
    <t>Ji-Parana Airport</t>
  </si>
  <si>
    <t>JPR</t>
  </si>
  <si>
    <t>SBJI</t>
  </si>
  <si>
    <t>Jiagedaqi Airport</t>
  </si>
  <si>
    <t>JGD</t>
  </si>
  <si>
    <t>ZYJD</t>
  </si>
  <si>
    <t>Jiamusi Dongjiao Airport</t>
  </si>
  <si>
    <t>JMU</t>
  </si>
  <si>
    <t>ZYJM</t>
  </si>
  <si>
    <t>Jiansanjiang Airport</t>
  </si>
  <si>
    <t>JSJ</t>
  </si>
  <si>
    <t>ZYJS</t>
  </si>
  <si>
    <t>Jiayuguan Airport</t>
  </si>
  <si>
    <t>JGN</t>
  </si>
  <si>
    <t>ZLJQ</t>
  </si>
  <si>
    <t>Jieyang Chaoshan International Airport</t>
  </si>
  <si>
    <t>SWA</t>
  </si>
  <si>
    <t>ZGOW</t>
  </si>
  <si>
    <t>Jijel Ferhat Abbas Airport</t>
  </si>
  <si>
    <t>GJL</t>
  </si>
  <si>
    <t>DAAV</t>
  </si>
  <si>
    <t>Jijiga Airport</t>
  </si>
  <si>
    <t>JIJ</t>
  </si>
  <si>
    <t>HAJJ</t>
  </si>
  <si>
    <t>Jimma Aba Segud Airport</t>
  </si>
  <si>
    <t>JIM</t>
  </si>
  <si>
    <t>HAJM</t>
  </si>
  <si>
    <t>Jinan Yaoqiang International Airport</t>
  </si>
  <si>
    <t>TNA</t>
  </si>
  <si>
    <t>ZSJN</t>
  </si>
  <si>
    <t>Jinchang Jinchuan Airport</t>
  </si>
  <si>
    <t>JIC</t>
  </si>
  <si>
    <t>ZLJC</t>
  </si>
  <si>
    <t>Jingdezhen Luojia Airport</t>
  </si>
  <si>
    <t>JDZ</t>
  </si>
  <si>
    <t>ZSJD</t>
  </si>
  <si>
    <t>Jinghong Xishuangbanna Gasa Airport</t>
  </si>
  <si>
    <t>JHG</t>
  </si>
  <si>
    <t>ZPJH</t>
  </si>
  <si>
    <t>Jingzhou Shashi Airport</t>
  </si>
  <si>
    <t>SHS</t>
  </si>
  <si>
    <t>ZHJZ</t>
  </si>
  <si>
    <t>Jining Qufu Airport</t>
  </si>
  <si>
    <t>JNG</t>
  </si>
  <si>
    <t>ZSJG</t>
  </si>
  <si>
    <t>Jinju Sacheon Airport</t>
  </si>
  <si>
    <t>HIN</t>
  </si>
  <si>
    <t>RKPS</t>
  </si>
  <si>
    <t>Jinka Baco Airport</t>
  </si>
  <si>
    <t>BCO</t>
  </si>
  <si>
    <t>HABC</t>
  </si>
  <si>
    <t>Jinzhou Bay Airport</t>
  </si>
  <si>
    <t>JNZ</t>
  </si>
  <si>
    <t>ZYJZ</t>
  </si>
  <si>
    <t>Jiroft Airport</t>
  </si>
  <si>
    <t>JYR</t>
  </si>
  <si>
    <t>OIKJ</t>
  </si>
  <si>
    <t>Jiujiang Lushan Airport</t>
  </si>
  <si>
    <t>JIU</t>
  </si>
  <si>
    <t>ZSJJ</t>
  </si>
  <si>
    <t>Jixi Airport</t>
  </si>
  <si>
    <t>JXA</t>
  </si>
  <si>
    <t>ZYJX</t>
  </si>
  <si>
    <t>Jizan Regional Airport</t>
  </si>
  <si>
    <t>GIZ</t>
  </si>
  <si>
    <t>OEGN</t>
  </si>
  <si>
    <t>Joao Pessoa Castro Pinto International Airport</t>
  </si>
  <si>
    <t>JPA</t>
  </si>
  <si>
    <t>SBJP</t>
  </si>
  <si>
    <t>Jodhpur Airport</t>
  </si>
  <si>
    <t>JDH</t>
  </si>
  <si>
    <t>VIJO</t>
  </si>
  <si>
    <t>Joensuu Airport</t>
  </si>
  <si>
    <t>JOE</t>
  </si>
  <si>
    <t>EFJO</t>
  </si>
  <si>
    <t>Johannesburg Lanseria International Airport</t>
  </si>
  <si>
    <t>HLA</t>
  </si>
  <si>
    <t>FALA</t>
  </si>
  <si>
    <t>Johannesburg OR Tambo International Airport</t>
  </si>
  <si>
    <t>JNB</t>
  </si>
  <si>
    <t>FAOR</t>
  </si>
  <si>
    <t>Johnstown Cambria County Airport</t>
  </si>
  <si>
    <t>JST</t>
  </si>
  <si>
    <t>KJST</t>
  </si>
  <si>
    <t>Johor Bahru Senai International Airport</t>
  </si>
  <si>
    <t>JHB</t>
  </si>
  <si>
    <t>WMKJ</t>
  </si>
  <si>
    <t>Joinville Lauro Carneiro de Loyola Airport</t>
  </si>
  <si>
    <t>JOI</t>
  </si>
  <si>
    <t>SBJV</t>
  </si>
  <si>
    <t>Joliet Regional Airport</t>
  </si>
  <si>
    <t>JOT</t>
  </si>
  <si>
    <t>KJOT</t>
  </si>
  <si>
    <t>Jomsom Airport</t>
  </si>
  <si>
    <t>JMO</t>
  </si>
  <si>
    <t>VNJS</t>
  </si>
  <si>
    <t>Jonesboro Municipal Airport</t>
  </si>
  <si>
    <t>JBR</t>
  </si>
  <si>
    <t>KJBR</t>
  </si>
  <si>
    <t>Jonkoping Airport</t>
  </si>
  <si>
    <t>JKG</t>
  </si>
  <si>
    <t>ESGJ</t>
  </si>
  <si>
    <t>Joplin Regional Airport</t>
  </si>
  <si>
    <t>JLN</t>
  </si>
  <si>
    <t>KJLN</t>
  </si>
  <si>
    <t>Jorhat Airport</t>
  </si>
  <si>
    <t>JRH</t>
  </si>
  <si>
    <t>VEJT</t>
  </si>
  <si>
    <t>Jos Yakubu Gowon Airport</t>
  </si>
  <si>
    <t>JOS</t>
  </si>
  <si>
    <t>DNJO</t>
  </si>
  <si>
    <t>Juazeiro do Norte Airport</t>
  </si>
  <si>
    <t>JDO</t>
  </si>
  <si>
    <t>SBJU</t>
  </si>
  <si>
    <t>Juba International Airport</t>
  </si>
  <si>
    <t>JUB</t>
  </si>
  <si>
    <t>HJJJ</t>
  </si>
  <si>
    <t>South Sudan</t>
  </si>
  <si>
    <t>Juina Airport</t>
  </si>
  <si>
    <t>JIA</t>
  </si>
  <si>
    <t>SWJN</t>
  </si>
  <si>
    <t>Juist Airport</t>
  </si>
  <si>
    <t>JUI</t>
  </si>
  <si>
    <t>EDWJ</t>
  </si>
  <si>
    <t>Juiz de Fora Airport</t>
  </si>
  <si>
    <t>IZA</t>
  </si>
  <si>
    <t>SBZM</t>
  </si>
  <si>
    <t>Jujuy Gobernador Horacio Guzman International Airport</t>
  </si>
  <si>
    <t>JUJ</t>
  </si>
  <si>
    <t>SASJ</t>
  </si>
  <si>
    <t>Julia Creek Airport</t>
  </si>
  <si>
    <t>JCK</t>
  </si>
  <si>
    <t>YJLC</t>
  </si>
  <si>
    <t>Juliaca Inca Manco Capac International Airport</t>
  </si>
  <si>
    <t>JUL</t>
  </si>
  <si>
    <t>SPJL</t>
  </si>
  <si>
    <t>Jumla Airport</t>
  </si>
  <si>
    <t>JUM</t>
  </si>
  <si>
    <t>VNJL</t>
  </si>
  <si>
    <t>Junction Kimble County Airport</t>
  </si>
  <si>
    <t>JCT</t>
  </si>
  <si>
    <t>KJCT</t>
  </si>
  <si>
    <t>Jundiai Airport</t>
  </si>
  <si>
    <t>QDV</t>
  </si>
  <si>
    <t>SBJD</t>
  </si>
  <si>
    <t>Juneau Dodge County Airport</t>
  </si>
  <si>
    <t>UNU</t>
  </si>
  <si>
    <t>KUNU</t>
  </si>
  <si>
    <t>Juneau International Airport</t>
  </si>
  <si>
    <t>JNU</t>
  </si>
  <si>
    <t>PAJN</t>
  </si>
  <si>
    <t>Juruti Airport</t>
  </si>
  <si>
    <t>JRT</t>
  </si>
  <si>
    <t>SNRJ</t>
  </si>
  <si>
    <t>Jyvaskyla Airport</t>
  </si>
  <si>
    <t>JYV</t>
  </si>
  <si>
    <t>EFJY</t>
  </si>
  <si>
    <t>Kaadedhdhoo Airport</t>
  </si>
  <si>
    <t>KDM</t>
  </si>
  <si>
    <t>VRMT</t>
  </si>
  <si>
    <t>Kabul International Airport</t>
  </si>
  <si>
    <t>KBL</t>
  </si>
  <si>
    <t>OAKB</t>
  </si>
  <si>
    <t>Kadanwari Airport</t>
  </si>
  <si>
    <t>KCF</t>
  </si>
  <si>
    <t>OPKW</t>
  </si>
  <si>
    <t>Kadapa Cuddapah Airport</t>
  </si>
  <si>
    <t>CDP</t>
  </si>
  <si>
    <t>VOCP</t>
  </si>
  <si>
    <t>Kadhdhoo Airport</t>
  </si>
  <si>
    <t>KDO</t>
  </si>
  <si>
    <t>VRMK</t>
  </si>
  <si>
    <t>Kaduna International Airport</t>
  </si>
  <si>
    <t>KAD</t>
  </si>
  <si>
    <t>DNKA</t>
  </si>
  <si>
    <t>Kaghau Airport</t>
  </si>
  <si>
    <t>KGE</t>
  </si>
  <si>
    <t>AGKG</t>
  </si>
  <si>
    <t>Kagoshima Airport</t>
  </si>
  <si>
    <t>KOJ</t>
  </si>
  <si>
    <t>RJFK</t>
  </si>
  <si>
    <t>Kahramanmaras Airport</t>
  </si>
  <si>
    <t>KCM</t>
  </si>
  <si>
    <t>LTCN</t>
  </si>
  <si>
    <t>Kahului Airport</t>
  </si>
  <si>
    <t>OGG</t>
  </si>
  <si>
    <t>PHOG</t>
  </si>
  <si>
    <t>Kaili Huangping Airport</t>
  </si>
  <si>
    <t>KJH</t>
  </si>
  <si>
    <t>ZUKJ</t>
  </si>
  <si>
    <t>Kaimana Utarom Airport</t>
  </si>
  <si>
    <t>KNG</t>
  </si>
  <si>
    <t>WASK</t>
  </si>
  <si>
    <t>Kaitaia Airport</t>
  </si>
  <si>
    <t>KAT</t>
  </si>
  <si>
    <t>NZKT</t>
  </si>
  <si>
    <t>Kajaani Airport</t>
  </si>
  <si>
    <t>KAJ</t>
  </si>
  <si>
    <t>EFKI</t>
  </si>
  <si>
    <t>Kalaleh Airport</t>
  </si>
  <si>
    <t>KLM</t>
  </si>
  <si>
    <t>OINE</t>
  </si>
  <si>
    <t>Kalamata International Airport</t>
  </si>
  <si>
    <t>KLX</t>
  </si>
  <si>
    <t>LGKL</t>
  </si>
  <si>
    <t>Kalamazoo Battle Creek International Airport</t>
  </si>
  <si>
    <t>AZO</t>
  </si>
  <si>
    <t>KAZO</t>
  </si>
  <si>
    <t>Kalaupapa Airport</t>
  </si>
  <si>
    <t>LUP</t>
  </si>
  <si>
    <t>PHLU</t>
  </si>
  <si>
    <t>Kalaymyo Airport</t>
  </si>
  <si>
    <t>KMV</t>
  </si>
  <si>
    <t>VYKL</t>
  </si>
  <si>
    <t>Kalbarri Airport</t>
  </si>
  <si>
    <t>KAX</t>
  </si>
  <si>
    <t>YKBR</t>
  </si>
  <si>
    <t>Kalemie Airport</t>
  </si>
  <si>
    <t>FMI</t>
  </si>
  <si>
    <t>FZRF</t>
  </si>
  <si>
    <t>Kalgoorlie Boulder Airport</t>
  </si>
  <si>
    <t>KGI</t>
  </si>
  <si>
    <t>YPKG</t>
  </si>
  <si>
    <t>Kalibo International Airport</t>
  </si>
  <si>
    <t>KLO</t>
  </si>
  <si>
    <t>RPVK</t>
  </si>
  <si>
    <t>Kalimarau Airport</t>
  </si>
  <si>
    <t>BEJ</t>
  </si>
  <si>
    <t>WAQT</t>
  </si>
  <si>
    <t>Kaliningrad Khrabrovo Airport</t>
  </si>
  <si>
    <t>KGD</t>
  </si>
  <si>
    <t>UMKK</t>
  </si>
  <si>
    <t>Kalispell Glacier Park International Airport</t>
  </si>
  <si>
    <t>FCA</t>
  </si>
  <si>
    <t>KGPI</t>
  </si>
  <si>
    <t>Kalkgurung Daguragu Airport</t>
  </si>
  <si>
    <t>KFG</t>
  </si>
  <si>
    <t>YKKG</t>
  </si>
  <si>
    <t>Kalmar Airport</t>
  </si>
  <si>
    <t>KLR</t>
  </si>
  <si>
    <t>ESMQ</t>
  </si>
  <si>
    <t>Kalskag Airport</t>
  </si>
  <si>
    <t>KLG</t>
  </si>
  <si>
    <t>PALG</t>
  </si>
  <si>
    <t>Kaltag Airport</t>
  </si>
  <si>
    <t>KAL</t>
  </si>
  <si>
    <t>PAKV</t>
  </si>
  <si>
    <t>Kaluga Grabtsevo Airport</t>
  </si>
  <si>
    <t>KLF</t>
  </si>
  <si>
    <t>UUBC</t>
  </si>
  <si>
    <t>Kalumburu Airport</t>
  </si>
  <si>
    <t>UBU</t>
  </si>
  <si>
    <t>YKAL</t>
  </si>
  <si>
    <t>Kalymnos Island National Airport</t>
  </si>
  <si>
    <t>JKL</t>
  </si>
  <si>
    <t>LGKY</t>
  </si>
  <si>
    <t>Kamembe Airport</t>
  </si>
  <si>
    <t>KME</t>
  </si>
  <si>
    <t>HRZA</t>
  </si>
  <si>
    <t>Rwanda</t>
  </si>
  <si>
    <t>Kamenz Airport</t>
  </si>
  <si>
    <t>QCK</t>
  </si>
  <si>
    <t>EDCM</t>
  </si>
  <si>
    <t>Kamina Airport</t>
  </si>
  <si>
    <t>KMN</t>
  </si>
  <si>
    <t>FZSB</t>
  </si>
  <si>
    <t>Kamloops Airport</t>
  </si>
  <si>
    <t>YKA</t>
  </si>
  <si>
    <t>CYKA</t>
  </si>
  <si>
    <t>Kananga Airport</t>
  </si>
  <si>
    <t>KGA</t>
  </si>
  <si>
    <t>FZUA</t>
  </si>
  <si>
    <t>Kandahar Airport</t>
  </si>
  <si>
    <t>KDH</t>
  </si>
  <si>
    <t>OAKN</t>
  </si>
  <si>
    <t>Kandavu Airport</t>
  </si>
  <si>
    <t>KDV</t>
  </si>
  <si>
    <t>NFKD</t>
  </si>
  <si>
    <t>Kandla Airport</t>
  </si>
  <si>
    <t>IXY</t>
  </si>
  <si>
    <t>VAKE</t>
  </si>
  <si>
    <t>Kangding Airport</t>
  </si>
  <si>
    <t>KGT</t>
  </si>
  <si>
    <t>ZUKD</t>
  </si>
  <si>
    <t>Kangerlussuaq Airport</t>
  </si>
  <si>
    <t>SFJ</t>
  </si>
  <si>
    <t>BGSF</t>
  </si>
  <si>
    <t>Kangiqsualujjuaq Georges River Airport</t>
  </si>
  <si>
    <t>XGR</t>
  </si>
  <si>
    <t>CYLU</t>
  </si>
  <si>
    <t>Kangiqsujuaq Wakeham Bay Airport</t>
  </si>
  <si>
    <t>YWB</t>
  </si>
  <si>
    <t>CYKG</t>
  </si>
  <si>
    <t>Kangirsuk Airport</t>
  </si>
  <si>
    <t>YKG</t>
  </si>
  <si>
    <t>CYAS</t>
  </si>
  <si>
    <t>Kannur International Airport</t>
  </si>
  <si>
    <t>CNN</t>
  </si>
  <si>
    <t>VOKN</t>
  </si>
  <si>
    <t>Kano Mallam Aminu International Airport</t>
  </si>
  <si>
    <t>KAN</t>
  </si>
  <si>
    <t>DNKN</t>
  </si>
  <si>
    <t>Kanpur Airport</t>
  </si>
  <si>
    <t>KNU</t>
  </si>
  <si>
    <t>VIKA</t>
  </si>
  <si>
    <t>Kansas City Downtown Airport</t>
  </si>
  <si>
    <t>MKC</t>
  </si>
  <si>
    <t>KMKC</t>
  </si>
  <si>
    <t>Kansas City International Airport</t>
  </si>
  <si>
    <t>MCI</t>
  </si>
  <si>
    <t>KMCI</t>
  </si>
  <si>
    <t>Kansas City Johnson County Executive Airport</t>
  </si>
  <si>
    <t>OJC</t>
  </si>
  <si>
    <t>KOJC</t>
  </si>
  <si>
    <t>Kansas City New Century Aircenter Airport</t>
  </si>
  <si>
    <t>JCI</t>
  </si>
  <si>
    <t>KIXD</t>
  </si>
  <si>
    <t>Kao Kuabang Airport</t>
  </si>
  <si>
    <t>KAZ</t>
  </si>
  <si>
    <t>WAMK</t>
  </si>
  <si>
    <t>Kaohsiung International Airport</t>
  </si>
  <si>
    <t>KHH</t>
  </si>
  <si>
    <t>RCKH</t>
  </si>
  <si>
    <t>Kapolei Kalaeloa Airport</t>
  </si>
  <si>
    <t>JRF</t>
  </si>
  <si>
    <t>PHJR</t>
  </si>
  <si>
    <t>Kapuskasing Airport</t>
  </si>
  <si>
    <t>YYU</t>
  </si>
  <si>
    <t>CYYU</t>
  </si>
  <si>
    <t>Karachi Jinnah International Airport</t>
  </si>
  <si>
    <t>KHI</t>
  </si>
  <si>
    <t>OPKC</t>
  </si>
  <si>
    <t>Karaganda Sary-Arka Airport</t>
  </si>
  <si>
    <t>KGF</t>
  </si>
  <si>
    <t>UAKK</t>
  </si>
  <si>
    <t>Karaj Payam International Airport</t>
  </si>
  <si>
    <t>PYK</t>
  </si>
  <si>
    <t>OIIP</t>
  </si>
  <si>
    <t>Karamay Airport</t>
  </si>
  <si>
    <t>KRY</t>
  </si>
  <si>
    <t>ZWKM</t>
  </si>
  <si>
    <t>Kardla Airport</t>
  </si>
  <si>
    <t>KDL</t>
  </si>
  <si>
    <t>EEKA</t>
  </si>
  <si>
    <t>Estonia</t>
  </si>
  <si>
    <t>Karimui Airport</t>
  </si>
  <si>
    <t>KMR</t>
  </si>
  <si>
    <t>AYRI</t>
  </si>
  <si>
    <t>Karlovy Vary Airport</t>
  </si>
  <si>
    <t>KLV</t>
  </si>
  <si>
    <t>LKKV</t>
  </si>
  <si>
    <t>Karlskoga Airport</t>
  </si>
  <si>
    <t>KSK</t>
  </si>
  <si>
    <t>ESKK</t>
  </si>
  <si>
    <t>Karlsruhe/Baden-Baden Airport</t>
  </si>
  <si>
    <t>FKB</t>
  </si>
  <si>
    <t>EDSB</t>
  </si>
  <si>
    <t>Karlstad Airport</t>
  </si>
  <si>
    <t>KSD</t>
  </si>
  <si>
    <t>ESOK</t>
  </si>
  <si>
    <t>Karpathos Island National Airport</t>
  </si>
  <si>
    <t>AOK</t>
  </si>
  <si>
    <t>LGKP</t>
  </si>
  <si>
    <t>Karratha Airport</t>
  </si>
  <si>
    <t>KTA</t>
  </si>
  <si>
    <t>YPKA</t>
  </si>
  <si>
    <t>Kars Harakani Airport</t>
  </si>
  <si>
    <t>KSY</t>
  </si>
  <si>
    <t>LTCF</t>
  </si>
  <si>
    <t>Karshi Airport</t>
  </si>
  <si>
    <t>KSQ</t>
  </si>
  <si>
    <t>UTSK</t>
  </si>
  <si>
    <t>Karumba Airport</t>
  </si>
  <si>
    <t>KRB</t>
  </si>
  <si>
    <t>YKMB</t>
  </si>
  <si>
    <t>Karup Midtjyllands Airport</t>
  </si>
  <si>
    <t>KRP</t>
  </si>
  <si>
    <t>EKKA</t>
  </si>
  <si>
    <t>Kasabonika Airport</t>
  </si>
  <si>
    <t>XKS</t>
  </si>
  <si>
    <t>CYAQ</t>
  </si>
  <si>
    <t>Kasama Airport</t>
  </si>
  <si>
    <t>KAA</t>
  </si>
  <si>
    <t>FLKS</t>
  </si>
  <si>
    <t>Zambia</t>
  </si>
  <si>
    <t>Kasane Airport</t>
  </si>
  <si>
    <t>BBK</t>
  </si>
  <si>
    <t>FBKE</t>
  </si>
  <si>
    <t>Kashan Airport</t>
  </si>
  <si>
    <t>KKS</t>
  </si>
  <si>
    <t>OIFK</t>
  </si>
  <si>
    <t>Kashechewan Airport</t>
  </si>
  <si>
    <t>ZKE</t>
  </si>
  <si>
    <t>CZKE</t>
  </si>
  <si>
    <t>Kashgar Airport</t>
  </si>
  <si>
    <t>KHG</t>
  </si>
  <si>
    <t>ZWSH</t>
  </si>
  <si>
    <t>Kasigluk Airport</t>
  </si>
  <si>
    <t>KUK</t>
  </si>
  <si>
    <t>PFKA</t>
  </si>
  <si>
    <t>Kasongo Lunda Airport</t>
  </si>
  <si>
    <t>KGN</t>
  </si>
  <si>
    <t>FZOK</t>
  </si>
  <si>
    <t>Kasos Island Airport</t>
  </si>
  <si>
    <t>KSJ</t>
  </si>
  <si>
    <t>LGKS</t>
  </si>
  <si>
    <t>Kassala Airport</t>
  </si>
  <si>
    <t>KSL</t>
  </si>
  <si>
    <t>HSKA</t>
  </si>
  <si>
    <t>Kassel Calden Airport</t>
  </si>
  <si>
    <t>KSF</t>
  </si>
  <si>
    <t>EDVK</t>
  </si>
  <si>
    <t>Kastamonu Airport</t>
  </si>
  <si>
    <t>KFS</t>
  </si>
  <si>
    <t>LTAL</t>
  </si>
  <si>
    <t>Kastellorizo Airport</t>
  </si>
  <si>
    <t>KZS</t>
  </si>
  <si>
    <t>LGKJ</t>
  </si>
  <si>
    <t>Kastoria National Airport</t>
  </si>
  <si>
    <t>KSO</t>
  </si>
  <si>
    <t>LGKA</t>
  </si>
  <si>
    <t>Katherine Tindal Airport</t>
  </si>
  <si>
    <t>KTR</t>
  </si>
  <si>
    <t>YPTN</t>
  </si>
  <si>
    <t>Kathmandu Tribhuvan International Airport</t>
  </si>
  <si>
    <t>KTM</t>
  </si>
  <si>
    <t>VNKT</t>
  </si>
  <si>
    <t>Katima Mulilo Mpacha Airport</t>
  </si>
  <si>
    <t>MPA</t>
  </si>
  <si>
    <t>FYKM</t>
  </si>
  <si>
    <t>Namibia</t>
  </si>
  <si>
    <t>Katowice International Airport</t>
  </si>
  <si>
    <t>KTW</t>
  </si>
  <si>
    <t>EPKT</t>
  </si>
  <si>
    <t>Kattiniq Donaldson Airport</t>
  </si>
  <si>
    <t>YAU</t>
  </si>
  <si>
    <t>CTP9</t>
  </si>
  <si>
    <t>Kauehi Airport</t>
  </si>
  <si>
    <t>KHZ</t>
  </si>
  <si>
    <t>NTKA</t>
  </si>
  <si>
    <t>Kaukura Airport</t>
  </si>
  <si>
    <t>KKR</t>
  </si>
  <si>
    <t>NTGK</t>
  </si>
  <si>
    <t>Kaunakakai Molokai Airport</t>
  </si>
  <si>
    <t>MKK</t>
  </si>
  <si>
    <t>PHMK</t>
  </si>
  <si>
    <t>Kaunas Airport</t>
  </si>
  <si>
    <t>KUN</t>
  </si>
  <si>
    <t>EYKA</t>
  </si>
  <si>
    <t>Lithuania</t>
  </si>
  <si>
    <t>Kavala International Airport</t>
  </si>
  <si>
    <t>KVA</t>
  </si>
  <si>
    <t>LGKV</t>
  </si>
  <si>
    <t>Kavalerovo Airport</t>
  </si>
  <si>
    <t>KVR</t>
  </si>
  <si>
    <t>UHWK</t>
  </si>
  <si>
    <t>Kavieng Airport</t>
  </si>
  <si>
    <t>KVG</t>
  </si>
  <si>
    <t>AYKV</t>
  </si>
  <si>
    <t>Kawthaung Airport</t>
  </si>
  <si>
    <t>KAW</t>
  </si>
  <si>
    <t>VYKT</t>
  </si>
  <si>
    <t>Kayseri Erkilet International Airport</t>
  </si>
  <si>
    <t>ASR</t>
  </si>
  <si>
    <t>LTAU</t>
  </si>
  <si>
    <t>Kazan International Airport</t>
  </si>
  <si>
    <t>KZN</t>
  </si>
  <si>
    <t>UWKD</t>
  </si>
  <si>
    <t>Kearney Regional Airport</t>
  </si>
  <si>
    <t>EAR</t>
  </si>
  <si>
    <t>KEAR</t>
  </si>
  <si>
    <t>Kebar Airport</t>
  </si>
  <si>
    <t>KEQ</t>
  </si>
  <si>
    <t>WASE</t>
  </si>
  <si>
    <t>Keene Dillant Hopkins Airport</t>
  </si>
  <si>
    <t>EEN</t>
  </si>
  <si>
    <t>KEEN</t>
  </si>
  <si>
    <t>Keewaywin Airport</t>
  </si>
  <si>
    <t>KEW</t>
  </si>
  <si>
    <t>CPV8</t>
  </si>
  <si>
    <t>Kefalonia Cephalonia International Airport</t>
  </si>
  <si>
    <t>EFL</t>
  </si>
  <si>
    <t>LGKF</t>
  </si>
  <si>
    <t>Keflavik International Airport</t>
  </si>
  <si>
    <t>KEF</t>
  </si>
  <si>
    <t>BIKF</t>
  </si>
  <si>
    <t>Kelowna International Airport</t>
  </si>
  <si>
    <t>YLW</t>
  </si>
  <si>
    <t>CYLW</t>
  </si>
  <si>
    <t>Kelso Southwest Washington Regional Airport</t>
  </si>
  <si>
    <t>KLS</t>
  </si>
  <si>
    <t>KKLS</t>
  </si>
  <si>
    <t>Kemble Cotswold Airport</t>
  </si>
  <si>
    <t>GBA</t>
  </si>
  <si>
    <t>EGBP</t>
  </si>
  <si>
    <t>Kemerovo International Airport</t>
  </si>
  <si>
    <t>KEJ</t>
  </si>
  <si>
    <t>UNEE</t>
  </si>
  <si>
    <t>Kemi Tornio Airport</t>
  </si>
  <si>
    <t>KEM</t>
  </si>
  <si>
    <t>EFKE</t>
  </si>
  <si>
    <t>Kempsey Airport</t>
  </si>
  <si>
    <t>KPS</t>
  </si>
  <si>
    <t>YKMP</t>
  </si>
  <si>
    <t>Kenai Municipal Airport</t>
  </si>
  <si>
    <t>ENA</t>
  </si>
  <si>
    <t>PAEN</t>
  </si>
  <si>
    <t>Kendari Haluoleo Airport</t>
  </si>
  <si>
    <t>KDI</t>
  </si>
  <si>
    <t>WAWW</t>
  </si>
  <si>
    <t>Kengtung Airport</t>
  </si>
  <si>
    <t>KET</t>
  </si>
  <si>
    <t>VYKG</t>
  </si>
  <si>
    <t>Kennett Memorial Airport</t>
  </si>
  <si>
    <t>KNT</t>
  </si>
  <si>
    <t>KTKX</t>
  </si>
  <si>
    <t>Kenora Airport</t>
  </si>
  <si>
    <t>YQK</t>
  </si>
  <si>
    <t>CYQK</t>
  </si>
  <si>
    <t>Kenosha Regional Airport</t>
  </si>
  <si>
    <t>ENW</t>
  </si>
  <si>
    <t>KENW</t>
  </si>
  <si>
    <t>Keperveyem Airport</t>
  </si>
  <si>
    <t>KPW</t>
  </si>
  <si>
    <t>UHMK</t>
  </si>
  <si>
    <t>Kerema Airport</t>
  </si>
  <si>
    <t>KMA</t>
  </si>
  <si>
    <t>AYKM</t>
  </si>
  <si>
    <t>Kericho Airport</t>
  </si>
  <si>
    <t>KEY</t>
  </si>
  <si>
    <t>HKKR</t>
  </si>
  <si>
    <t>Kerikeri Airport</t>
  </si>
  <si>
    <t>KKE</t>
  </si>
  <si>
    <t>NZKK</t>
  </si>
  <si>
    <t>Kerki International Airport</t>
  </si>
  <si>
    <t>KEA</t>
  </si>
  <si>
    <t>UTAE</t>
  </si>
  <si>
    <t>Kerman Airport</t>
  </si>
  <si>
    <t>KER</t>
  </si>
  <si>
    <t>OIKK</t>
  </si>
  <si>
    <t>Kermanshah Airport</t>
  </si>
  <si>
    <t>KSH</t>
  </si>
  <si>
    <t>OICC</t>
  </si>
  <si>
    <t>Kerrville Municipal Airport</t>
  </si>
  <si>
    <t>ERV</t>
  </si>
  <si>
    <t>KERV</t>
  </si>
  <si>
    <t>Kerry Airport</t>
  </si>
  <si>
    <t>KIR</t>
  </si>
  <si>
    <t>EIKY</t>
  </si>
  <si>
    <t>Kerteh Airport</t>
  </si>
  <si>
    <t>KTE</t>
  </si>
  <si>
    <t>WMKE</t>
  </si>
  <si>
    <t>Keshod Airport</t>
  </si>
  <si>
    <t>IXK</t>
  </si>
  <si>
    <t>VAKS</t>
  </si>
  <si>
    <t>Ketapang Airport</t>
  </si>
  <si>
    <t>KTG</t>
  </si>
  <si>
    <t>WIOK</t>
  </si>
  <si>
    <t>Ketchikan International Airport</t>
  </si>
  <si>
    <t>KTN</t>
  </si>
  <si>
    <t>PAKT</t>
  </si>
  <si>
    <t>Key Lake Airport</t>
  </si>
  <si>
    <t>YKJ</t>
  </si>
  <si>
    <t>CYKJ</t>
  </si>
  <si>
    <t>Key West International Airport</t>
  </si>
  <si>
    <t>EYW</t>
  </si>
  <si>
    <t>KEYW</t>
  </si>
  <si>
    <t>Khabarovsk Novy Airport</t>
  </si>
  <si>
    <t>KHV</t>
  </si>
  <si>
    <t>UHHH</t>
  </si>
  <si>
    <t>Khajuraho Airport</t>
  </si>
  <si>
    <t>HJR</t>
  </si>
  <si>
    <t>VAKJ</t>
  </si>
  <si>
    <t>Khamti Airport</t>
  </si>
  <si>
    <t>KHM</t>
  </si>
  <si>
    <t>VYKI</t>
  </si>
  <si>
    <t>Khanty-Mansiysk Airport</t>
  </si>
  <si>
    <t>HMA</t>
  </si>
  <si>
    <t>USHH</t>
  </si>
  <si>
    <t>Khark Island Airport</t>
  </si>
  <si>
    <t>KHK</t>
  </si>
  <si>
    <t>OIBQ</t>
  </si>
  <si>
    <t>Kharkiv International Airport</t>
  </si>
  <si>
    <t>HRK</t>
  </si>
  <si>
    <t>UKHH</t>
  </si>
  <si>
    <t>Khartoum International Airport</t>
  </si>
  <si>
    <t>KRT</t>
  </si>
  <si>
    <t>HSSK</t>
  </si>
  <si>
    <t>Khasab Airport</t>
  </si>
  <si>
    <t>KHS</t>
  </si>
  <si>
    <t>OOKB</t>
  </si>
  <si>
    <t>Khatanga Airport</t>
  </si>
  <si>
    <t>HTG</t>
  </si>
  <si>
    <t>UOHH</t>
  </si>
  <si>
    <t>Kherson International Airport</t>
  </si>
  <si>
    <t>KHE</t>
  </si>
  <si>
    <t>UKOH</t>
  </si>
  <si>
    <t>Khon Kaen Airport</t>
  </si>
  <si>
    <t>KKC</t>
  </si>
  <si>
    <t>VTUK</t>
  </si>
  <si>
    <t>Khonu Moma Airport</t>
  </si>
  <si>
    <t>MQJ</t>
  </si>
  <si>
    <t>UEMA</t>
  </si>
  <si>
    <t>Khorramabad Airport</t>
  </si>
  <si>
    <t>KHD</t>
  </si>
  <si>
    <t>OICK</t>
  </si>
  <si>
    <t>Khovd Airport</t>
  </si>
  <si>
    <t>HVD</t>
  </si>
  <si>
    <t>ZMKD</t>
  </si>
  <si>
    <t>Khoy Airport</t>
  </si>
  <si>
    <t>KHY</t>
  </si>
  <si>
    <t>OITK</t>
  </si>
  <si>
    <t>Khujand Airport</t>
  </si>
  <si>
    <t>LBD</t>
  </si>
  <si>
    <t>UTDL</t>
  </si>
  <si>
    <t>Kiana Bob Baker Memorial Airport</t>
  </si>
  <si>
    <t>IAN</t>
  </si>
  <si>
    <t>PAIK</t>
  </si>
  <si>
    <t>Kiel Airport</t>
  </si>
  <si>
    <t>KEL</t>
  </si>
  <si>
    <t>EDHK</t>
  </si>
  <si>
    <t>Kielce Airport</t>
  </si>
  <si>
    <t>QPK</t>
  </si>
  <si>
    <t>EPKA</t>
  </si>
  <si>
    <t>Kieta Aropa Airport</t>
  </si>
  <si>
    <t>KIE</t>
  </si>
  <si>
    <t>AYIQ</t>
  </si>
  <si>
    <t>Kigali Airport</t>
  </si>
  <si>
    <t>KGL</t>
  </si>
  <si>
    <t>HRYR</t>
  </si>
  <si>
    <t>Kigoma Airport</t>
  </si>
  <si>
    <t>TKQ</t>
  </si>
  <si>
    <t>HTKA</t>
  </si>
  <si>
    <t>Kikai Airport</t>
  </si>
  <si>
    <t>KKX</t>
  </si>
  <si>
    <t>RJKI</t>
  </si>
  <si>
    <t>Kikori Airport</t>
  </si>
  <si>
    <t>KRI</t>
  </si>
  <si>
    <t>AYKK</t>
  </si>
  <si>
    <t>Kilimanjaro International Airport</t>
  </si>
  <si>
    <t>JRO</t>
  </si>
  <si>
    <t>HTKJ</t>
  </si>
  <si>
    <t>Killeen Fort Hood Regional Airport</t>
  </si>
  <si>
    <t>GRK</t>
  </si>
  <si>
    <t>KGRK</t>
  </si>
  <si>
    <t>Kilwa Masoko Airport</t>
  </si>
  <si>
    <t>KIY</t>
  </si>
  <si>
    <t>HTKI</t>
  </si>
  <si>
    <t>Kimberley Airport</t>
  </si>
  <si>
    <t>KIM</t>
  </si>
  <si>
    <t>FAKM</t>
  </si>
  <si>
    <t>Kindu Airport</t>
  </si>
  <si>
    <t>KND</t>
  </si>
  <si>
    <t>FZOA</t>
  </si>
  <si>
    <t>King Cove Airport</t>
  </si>
  <si>
    <t>KVC</t>
  </si>
  <si>
    <t>PAVC</t>
  </si>
  <si>
    <t>King George Island Teniente R. Marsh Airport</t>
  </si>
  <si>
    <t>TNM</t>
  </si>
  <si>
    <t>SCRM</t>
  </si>
  <si>
    <t>King Island Airport</t>
  </si>
  <si>
    <t>KNS</t>
  </si>
  <si>
    <t>YKII</t>
  </si>
  <si>
    <t>King Salmon Airport</t>
  </si>
  <si>
    <t>AKN</t>
  </si>
  <si>
    <t>PAKN</t>
  </si>
  <si>
    <t>Kingfisher Lake Airport</t>
  </si>
  <si>
    <t>KIF</t>
  </si>
  <si>
    <t>CNM5</t>
  </si>
  <si>
    <t>Kingman Airport</t>
  </si>
  <si>
    <t>IGM</t>
  </si>
  <si>
    <t>KIGM</t>
  </si>
  <si>
    <t>Kingscote Airport</t>
  </si>
  <si>
    <t>KGC</t>
  </si>
  <si>
    <t>YKSC</t>
  </si>
  <si>
    <t>Kingston Norman Manley International Airport</t>
  </si>
  <si>
    <t>KIN</t>
  </si>
  <si>
    <t>MKJP</t>
  </si>
  <si>
    <t>Jamaica</t>
  </si>
  <si>
    <t>Kingston Norman Rogers Airport</t>
  </si>
  <si>
    <t>YGK</t>
  </si>
  <si>
    <t>CYGK</t>
  </si>
  <si>
    <t>Kingstown Argyle International Airport</t>
  </si>
  <si>
    <t>SVD</t>
  </si>
  <si>
    <t>TVSA</t>
  </si>
  <si>
    <t>Kinmen Airport</t>
  </si>
  <si>
    <t>KNH</t>
  </si>
  <si>
    <t>RCBS</t>
  </si>
  <si>
    <t>Kinshasa N'Djili Airport</t>
  </si>
  <si>
    <t>FIH</t>
  </si>
  <si>
    <t>FZAA</t>
  </si>
  <si>
    <t>Kinston Regional Jetport</t>
  </si>
  <si>
    <t>ISO</t>
  </si>
  <si>
    <t>KISO</t>
  </si>
  <si>
    <t>Kipnuk Airport</t>
  </si>
  <si>
    <t>KPN</t>
  </si>
  <si>
    <t>PAKI</t>
  </si>
  <si>
    <t>Kirensk Airport</t>
  </si>
  <si>
    <t>KCK</t>
  </si>
  <si>
    <t>UIKK</t>
  </si>
  <si>
    <t>Kiri Basango Mboliasa Airport</t>
  </si>
  <si>
    <t>KRZ</t>
  </si>
  <si>
    <t>FZBT</t>
  </si>
  <si>
    <t>Kiritimati Cassidy International Airport</t>
  </si>
  <si>
    <t>CXI</t>
  </si>
  <si>
    <t>PLCH</t>
  </si>
  <si>
    <t>Kirkenes Hoybuktmoen Airport</t>
  </si>
  <si>
    <t>KKN</t>
  </si>
  <si>
    <t>ENKR</t>
  </si>
  <si>
    <t>Kirksville Municipal Airport</t>
  </si>
  <si>
    <t>IRK</t>
  </si>
  <si>
    <t>KIRK</t>
  </si>
  <si>
    <t>Kirkuk International Airport</t>
  </si>
  <si>
    <t>KIK</t>
  </si>
  <si>
    <t>ORKK</t>
  </si>
  <si>
    <t>Kirkwall Airport</t>
  </si>
  <si>
    <t>KOI</t>
  </si>
  <si>
    <t>EGPA</t>
  </si>
  <si>
    <t>Kirov Pobedilovo Airport</t>
  </si>
  <si>
    <t>KVX</t>
  </si>
  <si>
    <t>USKK</t>
  </si>
  <si>
    <t>Kiruna Airport</t>
  </si>
  <si>
    <t>KRN</t>
  </si>
  <si>
    <t>ESNQ</t>
  </si>
  <si>
    <t>Kisangani Bangoka International Airport</t>
  </si>
  <si>
    <t>FKI</t>
  </si>
  <si>
    <t>FZIA</t>
  </si>
  <si>
    <t>Kish International Airport</t>
  </si>
  <si>
    <t>KIH</t>
  </si>
  <si>
    <t>OIBK</t>
  </si>
  <si>
    <t>Kishangarh Airport</t>
  </si>
  <si>
    <t>KQH</t>
  </si>
  <si>
    <t>VIKG</t>
  </si>
  <si>
    <t>Kisimayu Airport</t>
  </si>
  <si>
    <t>KMU</t>
  </si>
  <si>
    <t>HCMK</t>
  </si>
  <si>
    <t>Kissimmee Gateway Airport</t>
  </si>
  <si>
    <t>ISM</t>
  </si>
  <si>
    <t>KISM</t>
  </si>
  <si>
    <t>Kisumu International Airport</t>
  </si>
  <si>
    <t>KIS</t>
  </si>
  <si>
    <t>HKKI</t>
  </si>
  <si>
    <t>Kitaakita Odate Noshiro Airport</t>
  </si>
  <si>
    <t>ONJ</t>
  </si>
  <si>
    <t>RJSR</t>
  </si>
  <si>
    <t>Kitadaito Airport</t>
  </si>
  <si>
    <t>KTD</t>
  </si>
  <si>
    <t>RORK</t>
  </si>
  <si>
    <t>Kitakyushu Airport</t>
  </si>
  <si>
    <t>KKJ</t>
  </si>
  <si>
    <t>RJFR</t>
  </si>
  <si>
    <t>Kitale Airport</t>
  </si>
  <si>
    <t>KTL</t>
  </si>
  <si>
    <t>HKKT</t>
  </si>
  <si>
    <t>Kithira Island National Airport</t>
  </si>
  <si>
    <t>KIT</t>
  </si>
  <si>
    <t>LGKC</t>
  </si>
  <si>
    <t>Kittila Airport</t>
  </si>
  <si>
    <t>KTT</t>
  </si>
  <si>
    <t>EFKT</t>
  </si>
  <si>
    <t>Kiunga Airport</t>
  </si>
  <si>
    <t>UNG</t>
  </si>
  <si>
    <t>AYKI</t>
  </si>
  <si>
    <t>Kivalina Airport</t>
  </si>
  <si>
    <t>KVL</t>
  </si>
  <si>
    <t>PAVL</t>
  </si>
  <si>
    <t>Klagenfurt Airport</t>
  </si>
  <si>
    <t>KLU</t>
  </si>
  <si>
    <t>LOWK</t>
  </si>
  <si>
    <t>Klamath Falls Airport</t>
  </si>
  <si>
    <t>LMT</t>
  </si>
  <si>
    <t>KLMT</t>
  </si>
  <si>
    <t>Klawock Airport</t>
  </si>
  <si>
    <t>KLW</t>
  </si>
  <si>
    <t>PAKW</t>
  </si>
  <si>
    <t>Knock Ireland West Airport</t>
  </si>
  <si>
    <t>NOC</t>
  </si>
  <si>
    <t>EIKN</t>
  </si>
  <si>
    <t>Knoxville Downtown Island Airport</t>
  </si>
  <si>
    <t>QQX</t>
  </si>
  <si>
    <t>KDKX</t>
  </si>
  <si>
    <t>Knoxville McGhee Tyson Airport</t>
  </si>
  <si>
    <t>TYS</t>
  </si>
  <si>
    <t>KTYS</t>
  </si>
  <si>
    <t>Kobe Airport</t>
  </si>
  <si>
    <t>UKB</t>
  </si>
  <si>
    <t>RJBE</t>
  </si>
  <si>
    <t>Koblenz Winningen Airport</t>
  </si>
  <si>
    <t>QCI</t>
  </si>
  <si>
    <t>EDRK</t>
  </si>
  <si>
    <t>Kobuk Airport</t>
  </si>
  <si>
    <t>OBU</t>
  </si>
  <si>
    <t>PAOB</t>
  </si>
  <si>
    <t>Kochi Airport</t>
  </si>
  <si>
    <t>KCZ</t>
  </si>
  <si>
    <t>RJOK</t>
  </si>
  <si>
    <t>Kodiak Airport</t>
  </si>
  <si>
    <t>ADQ</t>
  </si>
  <si>
    <t>PADQ</t>
  </si>
  <si>
    <t>Kogalym International Airport</t>
  </si>
  <si>
    <t>KGP</t>
  </si>
  <si>
    <t>USRK</t>
  </si>
  <si>
    <t>Koggala Airport</t>
  </si>
  <si>
    <t>KCT</t>
  </si>
  <si>
    <t>VCCK</t>
  </si>
  <si>
    <t>Koh Samui Airport</t>
  </si>
  <si>
    <t>USM</t>
  </si>
  <si>
    <t>VTSM</t>
  </si>
  <si>
    <t>Kokhanok Airport</t>
  </si>
  <si>
    <t>KNK</t>
  </si>
  <si>
    <t>PFKK</t>
  </si>
  <si>
    <t>Kokkola-Pietarsaari Airport</t>
  </si>
  <si>
    <t>KOK</t>
  </si>
  <si>
    <t>EFKK</t>
  </si>
  <si>
    <t>Kokomo Municipal Airport</t>
  </si>
  <si>
    <t>OKK</t>
  </si>
  <si>
    <t>KOKK</t>
  </si>
  <si>
    <t>Kokshetau Airport</t>
  </si>
  <si>
    <t>KOV</t>
  </si>
  <si>
    <t>UACK</t>
  </si>
  <si>
    <t>Kolaka Sangia Nibandera Airport</t>
  </si>
  <si>
    <t>KXB</t>
  </si>
  <si>
    <t>WAWP</t>
  </si>
  <si>
    <t>Kolding Vamdrup Airport</t>
  </si>
  <si>
    <t>QCV</t>
  </si>
  <si>
    <t>EKVD</t>
  </si>
  <si>
    <t>Kolhapur Airport</t>
  </si>
  <si>
    <t>KLH</t>
  </si>
  <si>
    <t>VAKP</t>
  </si>
  <si>
    <t>Koliganek Airport</t>
  </si>
  <si>
    <t>KGK</t>
  </si>
  <si>
    <t>PAJZ</t>
  </si>
  <si>
    <t>Kolkata International Airport</t>
  </si>
  <si>
    <t>CCU</t>
  </si>
  <si>
    <t>VECC</t>
  </si>
  <si>
    <t>Kolwezi Airport</t>
  </si>
  <si>
    <t>KWZ</t>
  </si>
  <si>
    <t>FZQM</t>
  </si>
  <si>
    <t>Komaio Airport</t>
  </si>
  <si>
    <t>KCJ</t>
  </si>
  <si>
    <t>AYOQ</t>
  </si>
  <si>
    <t>Komatsu Airport</t>
  </si>
  <si>
    <t>KMQ</t>
  </si>
  <si>
    <t>RJNK</t>
  </si>
  <si>
    <t>Komo Airport</t>
  </si>
  <si>
    <t>KOM</t>
  </si>
  <si>
    <t>AYXM</t>
  </si>
  <si>
    <t>Komsomolsk-on-Amur Airport</t>
  </si>
  <si>
    <t>KXK</t>
  </si>
  <si>
    <t>UHKK</t>
  </si>
  <si>
    <t>Kona International Airport</t>
  </si>
  <si>
    <t>KOA</t>
  </si>
  <si>
    <t>PHKO</t>
  </si>
  <si>
    <t>Kone Airport</t>
  </si>
  <si>
    <t>KNQ</t>
  </si>
  <si>
    <t>NWWD</t>
  </si>
  <si>
    <t>Kongiganak Airport</t>
  </si>
  <si>
    <t>KKH</t>
  </si>
  <si>
    <t>PADY</t>
  </si>
  <si>
    <t>Konya Airport</t>
  </si>
  <si>
    <t>KYA</t>
  </si>
  <si>
    <t>LTAN</t>
  </si>
  <si>
    <t>Koodaideri Mine Airport</t>
  </si>
  <si>
    <t>OOD</t>
  </si>
  <si>
    <t>YKDD</t>
  </si>
  <si>
    <t>Kooddoo Airport</t>
  </si>
  <si>
    <t>GKK</t>
  </si>
  <si>
    <t>VRMO</t>
  </si>
  <si>
    <t>Korhogo Airport</t>
  </si>
  <si>
    <t>HGO</t>
  </si>
  <si>
    <t>DIKO</t>
  </si>
  <si>
    <t>Korla Airport</t>
  </si>
  <si>
    <t>KRL</t>
  </si>
  <si>
    <t>ZWKL</t>
  </si>
  <si>
    <t>Kortrijk Wevelgem International Airport</t>
  </si>
  <si>
    <t>KJK</t>
  </si>
  <si>
    <t>EBKT</t>
  </si>
  <si>
    <t>Kos Island International Airport</t>
  </si>
  <si>
    <t>KGS</t>
  </si>
  <si>
    <t>LGKO</t>
  </si>
  <si>
    <t>Kosciusko Attala County Airport</t>
  </si>
  <si>
    <t>OSX</t>
  </si>
  <si>
    <t>KOSX</t>
  </si>
  <si>
    <t>Kosice International Airport</t>
  </si>
  <si>
    <t>KSC</t>
  </si>
  <si>
    <t>LZKZ</t>
  </si>
  <si>
    <t>Kosrae International Airport</t>
  </si>
  <si>
    <t>KSA</t>
  </si>
  <si>
    <t>PTSA</t>
  </si>
  <si>
    <t>Kostanay Airport</t>
  </si>
  <si>
    <t>KSN</t>
  </si>
  <si>
    <t>UAUU</t>
  </si>
  <si>
    <t>Kostroma Airport</t>
  </si>
  <si>
    <t>KMW</t>
  </si>
  <si>
    <t>UUBA</t>
  </si>
  <si>
    <t>Koszalin Zegrze Pomorskie Airport</t>
  </si>
  <si>
    <t>OSZ</t>
  </si>
  <si>
    <t>EPKZ</t>
  </si>
  <si>
    <t>Kota Bharu Sultan Ismail Petra Airport</t>
  </si>
  <si>
    <t>KBR</t>
  </si>
  <si>
    <t>WMKC</t>
  </si>
  <si>
    <t>Kota Kinabalu International Airport</t>
  </si>
  <si>
    <t>BKI</t>
  </si>
  <si>
    <t>WBKK</t>
  </si>
  <si>
    <t>Kotabaru Gusti Syamsir Alam Airport</t>
  </si>
  <si>
    <t>KBU</t>
  </si>
  <si>
    <t>WAOK</t>
  </si>
  <si>
    <t>Kotlas Airport</t>
  </si>
  <si>
    <t>KSZ</t>
  </si>
  <si>
    <t>ULKK</t>
  </si>
  <si>
    <t>Kotlik Airport</t>
  </si>
  <si>
    <t>KOT</t>
  </si>
  <si>
    <t>PFKO</t>
  </si>
  <si>
    <t>Kotzebue Ralph Wien Memorial Airport</t>
  </si>
  <si>
    <t>OTZ</t>
  </si>
  <si>
    <t>PAOT</t>
  </si>
  <si>
    <t>Koumac Airport</t>
  </si>
  <si>
    <t>KOC</t>
  </si>
  <si>
    <t>NWWK</t>
  </si>
  <si>
    <t>Kowanyama Airport</t>
  </si>
  <si>
    <t>KWM</t>
  </si>
  <si>
    <t>YKOW</t>
  </si>
  <si>
    <t>Koyuk Alfred Adams Airport</t>
  </si>
  <si>
    <t>KKA</t>
  </si>
  <si>
    <t>PAKK</t>
  </si>
  <si>
    <t>Koyukuk Airport</t>
  </si>
  <si>
    <t>KYU</t>
  </si>
  <si>
    <t>PFKU</t>
  </si>
  <si>
    <t>Kozani National Airport</t>
  </si>
  <si>
    <t>KZI</t>
  </si>
  <si>
    <t>LGKZ</t>
  </si>
  <si>
    <t>Kozhikode Calicut International Airport</t>
  </si>
  <si>
    <t>CCJ</t>
  </si>
  <si>
    <t>VOCL</t>
  </si>
  <si>
    <t>Krabi Airport</t>
  </si>
  <si>
    <t>KBV</t>
  </si>
  <si>
    <t>VTSG</t>
  </si>
  <si>
    <t>Krakow John Paul II International Airport</t>
  </si>
  <si>
    <t>KRK</t>
  </si>
  <si>
    <t>EPKK</t>
  </si>
  <si>
    <t>Kraljevo Morava Airport</t>
  </si>
  <si>
    <t>KVO</t>
  </si>
  <si>
    <t>LYKV</t>
  </si>
  <si>
    <t>Kramfors Hoga Kusten Airport</t>
  </si>
  <si>
    <t>KRF</t>
  </si>
  <si>
    <t>ESNK</t>
  </si>
  <si>
    <t>Krasnodar International Airport</t>
  </si>
  <si>
    <t>KRR</t>
  </si>
  <si>
    <t>URKK</t>
  </si>
  <si>
    <t>Krasnoselkup Airport</t>
  </si>
  <si>
    <t>KKQ</t>
  </si>
  <si>
    <t>USDP</t>
  </si>
  <si>
    <t>Krasnoyarsk International Airport</t>
  </si>
  <si>
    <t>KJA</t>
  </si>
  <si>
    <t>UNKL</t>
  </si>
  <si>
    <t>Kribi Airport</t>
  </si>
  <si>
    <t>KBI</t>
  </si>
  <si>
    <t>FKKB</t>
  </si>
  <si>
    <t>Kristiansand Kjevik Airport</t>
  </si>
  <si>
    <t>KRS</t>
  </si>
  <si>
    <t>ENCN</t>
  </si>
  <si>
    <t>Kristianstad Osterlen Airport</t>
  </si>
  <si>
    <t>KID</t>
  </si>
  <si>
    <t>ESMK</t>
  </si>
  <si>
    <t>Kristiansund Kvernberget Airport</t>
  </si>
  <si>
    <t>KSU</t>
  </si>
  <si>
    <t>ENKB</t>
  </si>
  <si>
    <t>Kryvyi Rih International Airport</t>
  </si>
  <si>
    <t>KWG</t>
  </si>
  <si>
    <t>UKDR</t>
  </si>
  <si>
    <t>Kuala Lumpur International Airport</t>
  </si>
  <si>
    <t>KUL</t>
  </si>
  <si>
    <t>WMKK</t>
  </si>
  <si>
    <t>Kuala Lumpur Subang Airport</t>
  </si>
  <si>
    <t>SZB</t>
  </si>
  <si>
    <t>WMSA</t>
  </si>
  <si>
    <t>Kuala Terengganu Sultan Mahmud Airport</t>
  </si>
  <si>
    <t>TGG</t>
  </si>
  <si>
    <t>WMKN</t>
  </si>
  <si>
    <t>Kuantan Sultan Haji Ahmad Shah Airport</t>
  </si>
  <si>
    <t>KUA</t>
  </si>
  <si>
    <t>WMKD</t>
  </si>
  <si>
    <t>Kubin Airport</t>
  </si>
  <si>
    <t>KUG</t>
  </si>
  <si>
    <t>YKUB</t>
  </si>
  <si>
    <t>Kuching International Airport</t>
  </si>
  <si>
    <t>KCH</t>
  </si>
  <si>
    <t>WBGG</t>
  </si>
  <si>
    <t>Kudat Airport</t>
  </si>
  <si>
    <t>KUD</t>
  </si>
  <si>
    <t>WBKT</t>
  </si>
  <si>
    <t>Kugaaruk Airport</t>
  </si>
  <si>
    <t>YBB</t>
  </si>
  <si>
    <t>CYBB</t>
  </si>
  <si>
    <t>Kugluktuk Airport</t>
  </si>
  <si>
    <t>YCO</t>
  </si>
  <si>
    <t>CYCO</t>
  </si>
  <si>
    <t>Kuito Airport</t>
  </si>
  <si>
    <t>SVP</t>
  </si>
  <si>
    <t>FNKU</t>
  </si>
  <si>
    <t>Kukes International Airport</t>
  </si>
  <si>
    <t>KFZ</t>
  </si>
  <si>
    <t>LAKU</t>
  </si>
  <si>
    <t>Albania</t>
  </si>
  <si>
    <t>Kulhudhuffushi Airport</t>
  </si>
  <si>
    <t>HDK</t>
  </si>
  <si>
    <t>VRBK</t>
  </si>
  <si>
    <t>Kullu Bhuntar Airport</t>
  </si>
  <si>
    <t>KUU</t>
  </si>
  <si>
    <t>VIBR</t>
  </si>
  <si>
    <t>Kulob Airport</t>
  </si>
  <si>
    <t>TJU</t>
  </si>
  <si>
    <t>UTDK</t>
  </si>
  <si>
    <t>Kulusuk Airport</t>
  </si>
  <si>
    <t>KUS</t>
  </si>
  <si>
    <t>BGKK</t>
  </si>
  <si>
    <t>Kumamoto Airport</t>
  </si>
  <si>
    <t>KMJ</t>
  </si>
  <si>
    <t>RJFT</t>
  </si>
  <si>
    <t>Kumasi Airport</t>
  </si>
  <si>
    <t>KMS</t>
  </si>
  <si>
    <t>DGSI</t>
  </si>
  <si>
    <t>Kumejima Airport</t>
  </si>
  <si>
    <t>UEO</t>
  </si>
  <si>
    <t>ROKJ</t>
  </si>
  <si>
    <t>Kunming Changshui International Airport</t>
  </si>
  <si>
    <t>KMG</t>
  </si>
  <si>
    <t>ZPPP</t>
  </si>
  <si>
    <t>Kunovice Airport</t>
  </si>
  <si>
    <t>UHE</t>
  </si>
  <si>
    <t>LKKU</t>
  </si>
  <si>
    <t>Kununurra East Kimberley Regional Airport</t>
  </si>
  <si>
    <t>KNX</t>
  </si>
  <si>
    <t>YPKU</t>
  </si>
  <si>
    <t>Kuopio Airport</t>
  </si>
  <si>
    <t>KUO</t>
  </si>
  <si>
    <t>EFKU</t>
  </si>
  <si>
    <t>Kupang El Tari Airport</t>
  </si>
  <si>
    <t>KOE</t>
  </si>
  <si>
    <t>WATT</t>
  </si>
  <si>
    <t>Kuparuk Ugnu Airport</t>
  </si>
  <si>
    <t>UUK</t>
  </si>
  <si>
    <t>PAKU</t>
  </si>
  <si>
    <t>Kuqa Qiuci Airport</t>
  </si>
  <si>
    <t>KCA</t>
  </si>
  <si>
    <t>ZWKC</t>
  </si>
  <si>
    <t>Kuressaare Airport</t>
  </si>
  <si>
    <t>URE</t>
  </si>
  <si>
    <t>EEKE</t>
  </si>
  <si>
    <t>Kurgan Airport</t>
  </si>
  <si>
    <t>KRO</t>
  </si>
  <si>
    <t>USUU</t>
  </si>
  <si>
    <t>Kurnool Airport</t>
  </si>
  <si>
    <t>KJB</t>
  </si>
  <si>
    <t>VOKU</t>
  </si>
  <si>
    <t>Kursk Airport</t>
  </si>
  <si>
    <t>URS</t>
  </si>
  <si>
    <t>UUOK</t>
  </si>
  <si>
    <t>Kushinagar International Airport</t>
  </si>
  <si>
    <t>KBK</t>
  </si>
  <si>
    <t>VEKI</t>
  </si>
  <si>
    <t>Kushiro Airport</t>
  </si>
  <si>
    <t>KUH</t>
  </si>
  <si>
    <t>RJCK</t>
  </si>
  <si>
    <t>Kutahya Zafer Airport</t>
  </si>
  <si>
    <t>KZR</t>
  </si>
  <si>
    <t>LTBZ</t>
  </si>
  <si>
    <t>Kutaisi International Airport</t>
  </si>
  <si>
    <t>KUT</t>
  </si>
  <si>
    <t>UGKO</t>
  </si>
  <si>
    <t>Kuujjuaq Airport</t>
  </si>
  <si>
    <t>YVP</t>
  </si>
  <si>
    <t>CYVP</t>
  </si>
  <si>
    <t>Kuujjuarapik Airport</t>
  </si>
  <si>
    <t>YGW</t>
  </si>
  <si>
    <t>CYGW</t>
  </si>
  <si>
    <t>Kuusamo Airport</t>
  </si>
  <si>
    <t>KAO</t>
  </si>
  <si>
    <t>EFKS</t>
  </si>
  <si>
    <t>Kuvumu Airport</t>
  </si>
  <si>
    <t>BKY</t>
  </si>
  <si>
    <t>FZMA</t>
  </si>
  <si>
    <t>Kuwait International Airport</t>
  </si>
  <si>
    <t>KWI</t>
  </si>
  <si>
    <t>OKKK</t>
  </si>
  <si>
    <t>Kuwait</t>
  </si>
  <si>
    <t>Kwajalein Island Airport</t>
  </si>
  <si>
    <t>KWA</t>
  </si>
  <si>
    <t>PKWA</t>
  </si>
  <si>
    <t>Marshall Islands</t>
  </si>
  <si>
    <t>Kwethluk Airport</t>
  </si>
  <si>
    <t>KWT</t>
  </si>
  <si>
    <t>PFKW</t>
  </si>
  <si>
    <t>Kwigillingok Airport</t>
  </si>
  <si>
    <t>KWK</t>
  </si>
  <si>
    <t>PAGG</t>
  </si>
  <si>
    <t>Kyaukpyu Airport</t>
  </si>
  <si>
    <t>KYP</t>
  </si>
  <si>
    <t>VYKP</t>
  </si>
  <si>
    <t>Kyiv Boryspil International Airport</t>
  </si>
  <si>
    <t>KBP</t>
  </si>
  <si>
    <t>UKBB</t>
  </si>
  <si>
    <t>Kyiv Hostomel Airport</t>
  </si>
  <si>
    <t>GML</t>
  </si>
  <si>
    <t>UKKM</t>
  </si>
  <si>
    <t>Kyiv Zhuliany Airport</t>
  </si>
  <si>
    <t>IEV</t>
  </si>
  <si>
    <t>UKKK</t>
  </si>
  <si>
    <t>Kyzyl Airport</t>
  </si>
  <si>
    <t>KYZ</t>
  </si>
  <si>
    <t>UNKY</t>
  </si>
  <si>
    <t>Kyzylorda Airport</t>
  </si>
  <si>
    <t>KZO</t>
  </si>
  <si>
    <t>UAOO</t>
  </si>
  <si>
    <t>L'Aquila Airport</t>
  </si>
  <si>
    <t>QAQ</t>
  </si>
  <si>
    <t>LIAP</t>
  </si>
  <si>
    <t>La Baule-Escoublac Airport</t>
  </si>
  <si>
    <t>LBY</t>
  </si>
  <si>
    <t>LFRE</t>
  </si>
  <si>
    <t>La Ceiba Goloson International Airport</t>
  </si>
  <si>
    <t>LCE</t>
  </si>
  <si>
    <t>MHLC</t>
  </si>
  <si>
    <t>La Chaux-de-Fonds Les Eplatures Airport</t>
  </si>
  <si>
    <t>QYC</t>
  </si>
  <si>
    <t>LSGC</t>
  </si>
  <si>
    <t>La Crosse Regional Airport</t>
  </si>
  <si>
    <t>LSE</t>
  </si>
  <si>
    <t>KLSE</t>
  </si>
  <si>
    <t>La Fortuna Arenal Airport</t>
  </si>
  <si>
    <t>FON</t>
  </si>
  <si>
    <t>MRAN</t>
  </si>
  <si>
    <t>La Fria Airport</t>
  </si>
  <si>
    <t>LFR</t>
  </si>
  <si>
    <t>SVLF</t>
  </si>
  <si>
    <t>La Gomera Airport</t>
  </si>
  <si>
    <t>GMZ</t>
  </si>
  <si>
    <t>GCGM</t>
  </si>
  <si>
    <t>La Grande Riviere Airport</t>
  </si>
  <si>
    <t>YGL</t>
  </si>
  <si>
    <t>CYGL</t>
  </si>
  <si>
    <t>La Grande Union County Airport</t>
  </si>
  <si>
    <t>LGD</t>
  </si>
  <si>
    <t>KLGD</t>
  </si>
  <si>
    <t>La Grande-4 Airport</t>
  </si>
  <si>
    <t>YAH</t>
  </si>
  <si>
    <t>CYAH</t>
  </si>
  <si>
    <t>La Palma Airport</t>
  </si>
  <si>
    <t>SPC</t>
  </si>
  <si>
    <t>GCLA</t>
  </si>
  <si>
    <t>La Paz El Alto International Airport</t>
  </si>
  <si>
    <t>LPB</t>
  </si>
  <si>
    <t>SLLP</t>
  </si>
  <si>
    <t>La Paz International Airport</t>
  </si>
  <si>
    <t>LAP</t>
  </si>
  <si>
    <t>MMLP</t>
  </si>
  <si>
    <t>La Plata Airport</t>
  </si>
  <si>
    <t>LPG</t>
  </si>
  <si>
    <t>SADL</t>
  </si>
  <si>
    <t>La Rioja Airport</t>
  </si>
  <si>
    <t>IRJ</t>
  </si>
  <si>
    <t>SANL</t>
  </si>
  <si>
    <t>La Roche-sur-Yon Les Ajoncs Airport</t>
  </si>
  <si>
    <t>EDM</t>
  </si>
  <si>
    <t>LFRI</t>
  </si>
  <si>
    <t>La Rochelle Ile de Re Airport</t>
  </si>
  <si>
    <t>LRH</t>
  </si>
  <si>
    <t>LFBH</t>
  </si>
  <si>
    <t>La Romana International Airport</t>
  </si>
  <si>
    <t>LRM</t>
  </si>
  <si>
    <t>MDLR</t>
  </si>
  <si>
    <t>La Ronge Barber Field Airport</t>
  </si>
  <si>
    <t>YVC</t>
  </si>
  <si>
    <t>CYVC</t>
  </si>
  <si>
    <t>La Serena La Florida Airport</t>
  </si>
  <si>
    <t>LSC</t>
  </si>
  <si>
    <t>SCSE</t>
  </si>
  <si>
    <t>La Verne Brackett Field Airport</t>
  </si>
  <si>
    <t>POC</t>
  </si>
  <si>
    <t>KPOC</t>
  </si>
  <si>
    <t>Labasa Airport</t>
  </si>
  <si>
    <t>LBS</t>
  </si>
  <si>
    <t>NFNL</t>
  </si>
  <si>
    <t>Labrea Airport</t>
  </si>
  <si>
    <t>LBR</t>
  </si>
  <si>
    <t>SWLB</t>
  </si>
  <si>
    <t>Labuan Airport</t>
  </si>
  <si>
    <t>LBU</t>
  </si>
  <si>
    <t>WBKL</t>
  </si>
  <si>
    <t>Labuan Bajo Komodo Airport</t>
  </si>
  <si>
    <t>LBJ</t>
  </si>
  <si>
    <t>WATO</t>
  </si>
  <si>
    <t>Labuha Oesman Sadik Airport</t>
  </si>
  <si>
    <t>LAH</t>
  </si>
  <si>
    <t>WAPH</t>
  </si>
  <si>
    <t>Lac Brochet Airport</t>
  </si>
  <si>
    <t>XLB</t>
  </si>
  <si>
    <t>CZWH</t>
  </si>
  <si>
    <t>Lac La Biche Airport</t>
  </si>
  <si>
    <t>YLB</t>
  </si>
  <si>
    <t>CYLB</t>
  </si>
  <si>
    <t>Laconia Municipal Airport</t>
  </si>
  <si>
    <t>LCI</t>
  </si>
  <si>
    <t>KLCI</t>
  </si>
  <si>
    <t>Lady Elliot Island Airport</t>
  </si>
  <si>
    <t>LYT</t>
  </si>
  <si>
    <t>YLTT</t>
  </si>
  <si>
    <t>Lae Nadzab Airport</t>
  </si>
  <si>
    <t>LAE</t>
  </si>
  <si>
    <t>AYNZ</t>
  </si>
  <si>
    <t>Laeso Airport</t>
  </si>
  <si>
    <t>BYR</t>
  </si>
  <si>
    <t>EKLS</t>
  </si>
  <si>
    <t>Lafayette Purdue University Airport</t>
  </si>
  <si>
    <t>LAF</t>
  </si>
  <si>
    <t>KLAF</t>
  </si>
  <si>
    <t>Lafayette Regional Airport</t>
  </si>
  <si>
    <t>LFT</t>
  </si>
  <si>
    <t>KLFT</t>
  </si>
  <si>
    <t>Lages Airport</t>
  </si>
  <si>
    <t>LAJ</t>
  </si>
  <si>
    <t>SBLJ</t>
  </si>
  <si>
    <t>Laghouat Airport</t>
  </si>
  <si>
    <t>LOO</t>
  </si>
  <si>
    <t>DAUL</t>
  </si>
  <si>
    <t>Lagos Murtala Mohammed Airport</t>
  </si>
  <si>
    <t>LOS</t>
  </si>
  <si>
    <t>DNMM</t>
  </si>
  <si>
    <t>LaGrange Callaway Airport</t>
  </si>
  <si>
    <t>LGC</t>
  </si>
  <si>
    <t>KLGC</t>
  </si>
  <si>
    <t>Lahad Datu Airport</t>
  </si>
  <si>
    <t>LDU</t>
  </si>
  <si>
    <t>WBKD</t>
  </si>
  <si>
    <t>Lahaina Kapalua Airport</t>
  </si>
  <si>
    <t>JHM</t>
  </si>
  <si>
    <t>PHJH</t>
  </si>
  <si>
    <t>Lahore Allama Iqbal International Airport</t>
  </si>
  <si>
    <t>LHE</t>
  </si>
  <si>
    <t>OPLA</t>
  </si>
  <si>
    <t>Lahr Black Forest Airport</t>
  </si>
  <si>
    <t>LHA</t>
  </si>
  <si>
    <t>EDTL</t>
  </si>
  <si>
    <t>Lajes Field</t>
  </si>
  <si>
    <t>TER</t>
  </si>
  <si>
    <t>LPLA</t>
  </si>
  <si>
    <t>Lake Charles Chennault International Airport</t>
  </si>
  <si>
    <t>CWF</t>
  </si>
  <si>
    <t>KCWF</t>
  </si>
  <si>
    <t>Lake Charles Regional Airport</t>
  </si>
  <si>
    <t>LCH</t>
  </si>
  <si>
    <t>KLCH</t>
  </si>
  <si>
    <t>Lake City Gateway Airport</t>
  </si>
  <si>
    <t>LCQ</t>
  </si>
  <si>
    <t>KLCQ</t>
  </si>
  <si>
    <t>Lake Havasu City Airport</t>
  </si>
  <si>
    <t>HII</t>
  </si>
  <si>
    <t>KHII</t>
  </si>
  <si>
    <t>Lake Jackson Texas Gulf Coast Regional Airport</t>
  </si>
  <si>
    <t>LJN</t>
  </si>
  <si>
    <t>KLBX</t>
  </si>
  <si>
    <t>Lake Manyara Airport</t>
  </si>
  <si>
    <t>LKY</t>
  </si>
  <si>
    <t>HTLM</t>
  </si>
  <si>
    <t>Lake Ozark Lee C Fine Memorial Airport</t>
  </si>
  <si>
    <t>AIZ</t>
  </si>
  <si>
    <t>KAIZ</t>
  </si>
  <si>
    <t>Lakeland Linder International Airport</t>
  </si>
  <si>
    <t>LAL</t>
  </si>
  <si>
    <t>KLAL</t>
  </si>
  <si>
    <t>Lakselv Banak Airport</t>
  </si>
  <si>
    <t>LKL</t>
  </si>
  <si>
    <t>ENNA</t>
  </si>
  <si>
    <t>Lalibela Airport</t>
  </si>
  <si>
    <t>LLI</t>
  </si>
  <si>
    <t>HALL</t>
  </si>
  <si>
    <t>Lamacarena Airport</t>
  </si>
  <si>
    <t>LMC</t>
  </si>
  <si>
    <t>SKNA</t>
  </si>
  <si>
    <t>Lamar Municipal Airport</t>
  </si>
  <si>
    <t>LAA</t>
  </si>
  <si>
    <t>KLAA</t>
  </si>
  <si>
    <t>Lamerd Airport</t>
  </si>
  <si>
    <t>LFM</t>
  </si>
  <si>
    <t>OISR</t>
  </si>
  <si>
    <t>Lamezia Terme Airport</t>
  </si>
  <si>
    <t>SUF</t>
  </si>
  <si>
    <t>LICA</t>
  </si>
  <si>
    <t>Lampang Airport</t>
  </si>
  <si>
    <t>LPT</t>
  </si>
  <si>
    <t>VTCL</t>
  </si>
  <si>
    <t>Lampedusa Airport</t>
  </si>
  <si>
    <t>LMP</t>
  </si>
  <si>
    <t>LICD</t>
  </si>
  <si>
    <t>Lamu Manda Airport</t>
  </si>
  <si>
    <t>LAU</t>
  </si>
  <si>
    <t>HKLU</t>
  </si>
  <si>
    <t>Lanai Airport</t>
  </si>
  <si>
    <t>LNY</t>
  </si>
  <si>
    <t>PHNY</t>
  </si>
  <si>
    <t>Lancang Jingmai Airport</t>
  </si>
  <si>
    <t>JMJ</t>
  </si>
  <si>
    <t>ZPJM</t>
  </si>
  <si>
    <t>Lancaster Airport</t>
  </si>
  <si>
    <t>LNS</t>
  </si>
  <si>
    <t>KLNS</t>
  </si>
  <si>
    <t>Lancaster General William J Fox Airport</t>
  </si>
  <si>
    <t>WJF</t>
  </si>
  <si>
    <t>KWJF</t>
  </si>
  <si>
    <t>Lander Hunt Field Airport</t>
  </si>
  <si>
    <t>LND</t>
  </si>
  <si>
    <t>KLND</t>
  </si>
  <si>
    <t>Lands End Airport</t>
  </si>
  <si>
    <t>LEQ</t>
  </si>
  <si>
    <t>EGHC</t>
  </si>
  <si>
    <t>Langeoog Airport</t>
  </si>
  <si>
    <t>LGO</t>
  </si>
  <si>
    <t>EDWL</t>
  </si>
  <si>
    <t>Langgur Karel Sadsuitubun Airport</t>
  </si>
  <si>
    <t>LUV</t>
  </si>
  <si>
    <t>WAPF</t>
  </si>
  <si>
    <t>Langkawi International Airport</t>
  </si>
  <si>
    <t>LGK</t>
  </si>
  <si>
    <t>WMKL</t>
  </si>
  <si>
    <t>Langley Regional Airport</t>
  </si>
  <si>
    <t>YLY</t>
  </si>
  <si>
    <t>CYNJ</t>
  </si>
  <si>
    <t>Lankaran International Airport</t>
  </si>
  <si>
    <t>LLK</t>
  </si>
  <si>
    <t>UBBL</t>
  </si>
  <si>
    <t>Lannion Airport</t>
  </si>
  <si>
    <t>LAI</t>
  </si>
  <si>
    <t>LFRO</t>
  </si>
  <si>
    <t>Lansdowne House Airport</t>
  </si>
  <si>
    <t>YLH</t>
  </si>
  <si>
    <t>CYLH</t>
  </si>
  <si>
    <t>Lansing Capital Region International Airport</t>
  </si>
  <si>
    <t>LAN</t>
  </si>
  <si>
    <t>KLAN</t>
  </si>
  <si>
    <t>Lanzarote Airport</t>
  </si>
  <si>
    <t>ACE</t>
  </si>
  <si>
    <t>GCRR</t>
  </si>
  <si>
    <t>Lanzhou Zhongchuan International Airport</t>
  </si>
  <si>
    <t>LHW</t>
  </si>
  <si>
    <t>ZLLL</t>
  </si>
  <si>
    <t>Laoag City International Airport</t>
  </si>
  <si>
    <t>LAO</t>
  </si>
  <si>
    <t>RPLI</t>
  </si>
  <si>
    <t>Lapalisse Perigny Airport</t>
  </si>
  <si>
    <t>QYX</t>
  </si>
  <si>
    <t>LFHX</t>
  </si>
  <si>
    <t>Lappeenranta Airport</t>
  </si>
  <si>
    <t>LPP</t>
  </si>
  <si>
    <t>EFLP</t>
  </si>
  <si>
    <t>Lar Airport</t>
  </si>
  <si>
    <t>LRR</t>
  </si>
  <si>
    <t>OISL</t>
  </si>
  <si>
    <t>Laramie Regional Airport</t>
  </si>
  <si>
    <t>LAR</t>
  </si>
  <si>
    <t>KLAR</t>
  </si>
  <si>
    <t>Larantuka Gewayantana Airport</t>
  </si>
  <si>
    <t>LKA</t>
  </si>
  <si>
    <t>WATL</t>
  </si>
  <si>
    <t>Laredo International Airport</t>
  </si>
  <si>
    <t>LRD</t>
  </si>
  <si>
    <t>KLRD</t>
  </si>
  <si>
    <t>Larnaca International Airport</t>
  </si>
  <si>
    <t>LCA</t>
  </si>
  <si>
    <t>LCLK</t>
  </si>
  <si>
    <t>Cyprus</t>
  </si>
  <si>
    <t>Larz Muritz Airport</t>
  </si>
  <si>
    <t>REB</t>
  </si>
  <si>
    <t>EDAX</t>
  </si>
  <si>
    <t>Las Cruces International Airport</t>
  </si>
  <si>
    <t>LRU</t>
  </si>
  <si>
    <t>KLRU</t>
  </si>
  <si>
    <t>Las Piedras Josefa Camejo International Airport</t>
  </si>
  <si>
    <t>LSP</t>
  </si>
  <si>
    <t>SVJC</t>
  </si>
  <si>
    <t>Las Vegas Harry Reid International Airport</t>
  </si>
  <si>
    <t>LAS</t>
  </si>
  <si>
    <t>KLAS</t>
  </si>
  <si>
    <t>Las Vegas Henderson Executive Airport</t>
  </si>
  <si>
    <t>HSH</t>
  </si>
  <si>
    <t>KHND</t>
  </si>
  <si>
    <t>Las Vegas Municipal Airport</t>
  </si>
  <si>
    <t>LVS</t>
  </si>
  <si>
    <t>KLVS</t>
  </si>
  <si>
    <t>Lasham Airport</t>
  </si>
  <si>
    <t>QKL</t>
  </si>
  <si>
    <t>EGHL</t>
  </si>
  <si>
    <t>Lashio Airport</t>
  </si>
  <si>
    <t>LSH</t>
  </si>
  <si>
    <t>VYLS</t>
  </si>
  <si>
    <t>Latacunga Cotopaxi International Airport</t>
  </si>
  <si>
    <t>LTX</t>
  </si>
  <si>
    <t>SELT</t>
  </si>
  <si>
    <t>Latakia Bassel al Assad International Airport</t>
  </si>
  <si>
    <t>LTK</t>
  </si>
  <si>
    <t>OSLK</t>
  </si>
  <si>
    <t>Latrobe Arnold Palmer Regional Airport</t>
  </si>
  <si>
    <t>LBE</t>
  </si>
  <si>
    <t>KLBE</t>
  </si>
  <si>
    <t>Launceston Airport</t>
  </si>
  <si>
    <t>LST</t>
  </si>
  <si>
    <t>YMLT</t>
  </si>
  <si>
    <t>Laurel Hesler-Noble Field Airport</t>
  </si>
  <si>
    <t>LUL</t>
  </si>
  <si>
    <t>KLUL</t>
  </si>
  <si>
    <t>Lausanne Airport</t>
  </si>
  <si>
    <t>QYL</t>
  </si>
  <si>
    <t>LSGL</t>
  </si>
  <si>
    <t>Laval Entrammes Airport</t>
  </si>
  <si>
    <t>LVA</t>
  </si>
  <si>
    <t>LFOV</t>
  </si>
  <si>
    <t>Lavan Island Airport</t>
  </si>
  <si>
    <t>LVP</t>
  </si>
  <si>
    <t>OIBV</t>
  </si>
  <si>
    <t>Laverton Airport</t>
  </si>
  <si>
    <t>LVO</t>
  </si>
  <si>
    <t>YLTN</t>
  </si>
  <si>
    <t>Lawas Airport</t>
  </si>
  <si>
    <t>LWY</t>
  </si>
  <si>
    <t>WBGW</t>
  </si>
  <si>
    <t>Lawrence Municipal Airport</t>
  </si>
  <si>
    <t>LWC</t>
  </si>
  <si>
    <t>KLWC</t>
  </si>
  <si>
    <t>LWM</t>
  </si>
  <si>
    <t>KLWM</t>
  </si>
  <si>
    <t>Lawrenceville Gwinnett County Airport</t>
  </si>
  <si>
    <t>LZU</t>
  </si>
  <si>
    <t>KLZU</t>
  </si>
  <si>
    <t>Lawton Fort Sill Regional Airport</t>
  </si>
  <si>
    <t>LAW</t>
  </si>
  <si>
    <t>KLAW</t>
  </si>
  <si>
    <t>Lazaro Cardenas Airport</t>
  </si>
  <si>
    <t>LZC</t>
  </si>
  <si>
    <t>MMLC</t>
  </si>
  <si>
    <t>Le Castellet Airport</t>
  </si>
  <si>
    <t>CTT</t>
  </si>
  <si>
    <t>LFMQ</t>
  </si>
  <si>
    <t>Le Havre Octeville Airport</t>
  </si>
  <si>
    <t>LEH</t>
  </si>
  <si>
    <t>LFOH</t>
  </si>
  <si>
    <t>Le Mans Arnage Airport</t>
  </si>
  <si>
    <t>LME</t>
  </si>
  <si>
    <t>LFRM</t>
  </si>
  <si>
    <t>Le Puy Loudes Airport</t>
  </si>
  <si>
    <t>LPY</t>
  </si>
  <si>
    <t>LFHP</t>
  </si>
  <si>
    <t>Le Touquet Cote d'Opale Airport</t>
  </si>
  <si>
    <t>LTQ</t>
  </si>
  <si>
    <t>LFAT</t>
  </si>
  <si>
    <t>Leadville Airport</t>
  </si>
  <si>
    <t>LXV</t>
  </si>
  <si>
    <t>KLXV</t>
  </si>
  <si>
    <t>Learmonth Airport</t>
  </si>
  <si>
    <t>LEA</t>
  </si>
  <si>
    <t>YPLM</t>
  </si>
  <si>
    <t>Lebanon Municipal Airport</t>
  </si>
  <si>
    <t>LEB</t>
  </si>
  <si>
    <t>KLEB</t>
  </si>
  <si>
    <t>Lee's Summit Municipal Airport</t>
  </si>
  <si>
    <t>QQL</t>
  </si>
  <si>
    <t>KLXT</t>
  </si>
  <si>
    <t>Leeds Bradford Airport</t>
  </si>
  <si>
    <t>LBA</t>
  </si>
  <si>
    <t>EGNM</t>
  </si>
  <si>
    <t>Leeds East Airport</t>
  </si>
  <si>
    <t>QKM</t>
  </si>
  <si>
    <t>EGCM</t>
  </si>
  <si>
    <t>Leer Papenburg Airport</t>
  </si>
  <si>
    <t>QEJ</t>
  </si>
  <si>
    <t>EDWF</t>
  </si>
  <si>
    <t>Leesburg International Airport</t>
  </si>
  <si>
    <t>LEE</t>
  </si>
  <si>
    <t>KLEE</t>
  </si>
  <si>
    <t>Legazpi Bicol International Airport</t>
  </si>
  <si>
    <t>DRP</t>
  </si>
  <si>
    <t>RPLK</t>
  </si>
  <si>
    <t>Leh Kushok Bakula Rimpochee Airport</t>
  </si>
  <si>
    <t>IXL</t>
  </si>
  <si>
    <t>VILH</t>
  </si>
  <si>
    <t>Leinster Airport</t>
  </si>
  <si>
    <t>LER</t>
  </si>
  <si>
    <t>YLST</t>
  </si>
  <si>
    <t>Leipzig Halle Airport</t>
  </si>
  <si>
    <t>LEJ</t>
  </si>
  <si>
    <t>EDDP</t>
  </si>
  <si>
    <t>Leknes Airport</t>
  </si>
  <si>
    <t>LKN</t>
  </si>
  <si>
    <t>ENLK</t>
  </si>
  <si>
    <t>Lelystad Airport</t>
  </si>
  <si>
    <t>LEY</t>
  </si>
  <si>
    <t>EHLE</t>
  </si>
  <si>
    <t>Lemnos International Airport</t>
  </si>
  <si>
    <t>LXS</t>
  </si>
  <si>
    <t>LGLM</t>
  </si>
  <si>
    <t>Lencois Airport</t>
  </si>
  <si>
    <t>LEC</t>
  </si>
  <si>
    <t>SBLE</t>
  </si>
  <si>
    <t>Lensk Airport</t>
  </si>
  <si>
    <t>ULK</t>
  </si>
  <si>
    <t>UERL</t>
  </si>
  <si>
    <t>Leon Airport</t>
  </si>
  <si>
    <t>LEN</t>
  </si>
  <si>
    <t>LELN</t>
  </si>
  <si>
    <t>Leonora Airport</t>
  </si>
  <si>
    <t>LNO</t>
  </si>
  <si>
    <t>YLEO</t>
  </si>
  <si>
    <t>Leros Municipal Airport</t>
  </si>
  <si>
    <t>LRS</t>
  </si>
  <si>
    <t>LGLE</t>
  </si>
  <si>
    <t>Lerwick Tingwall Airport</t>
  </si>
  <si>
    <t>LWK</t>
  </si>
  <si>
    <t>EGET</t>
  </si>
  <si>
    <t>Les Cayes Airport</t>
  </si>
  <si>
    <t>CYA</t>
  </si>
  <si>
    <t>MTCA</t>
  </si>
  <si>
    <t>Lethbridge Airport</t>
  </si>
  <si>
    <t>YQL</t>
  </si>
  <si>
    <t>CYQL</t>
  </si>
  <si>
    <t>Lethem Airport</t>
  </si>
  <si>
    <t>LTM</t>
  </si>
  <si>
    <t>SYLT</t>
  </si>
  <si>
    <t>Leticia International Airport</t>
  </si>
  <si>
    <t>LET</t>
  </si>
  <si>
    <t>SKLT</t>
  </si>
  <si>
    <t>Leutkirch Unterzeil Airport</t>
  </si>
  <si>
    <t>QCL</t>
  </si>
  <si>
    <t>EDNL</t>
  </si>
  <si>
    <t>Lewisburg Greenbrier Valley Airport</t>
  </si>
  <si>
    <t>LWB</t>
  </si>
  <si>
    <t>KLWB</t>
  </si>
  <si>
    <t>Lewiston Nez Perce County Airport</t>
  </si>
  <si>
    <t>LWS</t>
  </si>
  <si>
    <t>KLWS</t>
  </si>
  <si>
    <t>Lewistown Municipal Airport</t>
  </si>
  <si>
    <t>LWT</t>
  </si>
  <si>
    <t>KLWT</t>
  </si>
  <si>
    <t>Lewoleba Wunopito Airport</t>
  </si>
  <si>
    <t>LWE</t>
  </si>
  <si>
    <t>WATW</t>
  </si>
  <si>
    <t>Lexington Blue Grass Airport</t>
  </si>
  <si>
    <t>LEX</t>
  </si>
  <si>
    <t>KLEX</t>
  </si>
  <si>
    <t>Lhasa Gonggar Airport</t>
  </si>
  <si>
    <t>LXA</t>
  </si>
  <si>
    <t>ZULS</t>
  </si>
  <si>
    <t>Lhokseumawe Malikus Saleh Airport</t>
  </si>
  <si>
    <t>LSW</t>
  </si>
  <si>
    <t>WITM</t>
  </si>
  <si>
    <t>Lianyungang Baitabu Airport</t>
  </si>
  <si>
    <t>LYG</t>
  </si>
  <si>
    <t>ZSLG</t>
  </si>
  <si>
    <t>Liberal Mid-America Regional Airport</t>
  </si>
  <si>
    <t>LBL</t>
  </si>
  <si>
    <t>KLBL</t>
  </si>
  <si>
    <t>Liberia Guanacaste International Airport</t>
  </si>
  <si>
    <t>LIR</t>
  </si>
  <si>
    <t>MRLB</t>
  </si>
  <si>
    <t>Libo Airport</t>
  </si>
  <si>
    <t>LLB</t>
  </si>
  <si>
    <t>ZULB</t>
  </si>
  <si>
    <t>Libreville International Airport</t>
  </si>
  <si>
    <t>LBV</t>
  </si>
  <si>
    <t>FOOL</t>
  </si>
  <si>
    <t>Gabon</t>
  </si>
  <si>
    <t>Lichinga Airport</t>
  </si>
  <si>
    <t>VXC</t>
  </si>
  <si>
    <t>FQLC</t>
  </si>
  <si>
    <t>Lidkoping Hovby Airport</t>
  </si>
  <si>
    <t>LDK</t>
  </si>
  <si>
    <t>ESGL</t>
  </si>
  <si>
    <t>Liege Airport</t>
  </si>
  <si>
    <t>LGG</t>
  </si>
  <si>
    <t>EBLG</t>
  </si>
  <si>
    <t>Liepaja Airport</t>
  </si>
  <si>
    <t>LPX</t>
  </si>
  <si>
    <t>EVLA</t>
  </si>
  <si>
    <t>Latvia</t>
  </si>
  <si>
    <t>Lifou Ouanaham Airport</t>
  </si>
  <si>
    <t>LIF</t>
  </si>
  <si>
    <t>NWWL</t>
  </si>
  <si>
    <t>Lihir Island Kunaye Airport</t>
  </si>
  <si>
    <t>LNV</t>
  </si>
  <si>
    <t>AYKY</t>
  </si>
  <si>
    <t>Lihue Airport</t>
  </si>
  <si>
    <t>LIH</t>
  </si>
  <si>
    <t>PHLI</t>
  </si>
  <si>
    <t>Lijiang Sanyi Airport</t>
  </si>
  <si>
    <t>LJG</t>
  </si>
  <si>
    <t>ZPLJ</t>
  </si>
  <si>
    <t>Lilabari Airport</t>
  </si>
  <si>
    <t>IXI</t>
  </si>
  <si>
    <t>VELR</t>
  </si>
  <si>
    <t>Lille Airport</t>
  </si>
  <si>
    <t>LIL</t>
  </si>
  <si>
    <t>LFQQ</t>
  </si>
  <si>
    <t>Lilongwe International Airport</t>
  </si>
  <si>
    <t>LLW</t>
  </si>
  <si>
    <t>FWKI</t>
  </si>
  <si>
    <t>Lima Allen County Airport</t>
  </si>
  <si>
    <t>AOH</t>
  </si>
  <si>
    <t>KAOH</t>
  </si>
  <si>
    <t>Lima Jorge Chavez International Airport</t>
  </si>
  <si>
    <t>LIM</t>
  </si>
  <si>
    <t>SPJC</t>
  </si>
  <si>
    <t>Limbang Airport</t>
  </si>
  <si>
    <t>LMN</t>
  </si>
  <si>
    <t>WBGJ</t>
  </si>
  <si>
    <t>Limoges Bellegarde Airport</t>
  </si>
  <si>
    <t>LIG</t>
  </si>
  <si>
    <t>LFBL</t>
  </si>
  <si>
    <t>Limon International Airport</t>
  </si>
  <si>
    <t>LIO</t>
  </si>
  <si>
    <t>MRLM</t>
  </si>
  <si>
    <t>Limon Municipal Airport</t>
  </si>
  <si>
    <t>LIC</t>
  </si>
  <si>
    <t>KLIC</t>
  </si>
  <si>
    <t>Lincang Airport</t>
  </si>
  <si>
    <t>LNJ</t>
  </si>
  <si>
    <t>ZPLC</t>
  </si>
  <si>
    <t>Lincoln Airport</t>
  </si>
  <si>
    <t>LNK</t>
  </si>
  <si>
    <t>KLNK</t>
  </si>
  <si>
    <t>Linden Airport</t>
  </si>
  <si>
    <t>LDJ</t>
  </si>
  <si>
    <t>KLDJ</t>
  </si>
  <si>
    <t>Linfen Qiaoli Airport</t>
  </si>
  <si>
    <t>LFQ</t>
  </si>
  <si>
    <t>ZBLF</t>
  </si>
  <si>
    <t>Linkoping City Airport</t>
  </si>
  <si>
    <t>LPI</t>
  </si>
  <si>
    <t>ESSL</t>
  </si>
  <si>
    <t>Linkoping Malmen Airport</t>
  </si>
  <si>
    <t>QEI</t>
  </si>
  <si>
    <t>ESCF</t>
  </si>
  <si>
    <t>Linyi Shubuling Airport</t>
  </si>
  <si>
    <t>LYI</t>
  </si>
  <si>
    <t>ZSLY</t>
  </si>
  <si>
    <t>Linz Airport</t>
  </si>
  <si>
    <t>LNZ</t>
  </si>
  <si>
    <t>LOWL</t>
  </si>
  <si>
    <t>Lipetsk Airport</t>
  </si>
  <si>
    <t>LPK</t>
  </si>
  <si>
    <t>UUOL</t>
  </si>
  <si>
    <t>Liping Airport</t>
  </si>
  <si>
    <t>HZH</t>
  </si>
  <si>
    <t>ZUNP</t>
  </si>
  <si>
    <t>Lisbon Humberto Delgado Airport</t>
  </si>
  <si>
    <t>LIS</t>
  </si>
  <si>
    <t>LPPT</t>
  </si>
  <si>
    <t>Lismore Airport</t>
  </si>
  <si>
    <t>LSY</t>
  </si>
  <si>
    <t>YLIS</t>
  </si>
  <si>
    <t>Little Cayman Airport</t>
  </si>
  <si>
    <t>LYB</t>
  </si>
  <si>
    <t>MWCL</t>
  </si>
  <si>
    <t>Little Rock Clinton National Airport</t>
  </si>
  <si>
    <t>LIT</t>
  </si>
  <si>
    <t>KLIT</t>
  </si>
  <si>
    <t>Liupanshui Yuezhao Airport</t>
  </si>
  <si>
    <t>LPF</t>
  </si>
  <si>
    <t>ZUPS</t>
  </si>
  <si>
    <t>Liuzhou Bailian Airport</t>
  </si>
  <si>
    <t>LZH</t>
  </si>
  <si>
    <t>ZGZH</t>
  </si>
  <si>
    <t>Livermore Municipal Airport</t>
  </si>
  <si>
    <t>LVK</t>
  </si>
  <si>
    <t>KLVK</t>
  </si>
  <si>
    <t>Liverpool John Lennon Airport</t>
  </si>
  <si>
    <t>LPL</t>
  </si>
  <si>
    <t>EGGP</t>
  </si>
  <si>
    <t>Livingston Mission Field Airport</t>
  </si>
  <si>
    <t>LVM</t>
  </si>
  <si>
    <t>KLVM</t>
  </si>
  <si>
    <t>Livingstone Harry Mwanga Nkumbula International Airport</t>
  </si>
  <si>
    <t>LVI</t>
  </si>
  <si>
    <t>FLHN</t>
  </si>
  <si>
    <t>Ljubljana Joze Pucnik Airport</t>
  </si>
  <si>
    <t>LJU</t>
  </si>
  <si>
    <t>LJLJ</t>
  </si>
  <si>
    <t>Slovenia</t>
  </si>
  <si>
    <t>Ljungbyhed Airport</t>
  </si>
  <si>
    <t>QEL</t>
  </si>
  <si>
    <t>ESTL</t>
  </si>
  <si>
    <t>Lleida Alguaire Airport</t>
  </si>
  <si>
    <t>ILD</t>
  </si>
  <si>
    <t>LEDA</t>
  </si>
  <si>
    <t>Lloydminster Airport</t>
  </si>
  <si>
    <t>YLL</t>
  </si>
  <si>
    <t>CYLL</t>
  </si>
  <si>
    <t>Locarno Airport</t>
  </si>
  <si>
    <t>QYZ</t>
  </si>
  <si>
    <t>LSZL</t>
  </si>
  <si>
    <t>Lockhart River Airport</t>
  </si>
  <si>
    <t>IRG</t>
  </si>
  <si>
    <t>YLHR</t>
  </si>
  <si>
    <t>Lodwar Airport</t>
  </si>
  <si>
    <t>LOK</t>
  </si>
  <si>
    <t>HKLO</t>
  </si>
  <si>
    <t>Lodz Wladyslaw Reymont Airport</t>
  </si>
  <si>
    <t>LCJ</t>
  </si>
  <si>
    <t>EPLL</t>
  </si>
  <si>
    <t>Loei Airport</t>
  </si>
  <si>
    <t>LOE</t>
  </si>
  <si>
    <t>VTUL</t>
  </si>
  <si>
    <t>Logan Cache Airport</t>
  </si>
  <si>
    <t>LGU</t>
  </si>
  <si>
    <t>KLGU</t>
  </si>
  <si>
    <t>Logrono Agoncillo Airport</t>
  </si>
  <si>
    <t>RJL</t>
  </si>
  <si>
    <t>LERJ</t>
  </si>
  <si>
    <t>Loikaw Airport</t>
  </si>
  <si>
    <t>LIW</t>
  </si>
  <si>
    <t>VYLK</t>
  </si>
  <si>
    <t>Loja Ciudad de Catamayo Airport</t>
  </si>
  <si>
    <t>LOH</t>
  </si>
  <si>
    <t>SECA</t>
  </si>
  <si>
    <t>Lolland Falster Airport</t>
  </si>
  <si>
    <t>MRW</t>
  </si>
  <si>
    <t>EKMB</t>
  </si>
  <si>
    <t>Lombok International Airport</t>
  </si>
  <si>
    <t>LOP</t>
  </si>
  <si>
    <t>WADL</t>
  </si>
  <si>
    <t>Lome Tokoin Airport</t>
  </si>
  <si>
    <t>LFW</t>
  </si>
  <si>
    <t>DXXX</t>
  </si>
  <si>
    <t>Togo</t>
  </si>
  <si>
    <t>London Biggin Hill Airport</t>
  </si>
  <si>
    <t>BQH</t>
  </si>
  <si>
    <t>EGKB</t>
  </si>
  <si>
    <t>London City Airport</t>
  </si>
  <si>
    <t>LCY</t>
  </si>
  <si>
    <t>EGLC</t>
  </si>
  <si>
    <t>London Corbin Airport</t>
  </si>
  <si>
    <t>LOZ</t>
  </si>
  <si>
    <t>KLOZ</t>
  </si>
  <si>
    <t>London Elstree Aerodrome</t>
  </si>
  <si>
    <t>QKE</t>
  </si>
  <si>
    <t>EGTR</t>
  </si>
  <si>
    <t>London Gatwick Airport</t>
  </si>
  <si>
    <t>LGW</t>
  </si>
  <si>
    <t>EGKK</t>
  </si>
  <si>
    <t>London Heathrow Airport</t>
  </si>
  <si>
    <t>LHR</t>
  </si>
  <si>
    <t>EGLL</t>
  </si>
  <si>
    <t>London International Airport</t>
  </si>
  <si>
    <t>YXU</t>
  </si>
  <si>
    <t>CYXU</t>
  </si>
  <si>
    <t>London Luton Airport</t>
  </si>
  <si>
    <t>LTN</t>
  </si>
  <si>
    <t>EGGW</t>
  </si>
  <si>
    <t>London Oxford Airport</t>
  </si>
  <si>
    <t>OXF</t>
  </si>
  <si>
    <t>EGTK</t>
  </si>
  <si>
    <t>London Southend Airport</t>
  </si>
  <si>
    <t>SEN</t>
  </si>
  <si>
    <t>EGMC</t>
  </si>
  <si>
    <t>London Stansted Airport</t>
  </si>
  <si>
    <t>STN</t>
  </si>
  <si>
    <t>EGSS</t>
  </si>
  <si>
    <t>Londrina Airport</t>
  </si>
  <si>
    <t>LDB</t>
  </si>
  <si>
    <t>SBLO</t>
  </si>
  <si>
    <t>Long Akah Airport</t>
  </si>
  <si>
    <t>LKH</t>
  </si>
  <si>
    <t>WBGL</t>
  </si>
  <si>
    <t>Long Beach Airport</t>
  </si>
  <si>
    <t>LGB</t>
  </si>
  <si>
    <t>KLGB</t>
  </si>
  <si>
    <t>Long Lellang Airport</t>
  </si>
  <si>
    <t>LGL</t>
  </si>
  <si>
    <t>WBGF</t>
  </si>
  <si>
    <t>Long Seridan Airport</t>
  </si>
  <si>
    <t>ODN</t>
  </si>
  <si>
    <t>WBGI</t>
  </si>
  <si>
    <t>Longnan Cheng Xian Airport</t>
  </si>
  <si>
    <t>LNL</t>
  </si>
  <si>
    <t>ZLLN</t>
  </si>
  <si>
    <t>Longreach Airport</t>
  </si>
  <si>
    <t>LRE</t>
  </si>
  <si>
    <t>YLRE</t>
  </si>
  <si>
    <t>Longview East Texas Regional Airport</t>
  </si>
  <si>
    <t>GGG</t>
  </si>
  <si>
    <t>KGGG</t>
  </si>
  <si>
    <t>Longyan Guanzhishan Airport</t>
  </si>
  <si>
    <t>LCX</t>
  </si>
  <si>
    <t>ZSLD</t>
  </si>
  <si>
    <t>Longyearbyen Svalbard Airport</t>
  </si>
  <si>
    <t>LYR</t>
  </si>
  <si>
    <t>ENSB</t>
  </si>
  <si>
    <t>Lord Howe Island Airport</t>
  </si>
  <si>
    <t>LDH</t>
  </si>
  <si>
    <t>YLHI</t>
  </si>
  <si>
    <t>Lorengau Momote Airport</t>
  </si>
  <si>
    <t>MAS</t>
  </si>
  <si>
    <t>AYMO</t>
  </si>
  <si>
    <t>Loreto International Airport</t>
  </si>
  <si>
    <t>LTO</t>
  </si>
  <si>
    <t>MMLT</t>
  </si>
  <si>
    <t>Lorient South Brittany Airport</t>
  </si>
  <si>
    <t>LRT</t>
  </si>
  <si>
    <t>LFRH</t>
  </si>
  <si>
    <t>Los Angeles International Airport</t>
  </si>
  <si>
    <t>LAX</t>
  </si>
  <si>
    <t>KLAX</t>
  </si>
  <si>
    <t>Los Angeles Whiteman Airport</t>
  </si>
  <si>
    <t>WHP</t>
  </si>
  <si>
    <t>KWHP</t>
  </si>
  <si>
    <t>Los Banos Airport</t>
  </si>
  <si>
    <t>LSN</t>
  </si>
  <si>
    <t>KLSN</t>
  </si>
  <si>
    <t>Los Mochis International Airport</t>
  </si>
  <si>
    <t>LMM</t>
  </si>
  <si>
    <t>MMLM</t>
  </si>
  <si>
    <t>Los Roques Airport</t>
  </si>
  <si>
    <t>LRV</t>
  </si>
  <si>
    <t>SVRS</t>
  </si>
  <si>
    <t>Losinj Airport</t>
  </si>
  <si>
    <t>LSZ</t>
  </si>
  <si>
    <t>LDLO</t>
  </si>
  <si>
    <t>Louisa County Airport</t>
  </si>
  <si>
    <t>LOW</t>
  </si>
  <si>
    <t>KLKU</t>
  </si>
  <si>
    <t>Louisburg Triangle North Executive Airport</t>
  </si>
  <si>
    <t>LFN</t>
  </si>
  <si>
    <t>KLHZ</t>
  </si>
  <si>
    <t>Louisville Bowman Field Airport</t>
  </si>
  <si>
    <t>LOU</t>
  </si>
  <si>
    <t>KLOU</t>
  </si>
  <si>
    <t>Louisville International Airport</t>
  </si>
  <si>
    <t>SDF</t>
  </si>
  <si>
    <t>KSDF</t>
  </si>
  <si>
    <t>Louisville Winston County Airport</t>
  </si>
  <si>
    <t>LMS</t>
  </si>
  <si>
    <t>KLMS</t>
  </si>
  <si>
    <t>Lourdes-de-Blanc-Sablon Airport</t>
  </si>
  <si>
    <t>YBX</t>
  </si>
  <si>
    <t>CYBX</t>
  </si>
  <si>
    <t>Luanda Quatro de Fevereiro Airport</t>
  </si>
  <si>
    <t>LAD</t>
  </si>
  <si>
    <t>FNLU</t>
  </si>
  <si>
    <t>Luang Namtha Airport</t>
  </si>
  <si>
    <t>LXG</t>
  </si>
  <si>
    <t>VLLN</t>
  </si>
  <si>
    <t>Luang Prabang International Airport</t>
  </si>
  <si>
    <t>LPQ</t>
  </si>
  <si>
    <t>VLLB</t>
  </si>
  <si>
    <t>Lubango Airport</t>
  </si>
  <si>
    <t>SDD</t>
  </si>
  <si>
    <t>FNUB</t>
  </si>
  <si>
    <t>Lubbock Preston Smith International Airport</t>
  </si>
  <si>
    <t>LBB</t>
  </si>
  <si>
    <t>KLBB</t>
  </si>
  <si>
    <t>Lubeck Airport</t>
  </si>
  <si>
    <t>LBC</t>
  </si>
  <si>
    <t>EDHL</t>
  </si>
  <si>
    <t>Lublin Airport</t>
  </si>
  <si>
    <t>LUZ</t>
  </si>
  <si>
    <t>EPLB</t>
  </si>
  <si>
    <t>Lubuklinggau Silampari Airport</t>
  </si>
  <si>
    <t>LLJ</t>
  </si>
  <si>
    <t>WIPB</t>
  </si>
  <si>
    <t>Lubumbashi International Airport</t>
  </si>
  <si>
    <t>FBM</t>
  </si>
  <si>
    <t>FZQA</t>
  </si>
  <si>
    <t>Lucca Tassignano Airport</t>
  </si>
  <si>
    <t>LCV</t>
  </si>
  <si>
    <t>LIQL</t>
  </si>
  <si>
    <t>Lucknow Chaudhary Charan Singh Airport</t>
  </si>
  <si>
    <t>LKO</t>
  </si>
  <si>
    <t>VILK</t>
  </si>
  <si>
    <t>Luderitz Airport</t>
  </si>
  <si>
    <t>LUD</t>
  </si>
  <si>
    <t>FALZ</t>
  </si>
  <si>
    <t>Ludhiana Sahnewal Airport</t>
  </si>
  <si>
    <t>LUH</t>
  </si>
  <si>
    <t>VILD</t>
  </si>
  <si>
    <t>Ludington Mason County Airport</t>
  </si>
  <si>
    <t>LDM</t>
  </si>
  <si>
    <t>KLDM</t>
  </si>
  <si>
    <t>Lufkin Angelina County Airport</t>
  </si>
  <si>
    <t>LFK</t>
  </si>
  <si>
    <t>KLFK</t>
  </si>
  <si>
    <t>Lugano Airport</t>
  </si>
  <si>
    <t>LUG</t>
  </si>
  <si>
    <t>LSZA</t>
  </si>
  <si>
    <t>Luganville Santo-Pekoa International Airport</t>
  </si>
  <si>
    <t>SON</t>
  </si>
  <si>
    <t>NVSS</t>
  </si>
  <si>
    <t>Lukla Tenzing Hillary Airport</t>
  </si>
  <si>
    <t>LUA</t>
  </si>
  <si>
    <t>VNLK</t>
  </si>
  <si>
    <t>Lulea Airport</t>
  </si>
  <si>
    <t>LLA</t>
  </si>
  <si>
    <t>ESPA</t>
  </si>
  <si>
    <t>Lumberton Municipal Airport</t>
  </si>
  <si>
    <t>LBT</t>
  </si>
  <si>
    <t>KLBT</t>
  </si>
  <si>
    <t>Luoyang Beijiao Airport</t>
  </si>
  <si>
    <t>LYA</t>
  </si>
  <si>
    <t>ZHLY</t>
  </si>
  <si>
    <t>Lusaka Kenneth Kaunda International Airport</t>
  </si>
  <si>
    <t>LUN</t>
  </si>
  <si>
    <t>FLKK</t>
  </si>
  <si>
    <t>Luwuk Bubung Airport</t>
  </si>
  <si>
    <t>LUW</t>
  </si>
  <si>
    <t>WAFW</t>
  </si>
  <si>
    <t>Luxembourg Findel Airport</t>
  </si>
  <si>
    <t>LUX</t>
  </si>
  <si>
    <t>ELLX</t>
  </si>
  <si>
    <t>Luxembourg</t>
  </si>
  <si>
    <t>Luxor International Airport</t>
  </si>
  <si>
    <t>LXR</t>
  </si>
  <si>
    <t>HELX</t>
  </si>
  <si>
    <t>Luzhou Yunlong Airport</t>
  </si>
  <si>
    <t>LZO</t>
  </si>
  <si>
    <t>ZULZ</t>
  </si>
  <si>
    <t>Lviv Danylo Halytskyi International Airport</t>
  </si>
  <si>
    <t>LWO</t>
  </si>
  <si>
    <t>UKLL</t>
  </si>
  <si>
    <t>Lycksele Airport</t>
  </si>
  <si>
    <t>LYC</t>
  </si>
  <si>
    <t>ESNL</t>
  </si>
  <si>
    <t>Lydd Ashford Airport</t>
  </si>
  <si>
    <t>LYX</t>
  </si>
  <si>
    <t>EGMD</t>
  </si>
  <si>
    <t>Lynchburg Regional Airport</t>
  </si>
  <si>
    <t>LYH</t>
  </si>
  <si>
    <t>KLYH</t>
  </si>
  <si>
    <t>Lynn Lake Airport</t>
  </si>
  <si>
    <t>YYL</t>
  </si>
  <si>
    <t>CYYL</t>
  </si>
  <si>
    <t>Lyon Bron Airport</t>
  </si>
  <si>
    <t>LYN</t>
  </si>
  <si>
    <t>LFLY</t>
  </si>
  <si>
    <t>Lyon Saint Exupery Airport</t>
  </si>
  <si>
    <t>LYS</t>
  </si>
  <si>
    <t>LFLL</t>
  </si>
  <si>
    <t>Lyuliang Airport</t>
  </si>
  <si>
    <t>LLV</t>
  </si>
  <si>
    <t>ZBLL</t>
  </si>
  <si>
    <t>Maafaru International Airport</t>
  </si>
  <si>
    <t>NMF</t>
  </si>
  <si>
    <t>VRDA</t>
  </si>
  <si>
    <t>Maamigili Villa International Airport</t>
  </si>
  <si>
    <t>VAM</t>
  </si>
  <si>
    <t>VRMV</t>
  </si>
  <si>
    <t>Maastricht Aachen Airport</t>
  </si>
  <si>
    <t>MST</t>
  </si>
  <si>
    <t>EHBK</t>
  </si>
  <si>
    <t>Maavaarulaa Airport</t>
  </si>
  <si>
    <t>RUL</t>
  </si>
  <si>
    <t>VRQM</t>
  </si>
  <si>
    <t>Mabuiag Island Airport</t>
  </si>
  <si>
    <t>UBB</t>
  </si>
  <si>
    <t>YMAA</t>
  </si>
  <si>
    <t>Macae Airport</t>
  </si>
  <si>
    <t>MEA</t>
  </si>
  <si>
    <t>SBME</t>
  </si>
  <si>
    <t>Macapa International Airport</t>
  </si>
  <si>
    <t>MCP</t>
  </si>
  <si>
    <t>SBMQ</t>
  </si>
  <si>
    <t>Macau International Airport</t>
  </si>
  <si>
    <t>MFM</t>
  </si>
  <si>
    <t>VMMC</t>
  </si>
  <si>
    <t>Macao</t>
  </si>
  <si>
    <t>Maceio Zumbi dos Palmares International Airport</t>
  </si>
  <si>
    <t>MCZ</t>
  </si>
  <si>
    <t>SBMO</t>
  </si>
  <si>
    <t>Mackay Airport</t>
  </si>
  <si>
    <t>MKY</t>
  </si>
  <si>
    <t>YBMK</t>
  </si>
  <si>
    <t>Mackinac Island Airport</t>
  </si>
  <si>
    <t>MCD</t>
  </si>
  <si>
    <t>KMCD</t>
  </si>
  <si>
    <t>Macon Downtown Airport</t>
  </si>
  <si>
    <t>MAC</t>
  </si>
  <si>
    <t>KMAC</t>
  </si>
  <si>
    <t>Macon Middle Georgia Regional Airport</t>
  </si>
  <si>
    <t>MCN</t>
  </si>
  <si>
    <t>KMCN</t>
  </si>
  <si>
    <t>Madang Airport</t>
  </si>
  <si>
    <t>MAG</t>
  </si>
  <si>
    <t>AYMD</t>
  </si>
  <si>
    <t>Madera Municipal Airport</t>
  </si>
  <si>
    <t>MAE</t>
  </si>
  <si>
    <t>KMAE</t>
  </si>
  <si>
    <t>Madison Bruce Campbell Field Airport</t>
  </si>
  <si>
    <t>DXE</t>
  </si>
  <si>
    <t>KMBO</t>
  </si>
  <si>
    <t>Madison Dane County Regional Airport</t>
  </si>
  <si>
    <t>MSN</t>
  </si>
  <si>
    <t>KMSN</t>
  </si>
  <si>
    <t>Madison Municipal Airport</t>
  </si>
  <si>
    <t>IMS</t>
  </si>
  <si>
    <t>KIMS</t>
  </si>
  <si>
    <t>Madrid Barajas Airport</t>
  </si>
  <si>
    <t>MAD</t>
  </si>
  <si>
    <t>LEMD</t>
  </si>
  <si>
    <t>Madrid Cuatro Vientos Airport</t>
  </si>
  <si>
    <t>QYU</t>
  </si>
  <si>
    <t>LECU</t>
  </si>
  <si>
    <t>Madrid Getafe Airport</t>
  </si>
  <si>
    <t>QYM</t>
  </si>
  <si>
    <t>LEGT</t>
  </si>
  <si>
    <t>Madrid Torrejon Airport</t>
  </si>
  <si>
    <t>TOJ</t>
  </si>
  <si>
    <t>LETO</t>
  </si>
  <si>
    <t>Madurai Airport</t>
  </si>
  <si>
    <t>IXM</t>
  </si>
  <si>
    <t>VOMD</t>
  </si>
  <si>
    <t>Mae Hong Son Airport</t>
  </si>
  <si>
    <t>HGN</t>
  </si>
  <si>
    <t>VTCH</t>
  </si>
  <si>
    <t>Mae Sot Airport</t>
  </si>
  <si>
    <t>MAQ</t>
  </si>
  <si>
    <t>VTPM</t>
  </si>
  <si>
    <t>Mafia Airport</t>
  </si>
  <si>
    <t>MFA</t>
  </si>
  <si>
    <t>HTMA</t>
  </si>
  <si>
    <t>Magadan Sokol Airport</t>
  </si>
  <si>
    <t>GDX</t>
  </si>
  <si>
    <t>UHMM</t>
  </si>
  <si>
    <t>Magangue Baracoa Regional Airport</t>
  </si>
  <si>
    <t>MGN</t>
  </si>
  <si>
    <t>SKMG</t>
  </si>
  <si>
    <t>Magas Airport</t>
  </si>
  <si>
    <t>IGT</t>
  </si>
  <si>
    <t>URMS</t>
  </si>
  <si>
    <t>Magnitogorsk International Airport</t>
  </si>
  <si>
    <t>MQF</t>
  </si>
  <si>
    <t>USCM</t>
  </si>
  <si>
    <t>Mahajanga Amborovy Airport</t>
  </si>
  <si>
    <t>MJN</t>
  </si>
  <si>
    <t>FMNM</t>
  </si>
  <si>
    <t>Mahikeng Mmabatho Airport</t>
  </si>
  <si>
    <t>MBD</t>
  </si>
  <si>
    <t>FAMM</t>
  </si>
  <si>
    <t>Mahon Menorca Airport</t>
  </si>
  <si>
    <t>MAH</t>
  </si>
  <si>
    <t>LEMH</t>
  </si>
  <si>
    <t>Mahshahr Airport</t>
  </si>
  <si>
    <t>MRX</t>
  </si>
  <si>
    <t>OIAM</t>
  </si>
  <si>
    <t>Maiduguri International Airport</t>
  </si>
  <si>
    <t>MIU</t>
  </si>
  <si>
    <t>DNMA</t>
  </si>
  <si>
    <t>Mainz Finthen Airport</t>
  </si>
  <si>
    <t>QEZ</t>
  </si>
  <si>
    <t>EDFZ</t>
  </si>
  <si>
    <t>Maio Airport</t>
  </si>
  <si>
    <t>MMO</t>
  </si>
  <si>
    <t>GVMA</t>
  </si>
  <si>
    <t>Maitland Airport</t>
  </si>
  <si>
    <t>MTL</t>
  </si>
  <si>
    <t>YMND</t>
  </si>
  <si>
    <t>Majalengka Kertajati International Airport</t>
  </si>
  <si>
    <t>KJT</t>
  </si>
  <si>
    <t>WICA</t>
  </si>
  <si>
    <t>Majuro Marshall Islands International Airport</t>
  </si>
  <si>
    <t>MAJ</t>
  </si>
  <si>
    <t>PKMJ</t>
  </si>
  <si>
    <t>Makassar Sultan Hasanuddin International Airport</t>
  </si>
  <si>
    <t>UPG</t>
  </si>
  <si>
    <t>WAAA</t>
  </si>
  <si>
    <t>Makemo Airport</t>
  </si>
  <si>
    <t>MKP</t>
  </si>
  <si>
    <t>NTGM</t>
  </si>
  <si>
    <t>Makhachkala Uytash Airport</t>
  </si>
  <si>
    <t>MCX</t>
  </si>
  <si>
    <t>URML</t>
  </si>
  <si>
    <t>Makkovik Airport</t>
  </si>
  <si>
    <t>YMN</t>
  </si>
  <si>
    <t>CYFT</t>
  </si>
  <si>
    <t>Maku International Airport</t>
  </si>
  <si>
    <t>IMQ</t>
  </si>
  <si>
    <t>OITU</t>
  </si>
  <si>
    <t>Malabo International Airport</t>
  </si>
  <si>
    <t>SSG</t>
  </si>
  <si>
    <t>FGSL</t>
  </si>
  <si>
    <t>Malacca International Airport</t>
  </si>
  <si>
    <t>MKZ</t>
  </si>
  <si>
    <t>WMKM</t>
  </si>
  <si>
    <t>Malaga Costa Del Sol Airport</t>
  </si>
  <si>
    <t>AGP</t>
  </si>
  <si>
    <t>LEMG</t>
  </si>
  <si>
    <t>Malakal International Airport</t>
  </si>
  <si>
    <t>MAK</t>
  </si>
  <si>
    <t>HSSM</t>
  </si>
  <si>
    <t>Malang Abdul Rachman Saleh Airport</t>
  </si>
  <si>
    <t>MLG</t>
  </si>
  <si>
    <t>WARA</t>
  </si>
  <si>
    <t>Malargue Airport</t>
  </si>
  <si>
    <t>LGS</t>
  </si>
  <si>
    <t>SAMM</t>
  </si>
  <si>
    <t>Malatya Erhac Airport</t>
  </si>
  <si>
    <t>MLX</t>
  </si>
  <si>
    <t>LTAT</t>
  </si>
  <si>
    <t>Malden Regional Airport</t>
  </si>
  <si>
    <t>MAW</t>
  </si>
  <si>
    <t>KMAW</t>
  </si>
  <si>
    <t>Male Velana International Airport</t>
  </si>
  <si>
    <t>MLE</t>
  </si>
  <si>
    <t>VRMM</t>
  </si>
  <si>
    <t>Malinau Kolonel RA Bessing Airport</t>
  </si>
  <si>
    <t>LNU</t>
  </si>
  <si>
    <t>WALM</t>
  </si>
  <si>
    <t>Malindi Airport</t>
  </si>
  <si>
    <t>MYD</t>
  </si>
  <si>
    <t>HKML</t>
  </si>
  <si>
    <t>Malmo Airport</t>
  </si>
  <si>
    <t>MMX</t>
  </si>
  <si>
    <t>ESMS</t>
  </si>
  <si>
    <t>Malolo Lailai Airport</t>
  </si>
  <si>
    <t>PTF</t>
  </si>
  <si>
    <t>NFFO</t>
  </si>
  <si>
    <t>Malta Luqa International Airport</t>
  </si>
  <si>
    <t>MLA</t>
  </si>
  <si>
    <t>LMML</t>
  </si>
  <si>
    <t>Malta</t>
  </si>
  <si>
    <t>Mambajao Camiguin Airport</t>
  </si>
  <si>
    <t>CGM</t>
  </si>
  <si>
    <t>RPMH</t>
  </si>
  <si>
    <t>Mamburao Airport</t>
  </si>
  <si>
    <t>MBO</t>
  </si>
  <si>
    <t>RPUM</t>
  </si>
  <si>
    <t>Mammoth Yosemite Airport</t>
  </si>
  <si>
    <t>MMH</t>
  </si>
  <si>
    <t>KMMH</t>
  </si>
  <si>
    <t>Mamuju Tampa Padang Airport</t>
  </si>
  <si>
    <t>MJU</t>
  </si>
  <si>
    <t>WAFJ</t>
  </si>
  <si>
    <t>Mana Island Airport</t>
  </si>
  <si>
    <t>MNF</t>
  </si>
  <si>
    <t>NFMA</t>
  </si>
  <si>
    <t>Manado Sam Ratulangi International Airport</t>
  </si>
  <si>
    <t>MDC</t>
  </si>
  <si>
    <t>WAMM</t>
  </si>
  <si>
    <t>Managua Augusto C. Sandino International Airport</t>
  </si>
  <si>
    <t>MGA</t>
  </si>
  <si>
    <t>MNMG</t>
  </si>
  <si>
    <t>Manassas Regional Airport</t>
  </si>
  <si>
    <t>MNZ</t>
  </si>
  <si>
    <t>KHEF</t>
  </si>
  <si>
    <t>Manaus Eduardo Gomes International Airport</t>
  </si>
  <si>
    <t>MAO</t>
  </si>
  <si>
    <t>SBEG</t>
  </si>
  <si>
    <t>Manaus Ponta Pelada Airport</t>
  </si>
  <si>
    <t>PLL</t>
  </si>
  <si>
    <t>SBMN</t>
  </si>
  <si>
    <t>Manchester Airport</t>
  </si>
  <si>
    <t>MAN</t>
  </si>
  <si>
    <t>EGCC</t>
  </si>
  <si>
    <t>Manchester Boston Regional Airport</t>
  </si>
  <si>
    <t>MHT</t>
  </si>
  <si>
    <t>KMHT</t>
  </si>
  <si>
    <t>Mandalay Chanmyathazi Airport</t>
  </si>
  <si>
    <t>VBC</t>
  </si>
  <si>
    <t>VYCZ</t>
  </si>
  <si>
    <t>Mandalay International Airport</t>
  </si>
  <si>
    <t>MDL</t>
  </si>
  <si>
    <t>VYMD</t>
  </si>
  <si>
    <t>Mangalore International Airport</t>
  </si>
  <si>
    <t>IXE</t>
  </si>
  <si>
    <t>VOML</t>
  </si>
  <si>
    <t>Mangshi Airport</t>
  </si>
  <si>
    <t>LUM</t>
  </si>
  <si>
    <t>ZPLX</t>
  </si>
  <si>
    <t>Manhattan Regional Airport</t>
  </si>
  <si>
    <t>MHK</t>
  </si>
  <si>
    <t>KMHK</t>
  </si>
  <si>
    <t>Manihi Airport</t>
  </si>
  <si>
    <t>XMH</t>
  </si>
  <si>
    <t>NTGI</t>
  </si>
  <si>
    <t>Maniitsoq Airport</t>
  </si>
  <si>
    <t>JSU</t>
  </si>
  <si>
    <t>BGMQ</t>
  </si>
  <si>
    <t>Manila Municipal Airport</t>
  </si>
  <si>
    <t>MXA</t>
  </si>
  <si>
    <t>KMXA</t>
  </si>
  <si>
    <t>Manila Ninoy Aquino International Airport</t>
  </si>
  <si>
    <t>MNL</t>
  </si>
  <si>
    <t>RPLL</t>
  </si>
  <si>
    <t>Maningrida Airport</t>
  </si>
  <si>
    <t>MNG</t>
  </si>
  <si>
    <t>YMGD</t>
  </si>
  <si>
    <t>Manistee County Blacker Airport</t>
  </si>
  <si>
    <t>MBL</t>
  </si>
  <si>
    <t>KMBL</t>
  </si>
  <si>
    <t>Manitowoc County Airport</t>
  </si>
  <si>
    <t>MTW</t>
  </si>
  <si>
    <t>KMTW</t>
  </si>
  <si>
    <t>Manizales La Nubia Airport</t>
  </si>
  <si>
    <t>MZL</t>
  </si>
  <si>
    <t>SKMZ</t>
  </si>
  <si>
    <t>Manjimup Airport</t>
  </si>
  <si>
    <t>MJP</t>
  </si>
  <si>
    <t>YMJM</t>
  </si>
  <si>
    <t>Mankato Regional Airport</t>
  </si>
  <si>
    <t>MKT</t>
  </si>
  <si>
    <t>KMKT</t>
  </si>
  <si>
    <t>Manley Hot Springs Airport</t>
  </si>
  <si>
    <t>MLY</t>
  </si>
  <si>
    <t>PAML</t>
  </si>
  <si>
    <t>Mannheim City Airport</t>
  </si>
  <si>
    <t>MHG</t>
  </si>
  <si>
    <t>EDFM</t>
  </si>
  <si>
    <t>Manokotak Airport</t>
  </si>
  <si>
    <t>KMO</t>
  </si>
  <si>
    <t>PAMB</t>
  </si>
  <si>
    <t>Manokwari Rendani Airport</t>
  </si>
  <si>
    <t>MKW</t>
  </si>
  <si>
    <t>WAUU</t>
  </si>
  <si>
    <t>Mansfield Lahm Regional Airport</t>
  </si>
  <si>
    <t>MFD</t>
  </si>
  <si>
    <t>KMFD</t>
  </si>
  <si>
    <t>Manta Eloy Alfaro International Airport</t>
  </si>
  <si>
    <t>MEC</t>
  </si>
  <si>
    <t>SEMT</t>
  </si>
  <si>
    <t>Manteo Dare County Regional Airport</t>
  </si>
  <si>
    <t>MEO</t>
  </si>
  <si>
    <t>KMQI</t>
  </si>
  <si>
    <t>Manzanillo Playa de Oro International Airport</t>
  </si>
  <si>
    <t>ZLO</t>
  </si>
  <si>
    <t>MMZO</t>
  </si>
  <si>
    <t>Manzanillo Sierra Maestra Airport</t>
  </si>
  <si>
    <t>MZO</t>
  </si>
  <si>
    <t>MUMZ</t>
  </si>
  <si>
    <t>Manzhouli Xijiao Airport</t>
  </si>
  <si>
    <t>NZH</t>
  </si>
  <si>
    <t>ZBMZ</t>
  </si>
  <si>
    <t>Manzini King Mswati III International Airport</t>
  </si>
  <si>
    <t>SHO</t>
  </si>
  <si>
    <t>FDSK</t>
  </si>
  <si>
    <t>Eswatini</t>
  </si>
  <si>
    <t>Manzini Matsapha Airport</t>
  </si>
  <si>
    <t>MTS</t>
  </si>
  <si>
    <t>FDMS</t>
  </si>
  <si>
    <t>Maputo International Airport</t>
  </si>
  <si>
    <t>MPM</t>
  </si>
  <si>
    <t>FQMA</t>
  </si>
  <si>
    <t>Mar del Plata Astor Piazzolla International Airport</t>
  </si>
  <si>
    <t>MDQ</t>
  </si>
  <si>
    <t>SAZM</t>
  </si>
  <si>
    <t>Mara Serena Airport</t>
  </si>
  <si>
    <t>MRE</t>
  </si>
  <si>
    <t>HKMS</t>
  </si>
  <si>
    <t>Maraba Airport</t>
  </si>
  <si>
    <t>MAB</t>
  </si>
  <si>
    <t>SBMA</t>
  </si>
  <si>
    <t>Maracaibo La Chinita International Airport</t>
  </si>
  <si>
    <t>MAR</t>
  </si>
  <si>
    <t>SVMC</t>
  </si>
  <si>
    <t>Maragheh Sahand Airport</t>
  </si>
  <si>
    <t>ACP</t>
  </si>
  <si>
    <t>OITM</t>
  </si>
  <si>
    <t>Marakei Airport</t>
  </si>
  <si>
    <t>MZK</t>
  </si>
  <si>
    <t>NGMK</t>
  </si>
  <si>
    <t>Marana Pinal Airport</t>
  </si>
  <si>
    <t>MZJ</t>
  </si>
  <si>
    <t>KMZJ</t>
  </si>
  <si>
    <t>Marathon Florida Keys Airport</t>
  </si>
  <si>
    <t>MTH</t>
  </si>
  <si>
    <t>KMTH</t>
  </si>
  <si>
    <t>Marco Island Airport</t>
  </si>
  <si>
    <t>MRK</t>
  </si>
  <si>
    <t>KMKY</t>
  </si>
  <si>
    <t>Mardin Airport</t>
  </si>
  <si>
    <t>MQM</t>
  </si>
  <si>
    <t>LTCR</t>
  </si>
  <si>
    <t>Mare Airport</t>
  </si>
  <si>
    <t>MEE</t>
  </si>
  <si>
    <t>NWWR</t>
  </si>
  <si>
    <t>Mareeba Airport</t>
  </si>
  <si>
    <t>MRG</t>
  </si>
  <si>
    <t>YMBA</t>
  </si>
  <si>
    <t>Marfa Municipal Airport</t>
  </si>
  <si>
    <t>MRF</t>
  </si>
  <si>
    <t>KMRF</t>
  </si>
  <si>
    <t>Margaret River Airport</t>
  </si>
  <si>
    <t>MQZ</t>
  </si>
  <si>
    <t>YMGT</t>
  </si>
  <si>
    <t>Margate Airport</t>
  </si>
  <si>
    <t>MGH</t>
  </si>
  <si>
    <t>FAMG</t>
  </si>
  <si>
    <t>Maribor Airport</t>
  </si>
  <si>
    <t>MBX</t>
  </si>
  <si>
    <t>LJMB</t>
  </si>
  <si>
    <t>Mariehamn Airport</t>
  </si>
  <si>
    <t>MHQ</t>
  </si>
  <si>
    <t>EFMA</t>
  </si>
  <si>
    <t>Marilia Airport</t>
  </si>
  <si>
    <t>MII</t>
  </si>
  <si>
    <t>SBML</t>
  </si>
  <si>
    <t>Marina Municipal Airport</t>
  </si>
  <si>
    <t>OAR</t>
  </si>
  <si>
    <t>KOAR</t>
  </si>
  <si>
    <t>Maringa Regional Airport</t>
  </si>
  <si>
    <t>MGF</t>
  </si>
  <si>
    <t>SBMG</t>
  </si>
  <si>
    <t>Marion Municipal Airport</t>
  </si>
  <si>
    <t>MZZ</t>
  </si>
  <si>
    <t>KMZZ</t>
  </si>
  <si>
    <t>Marion Williamson County Regional Airport</t>
  </si>
  <si>
    <t>MWA</t>
  </si>
  <si>
    <t>KMWA</t>
  </si>
  <si>
    <t>Marmul Airport</t>
  </si>
  <si>
    <t>OMM</t>
  </si>
  <si>
    <t>OOMX</t>
  </si>
  <si>
    <t>Maroantsetra Airport</t>
  </si>
  <si>
    <t>WMN</t>
  </si>
  <si>
    <t>FMNR</t>
  </si>
  <si>
    <t>Maroua Salak Airport</t>
  </si>
  <si>
    <t>MVR</t>
  </si>
  <si>
    <t>FKKL</t>
  </si>
  <si>
    <t>Marquette Sawyer International Airport</t>
  </si>
  <si>
    <t>MQT</t>
  </si>
  <si>
    <t>KSAW</t>
  </si>
  <si>
    <t>Marrakesh Menara Airport</t>
  </si>
  <si>
    <t>RAK</t>
  </si>
  <si>
    <t>GMMX</t>
  </si>
  <si>
    <t>Marsa Alam International Airport</t>
  </si>
  <si>
    <t>RMF</t>
  </si>
  <si>
    <t>HEMA</t>
  </si>
  <si>
    <t>Marsa Matruh International Airport</t>
  </si>
  <si>
    <t>MUH</t>
  </si>
  <si>
    <t>HEMM</t>
  </si>
  <si>
    <t>Marseille Provence Airport</t>
  </si>
  <si>
    <t>MRS</t>
  </si>
  <si>
    <t>LFML</t>
  </si>
  <si>
    <t>Marsh Harbour Airport</t>
  </si>
  <si>
    <t>MHH</t>
  </si>
  <si>
    <t>MYAM</t>
  </si>
  <si>
    <t>Marshall Don Hunter Sr. Airport</t>
  </si>
  <si>
    <t>MLL</t>
  </si>
  <si>
    <t>PADM</t>
  </si>
  <si>
    <t>Marshall Harrison County Airport</t>
  </si>
  <si>
    <t>ASL</t>
  </si>
  <si>
    <t>KASL</t>
  </si>
  <si>
    <t>Marshall Southwest Minnesota Regional Airport</t>
  </si>
  <si>
    <t>MML</t>
  </si>
  <si>
    <t>KMML</t>
  </si>
  <si>
    <t>Martha's Vineyard Airport</t>
  </si>
  <si>
    <t>MVY</t>
  </si>
  <si>
    <t>KMVY</t>
  </si>
  <si>
    <t>Martinique Aime Cesaire International Airport</t>
  </si>
  <si>
    <t>FDF</t>
  </si>
  <si>
    <t>TFFF</t>
  </si>
  <si>
    <t>Martinique</t>
  </si>
  <si>
    <t>Martinsburg Eastern WV Regional Airport</t>
  </si>
  <si>
    <t>MRB</t>
  </si>
  <si>
    <t>KMRB</t>
  </si>
  <si>
    <t>Marudi Airport</t>
  </si>
  <si>
    <t>MUR</t>
  </si>
  <si>
    <t>WBGM</t>
  </si>
  <si>
    <t>Mary International Airport</t>
  </si>
  <si>
    <t>MYP</t>
  </si>
  <si>
    <t>UTAM</t>
  </si>
  <si>
    <t>Mary's Harbour Airport</t>
  </si>
  <si>
    <t>YMH</t>
  </si>
  <si>
    <t>CYMH</t>
  </si>
  <si>
    <t>Maryborough Airport</t>
  </si>
  <si>
    <t>MBH</t>
  </si>
  <si>
    <t>YMYB</t>
  </si>
  <si>
    <t>Marysville Yuba County Airport</t>
  </si>
  <si>
    <t>MYV</t>
  </si>
  <si>
    <t>KMYV</t>
  </si>
  <si>
    <t>Masai Mara Keekorok Airport</t>
  </si>
  <si>
    <t>KEU</t>
  </si>
  <si>
    <t>HKKE</t>
  </si>
  <si>
    <t>Masbate Moises R. Espinosa Airport</t>
  </si>
  <si>
    <t>MBT</t>
  </si>
  <si>
    <t>RPVJ</t>
  </si>
  <si>
    <t>Maseru Moshoeshoe I International Airport</t>
  </si>
  <si>
    <t>MSU</t>
  </si>
  <si>
    <t>FXMM</t>
  </si>
  <si>
    <t>Lesotho</t>
  </si>
  <si>
    <t>Mashhad International Airport</t>
  </si>
  <si>
    <t>MHD</t>
  </si>
  <si>
    <t>OIMM</t>
  </si>
  <si>
    <t>Mason City Municipal Airport</t>
  </si>
  <si>
    <t>MCW</t>
  </si>
  <si>
    <t>KMCW</t>
  </si>
  <si>
    <t>Massena International Airport</t>
  </si>
  <si>
    <t>MSS</t>
  </si>
  <si>
    <t>KMSS</t>
  </si>
  <si>
    <t>Masset Airport</t>
  </si>
  <si>
    <t>ZMT</t>
  </si>
  <si>
    <t>CZMT</t>
  </si>
  <si>
    <t>Masuda Hagi Iwami Airport</t>
  </si>
  <si>
    <t>IWJ</t>
  </si>
  <si>
    <t>RJOW</t>
  </si>
  <si>
    <t>Matagami Airport</t>
  </si>
  <si>
    <t>YNM</t>
  </si>
  <si>
    <t>CYNM</t>
  </si>
  <si>
    <t>Mataiva Airport</t>
  </si>
  <si>
    <t>MVT</t>
  </si>
  <si>
    <t>NTGV</t>
  </si>
  <si>
    <t>Matak Tarempa Airport</t>
  </si>
  <si>
    <t>MWK</t>
  </si>
  <si>
    <t>WIOM</t>
  </si>
  <si>
    <t>Matamoros International Airport</t>
  </si>
  <si>
    <t>MAM</t>
  </si>
  <si>
    <t>MMMA</t>
  </si>
  <si>
    <t>Mataveri International Airport</t>
  </si>
  <si>
    <t>IPC</t>
  </si>
  <si>
    <t>SCIP</t>
  </si>
  <si>
    <t>Matei Taveuni Airport</t>
  </si>
  <si>
    <t>TVU</t>
  </si>
  <si>
    <t>NFNM</t>
  </si>
  <si>
    <t>Matsu Beigan Airport</t>
  </si>
  <si>
    <t>MFK</t>
  </si>
  <si>
    <t>RCMT</t>
  </si>
  <si>
    <t>Matsu Nangan Airport</t>
  </si>
  <si>
    <t>LZN</t>
  </si>
  <si>
    <t>RCFG</t>
  </si>
  <si>
    <t>Matsumoto Airport</t>
  </si>
  <si>
    <t>MMJ</t>
  </si>
  <si>
    <t>RJAF</t>
  </si>
  <si>
    <t>Matsuyama Airport</t>
  </si>
  <si>
    <t>MYJ</t>
  </si>
  <si>
    <t>RJOM</t>
  </si>
  <si>
    <t>Maturin International Airport</t>
  </si>
  <si>
    <t>MUN</t>
  </si>
  <si>
    <t>SVMT</t>
  </si>
  <si>
    <t>Maues Airport</t>
  </si>
  <si>
    <t>MBZ</t>
  </si>
  <si>
    <t>SWMW</t>
  </si>
  <si>
    <t>Maumere Frans Seda Airport</t>
  </si>
  <si>
    <t>MOF</t>
  </si>
  <si>
    <t>WATC</t>
  </si>
  <si>
    <t>Maun Airport</t>
  </si>
  <si>
    <t>MUB</t>
  </si>
  <si>
    <t>FBMN</t>
  </si>
  <si>
    <t>Maupiti Airport</t>
  </si>
  <si>
    <t>MAU</t>
  </si>
  <si>
    <t>NTTP</t>
  </si>
  <si>
    <t>Mawlamyine Airport</t>
  </si>
  <si>
    <t>MNU</t>
  </si>
  <si>
    <t>VYMM</t>
  </si>
  <si>
    <t>Maxton Airport</t>
  </si>
  <si>
    <t>MXE</t>
  </si>
  <si>
    <t>KMEB</t>
  </si>
  <si>
    <t>Mayaguana Airport</t>
  </si>
  <si>
    <t>MYG</t>
  </si>
  <si>
    <t>MYMM</t>
  </si>
  <si>
    <t>Mayaguez Eugenio Mar铆a de Hostos</t>
  </si>
  <si>
    <t>MAZ</t>
  </si>
  <si>
    <t>TJMZ</t>
  </si>
  <si>
    <t>Mazar-I-Sharif International Airport</t>
  </si>
  <si>
    <t>MZR</t>
  </si>
  <si>
    <t>OAMS</t>
  </si>
  <si>
    <t>Mazatlan International Airport</t>
  </si>
  <si>
    <t>MZT</t>
  </si>
  <si>
    <t>MMMZ</t>
  </si>
  <si>
    <t>Mbuji Mayi Airport</t>
  </si>
  <si>
    <t>MJM</t>
  </si>
  <si>
    <t>FZWA</t>
  </si>
  <si>
    <t>Mc Alester Regional</t>
  </si>
  <si>
    <t>MLC</t>
  </si>
  <si>
    <t>KMLC</t>
  </si>
  <si>
    <t>McAllen Miller International Airport</t>
  </si>
  <si>
    <t>MFE</t>
  </si>
  <si>
    <t>KMFE</t>
  </si>
  <si>
    <t>McArthur River Mine Airport</t>
  </si>
  <si>
    <t>MCV</t>
  </si>
  <si>
    <t>YMHU</t>
  </si>
  <si>
    <t>McCall Municipal Airport</t>
  </si>
  <si>
    <t>MYL</t>
  </si>
  <si>
    <t>KMYL</t>
  </si>
  <si>
    <t>McCook Ben Nelson Regional Airport</t>
  </si>
  <si>
    <t>MCK</t>
  </si>
  <si>
    <t>KMCK</t>
  </si>
  <si>
    <t>McGrath Airport</t>
  </si>
  <si>
    <t>MCG</t>
  </si>
  <si>
    <t>PAMC</t>
  </si>
  <si>
    <t>McKinney National Airport</t>
  </si>
  <si>
    <t>QQT</t>
  </si>
  <si>
    <t>KTKI</t>
  </si>
  <si>
    <t>McMinnville Municipal Airport</t>
  </si>
  <si>
    <t>MMV</t>
  </si>
  <si>
    <t>KMMV</t>
  </si>
  <si>
    <t>McMurdo Ice Runway</t>
  </si>
  <si>
    <t>QAI</t>
  </si>
  <si>
    <t>NZIR</t>
  </si>
  <si>
    <t>McMurdo Phoenix Airfield</t>
  </si>
  <si>
    <t>QAX</t>
  </si>
  <si>
    <t>NZFX</t>
  </si>
  <si>
    <t>McMurdo Williams Field</t>
  </si>
  <si>
    <t>QAW</t>
  </si>
  <si>
    <t>NZWD</t>
  </si>
  <si>
    <t>Meadow Lake Airport</t>
  </si>
  <si>
    <t>YLJ</t>
  </si>
  <si>
    <t>CYLJ</t>
  </si>
  <si>
    <t>Medan Kuala Namu International Airport</t>
  </si>
  <si>
    <t>KNO</t>
  </si>
  <si>
    <t>WIMM</t>
  </si>
  <si>
    <t>Medellin Enrique Olaya Herrera Airport</t>
  </si>
  <si>
    <t>EOH</t>
  </si>
  <si>
    <t>SKMD</t>
  </si>
  <si>
    <t>Medellin Jose Maria Cordova International Airport</t>
  </si>
  <si>
    <t>MDE</t>
  </si>
  <si>
    <t>SKRG</t>
  </si>
  <si>
    <t>Medford Rogue Valley International Airport</t>
  </si>
  <si>
    <t>MFR</t>
  </si>
  <si>
    <t>KMFR</t>
  </si>
  <si>
    <t>Medicine Hat Airport</t>
  </si>
  <si>
    <t>YXH</t>
  </si>
  <si>
    <t>CYXH</t>
  </si>
  <si>
    <t>Medina Prince Mohammad bin Abdulaziz Airport</t>
  </si>
  <si>
    <t>MED</t>
  </si>
  <si>
    <t>OEMA</t>
  </si>
  <si>
    <t>Meekathara Airport</t>
  </si>
  <si>
    <t>MKR</t>
  </si>
  <si>
    <t>YMEK</t>
  </si>
  <si>
    <t>Mehamn Airport</t>
  </si>
  <si>
    <t>MEH</t>
  </si>
  <si>
    <t>ENMH</t>
  </si>
  <si>
    <t>Meixian Airport</t>
  </si>
  <si>
    <t>MXZ</t>
  </si>
  <si>
    <t>ZGMX</t>
  </si>
  <si>
    <t>Mekele Alula Aba Nega Airport</t>
  </si>
  <si>
    <t>MQX</t>
  </si>
  <si>
    <t>HAMK</t>
  </si>
  <si>
    <t>Mekoryuk Airport</t>
  </si>
  <si>
    <t>MYU</t>
  </si>
  <si>
    <t>PAMY</t>
  </si>
  <si>
    <t>Melangguane Airport</t>
  </si>
  <si>
    <t>MNA</t>
  </si>
  <si>
    <t>WAMN</t>
  </si>
  <si>
    <t>Melbourne Airport</t>
  </si>
  <si>
    <t>MEL</t>
  </si>
  <si>
    <t>YMML</t>
  </si>
  <si>
    <t>Melbourne Avalon Airport</t>
  </si>
  <si>
    <t>AVV</t>
  </si>
  <si>
    <t>YMAV</t>
  </si>
  <si>
    <t>Melbourne Essendon Airport</t>
  </si>
  <si>
    <t>MEB</t>
  </si>
  <si>
    <t>YMEN</t>
  </si>
  <si>
    <t>Melbourne International Airport</t>
  </si>
  <si>
    <t>MLB</t>
  </si>
  <si>
    <t>KMLB</t>
  </si>
  <si>
    <t>Melbourne Moorabbin Airport</t>
  </si>
  <si>
    <t>MBW</t>
  </si>
  <si>
    <t>YMMB</t>
  </si>
  <si>
    <t>Melfa Accomack County Airport</t>
  </si>
  <si>
    <t>MFV</t>
  </si>
  <si>
    <t>KMFV</t>
  </si>
  <si>
    <t>Melilla Airport</t>
  </si>
  <si>
    <t>MLN</t>
  </si>
  <si>
    <t>GEML</t>
  </si>
  <si>
    <t>Memanbetsu Airport</t>
  </si>
  <si>
    <t>MMB</t>
  </si>
  <si>
    <t>RJCM</t>
  </si>
  <si>
    <t>Memmingen Airport</t>
  </si>
  <si>
    <t>FMM</t>
  </si>
  <si>
    <t>EDJA</t>
  </si>
  <si>
    <t>Memphis International Airport</t>
  </si>
  <si>
    <t>MEM</t>
  </si>
  <si>
    <t>KMEM</t>
  </si>
  <si>
    <t>Mena Intermountain Municipal Airport</t>
  </si>
  <si>
    <t>UMZ</t>
  </si>
  <si>
    <t>KMEZ</t>
  </si>
  <si>
    <t>Mende Brenoux Airport</t>
  </si>
  <si>
    <t>MEN</t>
  </si>
  <si>
    <t>LFNB</t>
  </si>
  <si>
    <t>Mendoza International Airport</t>
  </si>
  <si>
    <t>MDZ</t>
  </si>
  <si>
    <t>SAME</t>
  </si>
  <si>
    <t>Mengen Hohentengen Airport</t>
  </si>
  <si>
    <t>QCM</t>
  </si>
  <si>
    <t>EDTM</t>
  </si>
  <si>
    <t>Menominee Marinette Twin County Airport</t>
  </si>
  <si>
    <t>MNM</t>
  </si>
  <si>
    <t>KMNM</t>
  </si>
  <si>
    <t>Menongue Airport</t>
  </si>
  <si>
    <t>SPP</t>
  </si>
  <si>
    <t>FNME</t>
  </si>
  <si>
    <t>Merauke Mopah International Airport</t>
  </si>
  <si>
    <t>MKQ</t>
  </si>
  <si>
    <t>WAKK</t>
  </si>
  <si>
    <t>Merced Municipal Airport</t>
  </si>
  <si>
    <t>MCE</t>
  </si>
  <si>
    <t>KMCE</t>
  </si>
  <si>
    <t>Merida Rejon Airport</t>
  </si>
  <si>
    <t>MID</t>
  </si>
  <si>
    <t>MMMD</t>
  </si>
  <si>
    <t>Meridian Regional Airport</t>
  </si>
  <si>
    <t>MEI</t>
  </si>
  <si>
    <t>KMEI</t>
  </si>
  <si>
    <t>Merimbula Airport</t>
  </si>
  <si>
    <t>MIM</t>
  </si>
  <si>
    <t>YMER</t>
  </si>
  <si>
    <t>Merlo Valle Del Conlara International Airport</t>
  </si>
  <si>
    <t>RLO</t>
  </si>
  <si>
    <t>SAOS</t>
  </si>
  <si>
    <t>Merritt Island Airport</t>
  </si>
  <si>
    <t>COI</t>
  </si>
  <si>
    <t>KCOI</t>
  </si>
  <si>
    <t>Meru Mulika Lodge Airport</t>
  </si>
  <si>
    <t>JJM</t>
  </si>
  <si>
    <t>HKMK</t>
  </si>
  <si>
    <t>Merville Calonne Airport</t>
  </si>
  <si>
    <t>HZB</t>
  </si>
  <si>
    <t>LFQT</t>
  </si>
  <si>
    <t>Merzifon Airport</t>
  </si>
  <si>
    <t>MZH</t>
  </si>
  <si>
    <t>LTAP</t>
  </si>
  <si>
    <t>Mesa Falcon Field Airport</t>
  </si>
  <si>
    <t>MSC</t>
  </si>
  <si>
    <t>KFFZ</t>
  </si>
  <si>
    <t>Metz-Nancy-Lorraine Airport</t>
  </si>
  <si>
    <t>ETZ</t>
  </si>
  <si>
    <t>LFJL</t>
  </si>
  <si>
    <t>Mexicali International Airport</t>
  </si>
  <si>
    <t>MXL</t>
  </si>
  <si>
    <t>MMML</t>
  </si>
  <si>
    <t>Mexico City Felipe Angeles International Airport</t>
  </si>
  <si>
    <t>NLU</t>
  </si>
  <si>
    <t>MMSM</t>
  </si>
  <si>
    <t>Mexico City International Airport</t>
  </si>
  <si>
    <t>MEX</t>
  </si>
  <si>
    <t>MMMX</t>
  </si>
  <si>
    <t>Mfuwe Airport</t>
  </si>
  <si>
    <t>MFU</t>
  </si>
  <si>
    <t>FLMF</t>
  </si>
  <si>
    <t>Miami Executive Airport</t>
  </si>
  <si>
    <t>TMB</t>
  </si>
  <si>
    <t>KTMB</t>
  </si>
  <si>
    <t>Miami International Airport</t>
  </si>
  <si>
    <t>MIA</t>
  </si>
  <si>
    <t>KMIA</t>
  </si>
  <si>
    <t>Miami Municipal Airport</t>
  </si>
  <si>
    <t>MIO</t>
  </si>
  <si>
    <t>KMIO</t>
  </si>
  <si>
    <t>Miami Opa Locka Executive Airport</t>
  </si>
  <si>
    <t>OPF</t>
  </si>
  <si>
    <t>KOPF</t>
  </si>
  <si>
    <t>Mianyang Nanjiao Airport</t>
  </si>
  <si>
    <t>MIG</t>
  </si>
  <si>
    <t>ZUMY</t>
  </si>
  <si>
    <t>Middlemount Airport</t>
  </si>
  <si>
    <t>MMM</t>
  </si>
  <si>
    <t>YMMU</t>
  </si>
  <si>
    <t>Middletown Regional Airport</t>
  </si>
  <si>
    <t>MWO</t>
  </si>
  <si>
    <t>KMWO</t>
  </si>
  <si>
    <t>Midland Airpark</t>
  </si>
  <si>
    <t>MDD</t>
  </si>
  <si>
    <t>KMDD</t>
  </si>
  <si>
    <t>Midland International Airport</t>
  </si>
  <si>
    <t>MAF</t>
  </si>
  <si>
    <t>KMAF</t>
  </si>
  <si>
    <t>Mielec Airport</t>
  </si>
  <si>
    <t>QPM</t>
  </si>
  <si>
    <t>EPML</t>
  </si>
  <si>
    <t>Milan Bergamo Orio al Serio International Airport</t>
  </si>
  <si>
    <t>BGY</t>
  </si>
  <si>
    <t>LIME</t>
  </si>
  <si>
    <t>Milan Linate Airport</t>
  </si>
  <si>
    <t>LIN</t>
  </si>
  <si>
    <t>LIML</t>
  </si>
  <si>
    <t>Milan Malpensa Airport</t>
  </si>
  <si>
    <t>MXP</t>
  </si>
  <si>
    <t>LIMC</t>
  </si>
  <si>
    <t>Mildura Airport</t>
  </si>
  <si>
    <t>MQL</t>
  </si>
  <si>
    <t>YMIA</t>
  </si>
  <si>
    <t>Miles Airport</t>
  </si>
  <si>
    <t>WLE</t>
  </si>
  <si>
    <t>YMLS</t>
  </si>
  <si>
    <t>Miles City Municipal Airport</t>
  </si>
  <si>
    <t>MLS</t>
  </si>
  <si>
    <t>KMLS</t>
  </si>
  <si>
    <t>Milikapiti Snake Bay Airport</t>
  </si>
  <si>
    <t>SNB</t>
  </si>
  <si>
    <t>YSNB</t>
  </si>
  <si>
    <t>Milingimbi Airport</t>
  </si>
  <si>
    <t>MGT</t>
  </si>
  <si>
    <t>YMGB</t>
  </si>
  <si>
    <t>Milledgeville Baldwin County Airport</t>
  </si>
  <si>
    <t>MLJ</t>
  </si>
  <si>
    <t>KMLJ</t>
  </si>
  <si>
    <t>Millington Memphis Airport</t>
  </si>
  <si>
    <t>NQA</t>
  </si>
  <si>
    <t>KNQA</t>
  </si>
  <si>
    <t>Millville Executive Airport</t>
  </si>
  <si>
    <t>MIV</t>
  </si>
  <si>
    <t>KMIV</t>
  </si>
  <si>
    <t>Milos Island National Airport</t>
  </si>
  <si>
    <t>MLO</t>
  </si>
  <si>
    <t>LGML</t>
  </si>
  <si>
    <t>Milwaukee General Mitchell International Airport</t>
  </si>
  <si>
    <t>MKE</t>
  </si>
  <si>
    <t>KMKE</t>
  </si>
  <si>
    <t>Milwaukee Lawrence J. Timmerman Airport</t>
  </si>
  <si>
    <t>MWC</t>
  </si>
  <si>
    <t>KMWC</t>
  </si>
  <si>
    <t>Minatitlan Coatzacoalcos International Airport</t>
  </si>
  <si>
    <t>MTT</t>
  </si>
  <si>
    <t>MMMT</t>
  </si>
  <si>
    <t>Minchumina Airport</t>
  </si>
  <si>
    <t>LMA</t>
  </si>
  <si>
    <t>PAMH</t>
  </si>
  <si>
    <t>Minden Tahoe Airport</t>
  </si>
  <si>
    <t>MEV</t>
  </si>
  <si>
    <t>KMEV</t>
  </si>
  <si>
    <t>Mineral Point Iowa County Airport</t>
  </si>
  <si>
    <t>QQJ</t>
  </si>
  <si>
    <t>KMRJ</t>
  </si>
  <si>
    <t>Mineral Wells Airport</t>
  </si>
  <si>
    <t>MWL</t>
  </si>
  <si>
    <t>KMWL</t>
  </si>
  <si>
    <t>Mineralnye Vody Airport</t>
  </si>
  <si>
    <t>MRV</t>
  </si>
  <si>
    <t>URMM</t>
  </si>
  <si>
    <t>Minneapolis Anoka County Blaine Airport</t>
  </si>
  <si>
    <t>QQA</t>
  </si>
  <si>
    <t>KANE</t>
  </si>
  <si>
    <t>Minneapolis Crystal Airport</t>
  </si>
  <si>
    <t>MIC</t>
  </si>
  <si>
    <t>KMIC</t>
  </si>
  <si>
    <t>Minneapolis Flying Cloud Airport</t>
  </si>
  <si>
    <t>FCM</t>
  </si>
  <si>
    <t>KFCM</t>
  </si>
  <si>
    <t>Minneapolis Saint Paul International Airport</t>
  </si>
  <si>
    <t>MSP</t>
  </si>
  <si>
    <t>KMSP</t>
  </si>
  <si>
    <t>Minocqua Woodruff Lakeland Airport</t>
  </si>
  <si>
    <t>ARV</t>
  </si>
  <si>
    <t>KARV</t>
  </si>
  <si>
    <t>Minot International Airport</t>
  </si>
  <si>
    <t>MOT</t>
  </si>
  <si>
    <t>KMOT</t>
  </si>
  <si>
    <t>Minsk International Airport</t>
  </si>
  <si>
    <t>MSQ</t>
  </si>
  <si>
    <t>UMMS</t>
  </si>
  <si>
    <t>Miramichi Airport</t>
  </si>
  <si>
    <t>YCH</t>
  </si>
  <si>
    <t>CYCH</t>
  </si>
  <si>
    <t>Miri Airport</t>
  </si>
  <si>
    <t>MYY</t>
  </si>
  <si>
    <t>WBGR</t>
  </si>
  <si>
    <t>Mirny Airport</t>
  </si>
  <si>
    <t>MJZ</t>
  </si>
  <si>
    <t>UERR</t>
  </si>
  <si>
    <t>Misawa Airport</t>
  </si>
  <si>
    <t>MSJ</t>
  </si>
  <si>
    <t>RJSM</t>
  </si>
  <si>
    <t>Misima Island Airport</t>
  </si>
  <si>
    <t>MIS</t>
  </si>
  <si>
    <t>AYMS</t>
  </si>
  <si>
    <t>Misrata International Airport</t>
  </si>
  <si>
    <t>MRA</t>
  </si>
  <si>
    <t>HLMS</t>
  </si>
  <si>
    <t>Missoula International Airport</t>
  </si>
  <si>
    <t>MSO</t>
  </si>
  <si>
    <t>KMSO</t>
  </si>
  <si>
    <t>Mitchell Municipal Airport</t>
  </si>
  <si>
    <t>MHE</t>
  </si>
  <si>
    <t>KMHE</t>
  </si>
  <si>
    <t>Mitu Fabio Alberto Leon Bentley Airport</t>
  </si>
  <si>
    <t>MVP</t>
  </si>
  <si>
    <t>SKMU</t>
  </si>
  <si>
    <t>Miyakejima Airport</t>
  </si>
  <si>
    <t>MYE</t>
  </si>
  <si>
    <t>RJTQ</t>
  </si>
  <si>
    <t>Miyako Airport</t>
  </si>
  <si>
    <t>MMY</t>
  </si>
  <si>
    <t>ROMY</t>
  </si>
  <si>
    <t>Miyazaki Airport</t>
  </si>
  <si>
    <t>KMI</t>
  </si>
  <si>
    <t>RJFM</t>
  </si>
  <si>
    <t>Mo i Rana Airport</t>
  </si>
  <si>
    <t>MQN</t>
  </si>
  <si>
    <t>ENRA</t>
  </si>
  <si>
    <t>Moab Canyonlands Field</t>
  </si>
  <si>
    <t>CNY</t>
  </si>
  <si>
    <t>KCNY</t>
  </si>
  <si>
    <t>Moberly Airport</t>
  </si>
  <si>
    <t>MBY</t>
  </si>
  <si>
    <t>KMBY</t>
  </si>
  <si>
    <t>Mobile International Airport</t>
  </si>
  <si>
    <t>BFM</t>
  </si>
  <si>
    <t>KBFM</t>
  </si>
  <si>
    <t>Mobile Regional Airport</t>
  </si>
  <si>
    <t>MOB</t>
  </si>
  <si>
    <t>KMOB</t>
  </si>
  <si>
    <t>Mobridge Municipal Airport</t>
  </si>
  <si>
    <t>MBG</t>
  </si>
  <si>
    <t>KMBG</t>
  </si>
  <si>
    <t>Modesto City County Airport</t>
  </si>
  <si>
    <t>MOD</t>
  </si>
  <si>
    <t>KMOD</t>
  </si>
  <si>
    <t>Moenjodaro Airport</t>
  </si>
  <si>
    <t>MJD</t>
  </si>
  <si>
    <t>OPMJ</t>
  </si>
  <si>
    <t>Mogadishu Aden Adde International Airport</t>
  </si>
  <si>
    <t>MGQ</t>
  </si>
  <si>
    <t>HCMM</t>
  </si>
  <si>
    <t>Mogilev Airport</t>
  </si>
  <si>
    <t>MVQ</t>
  </si>
  <si>
    <t>UMOO</t>
  </si>
  <si>
    <t>Mohe Gulian Airport</t>
  </si>
  <si>
    <t>OHE</t>
  </si>
  <si>
    <t>ZYMH</t>
  </si>
  <si>
    <t>Mojave Air and Space Port</t>
  </si>
  <si>
    <t>MHV</t>
  </si>
  <si>
    <t>KMHV</t>
  </si>
  <si>
    <t>Molde Aro Airport</t>
  </si>
  <si>
    <t>MOL</t>
  </si>
  <si>
    <t>ENML</t>
  </si>
  <si>
    <t>Moline Quad City International Airport</t>
  </si>
  <si>
    <t>MLI</t>
  </si>
  <si>
    <t>KMLI</t>
  </si>
  <si>
    <t>Mombasa Moi International Airport</t>
  </si>
  <si>
    <t>MBA</t>
  </si>
  <si>
    <t>HKMO</t>
  </si>
  <si>
    <t>Mompos San Bernardo Airport</t>
  </si>
  <si>
    <t>MMP</t>
  </si>
  <si>
    <t>SKIO</t>
  </si>
  <si>
    <t>Monastir Habib Bourguiba International Airport</t>
  </si>
  <si>
    <t>MIR</t>
  </si>
  <si>
    <t>DTMB</t>
  </si>
  <si>
    <t>Monbetsu Airport</t>
  </si>
  <si>
    <t>MBE</t>
  </si>
  <si>
    <t>RJEB</t>
  </si>
  <si>
    <t>Monclova International Airport</t>
  </si>
  <si>
    <t>LOV</t>
  </si>
  <si>
    <t>MMMV</t>
  </si>
  <si>
    <t>Moncton International Airport</t>
  </si>
  <si>
    <t>YQM</t>
  </si>
  <si>
    <t>CYQM</t>
  </si>
  <si>
    <t>Monkey Mia Shark Bay Airport</t>
  </si>
  <si>
    <t>MJK</t>
  </si>
  <si>
    <t>YSHK</t>
  </si>
  <si>
    <t>Monroe Custer Airport</t>
  </si>
  <si>
    <t>QQM</t>
  </si>
  <si>
    <t>KTTF</t>
  </si>
  <si>
    <t>Monroe Regional Airport</t>
  </si>
  <si>
    <t>MLU</t>
  </si>
  <si>
    <t>KMLU</t>
  </si>
  <si>
    <t>Monroeville Monroe County Airport</t>
  </si>
  <si>
    <t>MVC</t>
  </si>
  <si>
    <t>KMVC</t>
  </si>
  <si>
    <t>Monrovia Roberts International Airport</t>
  </si>
  <si>
    <t>ROB</t>
  </si>
  <si>
    <t>GLRB</t>
  </si>
  <si>
    <t>Liberia</t>
  </si>
  <si>
    <t>Mont Tremblant International Airport</t>
  </si>
  <si>
    <t>YTM</t>
  </si>
  <si>
    <t>CYFJ</t>
  </si>
  <si>
    <t>Mont-Joli Airport</t>
  </si>
  <si>
    <t>YYY</t>
  </si>
  <si>
    <t>CYYY</t>
  </si>
  <si>
    <t>Montauk Airport</t>
  </si>
  <si>
    <t>MTP</t>
  </si>
  <si>
    <t>KMTP</t>
  </si>
  <si>
    <t>Monte Alegre Airport</t>
  </si>
  <si>
    <t>MTE</t>
  </si>
  <si>
    <t>SNMA</t>
  </si>
  <si>
    <t>Monte Carlo Monaco Heliport</t>
  </si>
  <si>
    <t>MCM</t>
  </si>
  <si>
    <t>LNMC</t>
  </si>
  <si>
    <t>Monaco</t>
  </si>
  <si>
    <t>Monte Dourado Serra do Areao Airport</t>
  </si>
  <si>
    <t>MEU</t>
  </si>
  <si>
    <t>SBMD</t>
  </si>
  <si>
    <t>Montego Bay Sangster International Airport</t>
  </si>
  <si>
    <t>MBJ</t>
  </si>
  <si>
    <t>MKJS</t>
  </si>
  <si>
    <t>Monterey Regional Airport</t>
  </si>
  <si>
    <t>MRY</t>
  </si>
  <si>
    <t>KMRY</t>
  </si>
  <si>
    <t>Monteria Los Garzones Airport</t>
  </si>
  <si>
    <t>MTR</t>
  </si>
  <si>
    <t>SKMR</t>
  </si>
  <si>
    <t>Monterrey Del Norte International Airport</t>
  </si>
  <si>
    <t>NTR</t>
  </si>
  <si>
    <t>MMAN</t>
  </si>
  <si>
    <t>Monterrey International Airport</t>
  </si>
  <si>
    <t>MTY</t>
  </si>
  <si>
    <t>MMMY</t>
  </si>
  <si>
    <t>Montes Claros Airport</t>
  </si>
  <si>
    <t>MOC</t>
  </si>
  <si>
    <t>SBMK</t>
  </si>
  <si>
    <t>Montevideo Carrasco International Airport</t>
  </si>
  <si>
    <t>MVD</t>
  </si>
  <si>
    <t>SUMU</t>
  </si>
  <si>
    <t>Uruguay</t>
  </si>
  <si>
    <t>Montevideo Chippewa County Airport</t>
  </si>
  <si>
    <t>MVE</t>
  </si>
  <si>
    <t>KMVE</t>
  </si>
  <si>
    <t>Montgomery Orange County Airport</t>
  </si>
  <si>
    <t>MGJ</t>
  </si>
  <si>
    <t>KMGJ</t>
  </si>
  <si>
    <t>Montgomery Regional Airport</t>
  </si>
  <si>
    <t>MGM</t>
  </si>
  <si>
    <t>KMGM</t>
  </si>
  <si>
    <t>Monticello Municipal Airport</t>
  </si>
  <si>
    <t>MXO</t>
  </si>
  <si>
    <t>KMXO</t>
  </si>
  <si>
    <t>Monticello Sullivan County International Airport</t>
  </si>
  <si>
    <t>MSV</t>
  </si>
  <si>
    <t>KMSV</t>
  </si>
  <si>
    <t>Montlucon Gueret Airport</t>
  </si>
  <si>
    <t>MCU</t>
  </si>
  <si>
    <t>LFBK</t>
  </si>
  <si>
    <t>Montpellier Mediterranee Airport</t>
  </si>
  <si>
    <t>MPL</t>
  </si>
  <si>
    <t>LFMT</t>
  </si>
  <si>
    <t>Montreal Mirabel International Airport</t>
  </si>
  <si>
    <t>YMX</t>
  </si>
  <si>
    <t>CYMX</t>
  </si>
  <si>
    <t>Montreal Pierre Elliott Trudeau Airport</t>
  </si>
  <si>
    <t>YUL</t>
  </si>
  <si>
    <t>CYUL</t>
  </si>
  <si>
    <t>Montreal Saint-Hubert Airport</t>
  </si>
  <si>
    <t>YHU</t>
  </si>
  <si>
    <t>CYHU</t>
  </si>
  <si>
    <t>Montrose Regional Airport</t>
  </si>
  <si>
    <t>MTJ</t>
  </si>
  <si>
    <t>KMTJ</t>
  </si>
  <si>
    <t>Montserrat John A. Osborne Airport</t>
  </si>
  <si>
    <t>MNI</t>
  </si>
  <si>
    <t>TRPG</t>
  </si>
  <si>
    <t>Montserrat</t>
  </si>
  <si>
    <t>Monywa Airport</t>
  </si>
  <si>
    <t>NYW</t>
  </si>
  <si>
    <t>VYMY</t>
  </si>
  <si>
    <t>Moomba Airport</t>
  </si>
  <si>
    <t>MOO</t>
  </si>
  <si>
    <t>YOOM</t>
  </si>
  <si>
    <t>Moorea Airport</t>
  </si>
  <si>
    <t>MOZ</t>
  </si>
  <si>
    <t>NTTM</t>
  </si>
  <si>
    <t>Moose Jaw Municipal Airport</t>
  </si>
  <si>
    <t>YMJ</t>
  </si>
  <si>
    <t>CYMJ</t>
  </si>
  <si>
    <t>Moosonee Airport</t>
  </si>
  <si>
    <t>YMO</t>
  </si>
  <si>
    <t>CYMO</t>
  </si>
  <si>
    <t>Mora Siljan Airport</t>
  </si>
  <si>
    <t>MXX</t>
  </si>
  <si>
    <t>ESKM</t>
  </si>
  <si>
    <t>Moranbah Airport</t>
  </si>
  <si>
    <t>MOV</t>
  </si>
  <si>
    <t>YMRB</t>
  </si>
  <si>
    <t>Moree Airport</t>
  </si>
  <si>
    <t>MRZ</t>
  </si>
  <si>
    <t>YMOR</t>
  </si>
  <si>
    <t>Morelia International Airport</t>
  </si>
  <si>
    <t>MLM</t>
  </si>
  <si>
    <t>MMMM</t>
  </si>
  <si>
    <t>Morganton Foothills Regional Airport</t>
  </si>
  <si>
    <t>MRN</t>
  </si>
  <si>
    <t>KMRN</t>
  </si>
  <si>
    <t>Morgantown Municipal Airport</t>
  </si>
  <si>
    <t>MGW</t>
  </si>
  <si>
    <t>KMGW</t>
  </si>
  <si>
    <t>Morlaix Ploujean Airport</t>
  </si>
  <si>
    <t>MXN</t>
  </si>
  <si>
    <t>LFRU</t>
  </si>
  <si>
    <t>Mornington Island Airport</t>
  </si>
  <si>
    <t>ONG</t>
  </si>
  <si>
    <t>YMTI</t>
  </si>
  <si>
    <t>Moro Airport</t>
  </si>
  <si>
    <t>MXH</t>
  </si>
  <si>
    <t>AYMR</t>
  </si>
  <si>
    <t>Moron Air Base</t>
  </si>
  <si>
    <t>OZP</t>
  </si>
  <si>
    <t>LEMO</t>
  </si>
  <si>
    <t>M枚r枚n Airport</t>
  </si>
  <si>
    <t>MXV</t>
  </si>
  <si>
    <t>ZMMN</t>
  </si>
  <si>
    <t>Morondava Airport</t>
  </si>
  <si>
    <t>MOQ</t>
  </si>
  <si>
    <t>FMMV</t>
  </si>
  <si>
    <t>Moroni Prince Said Ibrahim International Airport</t>
  </si>
  <si>
    <t>HAH</t>
  </si>
  <si>
    <t>FMCH</t>
  </si>
  <si>
    <t>Morotai Leo Wattimena Airport</t>
  </si>
  <si>
    <t>OTI</t>
  </si>
  <si>
    <t>WAEW</t>
  </si>
  <si>
    <t>Morris Municipal Airport</t>
  </si>
  <si>
    <t>MOX</t>
  </si>
  <si>
    <t>KMOX</t>
  </si>
  <si>
    <t>Morristown Municipal Airport</t>
  </si>
  <si>
    <t>MMU</t>
  </si>
  <si>
    <t>KMMU</t>
  </si>
  <si>
    <t>Morristown Regional Airport</t>
  </si>
  <si>
    <t>MOR</t>
  </si>
  <si>
    <t>KMOR</t>
  </si>
  <si>
    <t>Morrisville Stowe State Airport</t>
  </si>
  <si>
    <t>MVL</t>
  </si>
  <si>
    <t>KMVL</t>
  </si>
  <si>
    <t>Moruya Airport</t>
  </si>
  <si>
    <t>MYA</t>
  </si>
  <si>
    <t>YMRY</t>
  </si>
  <si>
    <t>Morwell Latrobe Regional Airport</t>
  </si>
  <si>
    <t>TGN</t>
  </si>
  <si>
    <t>YLTV</t>
  </si>
  <si>
    <t>Mosby Midwest National Air Center Airport</t>
  </si>
  <si>
    <t>QTH</t>
  </si>
  <si>
    <t>KGPH</t>
  </si>
  <si>
    <t>Moscow Chkalovskiy Airport</t>
  </si>
  <si>
    <t>CKL</t>
  </si>
  <si>
    <t>UUMU</t>
  </si>
  <si>
    <t>Moscow Domodedovo International Airport</t>
  </si>
  <si>
    <t>DME</t>
  </si>
  <si>
    <t>UUDD</t>
  </si>
  <si>
    <t>Moscow Ostafyevo International Airport</t>
  </si>
  <si>
    <t>OSF</t>
  </si>
  <si>
    <t>UUMO</t>
  </si>
  <si>
    <t>Moscow Sheremetyevo International Airport</t>
  </si>
  <si>
    <t>SVO</t>
  </si>
  <si>
    <t>UUEE</t>
  </si>
  <si>
    <t>Moscow Vnukovo International Airport</t>
  </si>
  <si>
    <t>VKO</t>
  </si>
  <si>
    <t>UUWW</t>
  </si>
  <si>
    <t>Moscow Zhukovsky Airport</t>
  </si>
  <si>
    <t>ZIA</t>
  </si>
  <si>
    <t>UUBW</t>
  </si>
  <si>
    <t>Moses Lake Grant County International Airport</t>
  </si>
  <si>
    <t>MWH</t>
  </si>
  <si>
    <t>KMWH</t>
  </si>
  <si>
    <t>Mosjoen Airport</t>
  </si>
  <si>
    <t>MJF</t>
  </si>
  <si>
    <t>ENMS</t>
  </si>
  <si>
    <t>Mossoro Airport</t>
  </si>
  <si>
    <t>MVF</t>
  </si>
  <si>
    <t>SBMS</t>
  </si>
  <si>
    <t>Mostar International Airport</t>
  </si>
  <si>
    <t>OMO</t>
  </si>
  <si>
    <t>LQMO</t>
  </si>
  <si>
    <t>Moulins Montbeugny Airport</t>
  </si>
  <si>
    <t>XMU</t>
  </si>
  <si>
    <t>LFHY</t>
  </si>
  <si>
    <t>Moultrie Municipal Airport</t>
  </si>
  <si>
    <t>MGR</t>
  </si>
  <si>
    <t>KMGR</t>
  </si>
  <si>
    <t>Mount Gambier Airport</t>
  </si>
  <si>
    <t>MGB</t>
  </si>
  <si>
    <t>YMTG</t>
  </si>
  <si>
    <t>Mount Hagen Airport</t>
  </si>
  <si>
    <t>HGU</t>
  </si>
  <si>
    <t>AYMH</t>
  </si>
  <si>
    <t>Mount Holly South Jersey Regional Airport</t>
  </si>
  <si>
    <t>LLY</t>
  </si>
  <si>
    <t>KVAY</t>
  </si>
  <si>
    <t>Mount Isa Airport</t>
  </si>
  <si>
    <t>ISA</t>
  </si>
  <si>
    <t>YBMA</t>
  </si>
  <si>
    <t>Mount Keith Airport</t>
  </si>
  <si>
    <t>WME</t>
  </si>
  <si>
    <t>YMNE</t>
  </si>
  <si>
    <t>Mount Magnet Airport</t>
  </si>
  <si>
    <t>MMG</t>
  </si>
  <si>
    <t>YMOG</t>
  </si>
  <si>
    <t>Mount Pleasant Airport</t>
  </si>
  <si>
    <t>MPN</t>
  </si>
  <si>
    <t>EGYP</t>
  </si>
  <si>
    <t>Falkland Islands (Malvinas)</t>
  </si>
  <si>
    <t>Mount Pleasant Municipal Airport</t>
  </si>
  <si>
    <t>MOP</t>
  </si>
  <si>
    <t>KMOP</t>
  </si>
  <si>
    <t>Mount Pocono Municipal Airport</t>
  </si>
  <si>
    <t>MPO</t>
  </si>
  <si>
    <t>KMPO</t>
  </si>
  <si>
    <t>Mount Vernon Airport</t>
  </si>
  <si>
    <t>MVN</t>
  </si>
  <si>
    <t>KMVN</t>
  </si>
  <si>
    <t>Mountain Home Ozark Regional Airport</t>
  </si>
  <si>
    <t>WMH</t>
  </si>
  <si>
    <t>KBPK</t>
  </si>
  <si>
    <t>Mountain View Moffett Federal Airfield</t>
  </si>
  <si>
    <t>NUQ</t>
  </si>
  <si>
    <t>KNUQ</t>
  </si>
  <si>
    <t>Mountain Village Airport</t>
  </si>
  <si>
    <t>MOU</t>
  </si>
  <si>
    <t>PAMO</t>
  </si>
  <si>
    <t>Mpanda Airport</t>
  </si>
  <si>
    <t>NPY</t>
  </si>
  <si>
    <t>HTMP</t>
  </si>
  <si>
    <t>Mthatha Airport</t>
  </si>
  <si>
    <t>UTT</t>
  </si>
  <si>
    <t>FAUT</t>
  </si>
  <si>
    <t>Mtwara Airport</t>
  </si>
  <si>
    <t>MYW</t>
  </si>
  <si>
    <t>HTMT</t>
  </si>
  <si>
    <t>Muan International Airport</t>
  </si>
  <si>
    <t>MWX</t>
  </si>
  <si>
    <t>RKJB</t>
  </si>
  <si>
    <t>Muang Xay Oudomsay Airport</t>
  </si>
  <si>
    <t>ODY</t>
  </si>
  <si>
    <t>VLOS</t>
  </si>
  <si>
    <t>Muara Bungo Airport</t>
  </si>
  <si>
    <t>BUU</t>
  </si>
  <si>
    <t>WIJB</t>
  </si>
  <si>
    <t>Muara Teweh Haji Muhammad Sidik Airport</t>
  </si>
  <si>
    <t>HMS</t>
  </si>
  <si>
    <t>WAGB</t>
  </si>
  <si>
    <t>Mudanjiang Hailang Airport</t>
  </si>
  <si>
    <t>MDG</t>
  </si>
  <si>
    <t>ZYMD</t>
  </si>
  <si>
    <t>Mudgee Airport</t>
  </si>
  <si>
    <t>DGE</t>
  </si>
  <si>
    <t>YMDG</t>
  </si>
  <si>
    <t>Mukah Airport</t>
  </si>
  <si>
    <t>MKM</t>
  </si>
  <si>
    <t>WBGK</t>
  </si>
  <si>
    <t>Mukalla Riyan Airport</t>
  </si>
  <si>
    <t>RIY</t>
  </si>
  <si>
    <t>OYRN</t>
  </si>
  <si>
    <t>Multan International Airport</t>
  </si>
  <si>
    <t>MUX</t>
  </si>
  <si>
    <t>OPMT</t>
  </si>
  <si>
    <t>Mulu Airport</t>
  </si>
  <si>
    <t>MZV</t>
  </si>
  <si>
    <t>WBMU</t>
  </si>
  <si>
    <t>Mumbai Chhatrapati Shivaji International Airport</t>
  </si>
  <si>
    <t>BOM</t>
  </si>
  <si>
    <t>VABB</t>
  </si>
  <si>
    <t>Muncie Delaware County Airport</t>
  </si>
  <si>
    <t>MIE</t>
  </si>
  <si>
    <t>KMIE</t>
  </si>
  <si>
    <t>Munda Airport</t>
  </si>
  <si>
    <t>MUA</t>
  </si>
  <si>
    <t>AGGM</t>
  </si>
  <si>
    <t>Mungalalu Truscott Airport</t>
  </si>
  <si>
    <t>TTX</t>
  </si>
  <si>
    <t>YTST</t>
  </si>
  <si>
    <t>Munich Airport</t>
  </si>
  <si>
    <t>MUC</t>
  </si>
  <si>
    <t>EDDM</t>
  </si>
  <si>
    <t>Munster Osnabruck International Airport</t>
  </si>
  <si>
    <t>FMO</t>
  </si>
  <si>
    <t>EDDG</t>
  </si>
  <si>
    <t>Munster Telgte Airport</t>
  </si>
  <si>
    <t>QCT</t>
  </si>
  <si>
    <t>EDLT</t>
  </si>
  <si>
    <t>Murcia Corvera International Airport</t>
  </si>
  <si>
    <t>RMU</t>
  </si>
  <si>
    <t>LEMI</t>
  </si>
  <si>
    <t>Murmansk Airport</t>
  </si>
  <si>
    <t>MMK</t>
  </si>
  <si>
    <t>ULMM</t>
  </si>
  <si>
    <t>Murray Island Airport</t>
  </si>
  <si>
    <t>MYI</t>
  </si>
  <si>
    <t>YMUI</t>
  </si>
  <si>
    <t>Murrin Murrin Airport</t>
  </si>
  <si>
    <t>WUI</t>
  </si>
  <si>
    <t>YMMI</t>
  </si>
  <si>
    <t>Mus Airport</t>
  </si>
  <si>
    <t>MSR</t>
  </si>
  <si>
    <t>LTCK</t>
  </si>
  <si>
    <t>Muscat International Airport</t>
  </si>
  <si>
    <t>MCT</t>
  </si>
  <si>
    <t>OOMS</t>
  </si>
  <si>
    <t>Muscatine Municipal Airport</t>
  </si>
  <si>
    <t>MUT</t>
  </si>
  <si>
    <t>KMUT</t>
  </si>
  <si>
    <t>Muscle Shoals Northwest Alabama Regional Airport</t>
  </si>
  <si>
    <t>MSL</t>
  </si>
  <si>
    <t>KMSL</t>
  </si>
  <si>
    <t>Muskegon County Airport</t>
  </si>
  <si>
    <t>MKG</t>
  </si>
  <si>
    <t>KMKG</t>
  </si>
  <si>
    <t>Muskogee Davis Field Airport</t>
  </si>
  <si>
    <t>MKO</t>
  </si>
  <si>
    <t>KMKO</t>
  </si>
  <si>
    <t>Muskoka Airport</t>
  </si>
  <si>
    <t>YQA</t>
  </si>
  <si>
    <t>CYQA</t>
  </si>
  <si>
    <t>Muskrat Dam Airport</t>
  </si>
  <si>
    <t>MSA</t>
  </si>
  <si>
    <t>CZMD</t>
  </si>
  <si>
    <t>Musoma Airport</t>
  </si>
  <si>
    <t>MUZ</t>
  </si>
  <si>
    <t>HTMU</t>
  </si>
  <si>
    <t>Mustique Airport</t>
  </si>
  <si>
    <t>MQS</t>
  </si>
  <si>
    <t>TVSM</t>
  </si>
  <si>
    <t>Muynak Airport</t>
  </si>
  <si>
    <t>MOK</t>
  </si>
  <si>
    <t>UTNM</t>
  </si>
  <si>
    <t>Mwanza Airport</t>
  </si>
  <si>
    <t>MWZ</t>
  </si>
  <si>
    <t>HTMW</t>
  </si>
  <si>
    <t>Myeik Airport</t>
  </si>
  <si>
    <t>MGZ</t>
  </si>
  <si>
    <t>VYME</t>
  </si>
  <si>
    <t>Myitkyina Airport</t>
  </si>
  <si>
    <t>MYT</t>
  </si>
  <si>
    <t>VYMK</t>
  </si>
  <si>
    <t>Mykolaiv International Airport</t>
  </si>
  <si>
    <t>NLV</t>
  </si>
  <si>
    <t>UKON</t>
  </si>
  <si>
    <t>Mykonos Island National Airport</t>
  </si>
  <si>
    <t>JMK</t>
  </si>
  <si>
    <t>LGMK</t>
  </si>
  <si>
    <t>Myrtle Beach International Airport</t>
  </si>
  <si>
    <t>MYR</t>
  </si>
  <si>
    <t>KMYR</t>
  </si>
  <si>
    <t>Mysore Airport</t>
  </si>
  <si>
    <t>MYQ</t>
  </si>
  <si>
    <t>VOMY</t>
  </si>
  <si>
    <t>Mytilene International Airport</t>
  </si>
  <si>
    <t>MJT</t>
  </si>
  <si>
    <t>LGMT</t>
  </si>
  <si>
    <t>N'Djamena International Airport</t>
  </si>
  <si>
    <t>NDJ</t>
  </si>
  <si>
    <t>FTTJ</t>
  </si>
  <si>
    <t>Chad</t>
  </si>
  <si>
    <t>Naberezhnye Chelny Begishevo Airport</t>
  </si>
  <si>
    <t>NBC</t>
  </si>
  <si>
    <t>UWKE</t>
  </si>
  <si>
    <t>Nabire Airport</t>
  </si>
  <si>
    <t>NBX</t>
  </si>
  <si>
    <t>WABI</t>
  </si>
  <si>
    <t>Nacala Airport</t>
  </si>
  <si>
    <t>MNC</t>
  </si>
  <si>
    <t>FQNC</t>
  </si>
  <si>
    <t>Nacogdoches Airport</t>
  </si>
  <si>
    <t>OCH</t>
  </si>
  <si>
    <t>KOCH</t>
  </si>
  <si>
    <t>Nadi International Airport</t>
  </si>
  <si>
    <t>NAN</t>
  </si>
  <si>
    <t>NFFN</t>
  </si>
  <si>
    <t>Nador International Airport</t>
  </si>
  <si>
    <t>NDR</t>
  </si>
  <si>
    <t>GMMW</t>
  </si>
  <si>
    <t>Nadym Airport</t>
  </si>
  <si>
    <t>NYM</t>
  </si>
  <si>
    <t>USMM</t>
  </si>
  <si>
    <t>Naga Airport</t>
  </si>
  <si>
    <t>WNP</t>
  </si>
  <si>
    <t>RPUN</t>
  </si>
  <si>
    <t>Nagasaki Airport</t>
  </si>
  <si>
    <t>NGS</t>
  </si>
  <si>
    <t>RJFU</t>
  </si>
  <si>
    <t>Nagoya Chubu Centrair International Airport</t>
  </si>
  <si>
    <t>NGO</t>
  </si>
  <si>
    <t>RJGG</t>
  </si>
  <si>
    <t>Nagoya Komaki Airport</t>
  </si>
  <si>
    <t>NKM</t>
  </si>
  <si>
    <t>RJNA</t>
  </si>
  <si>
    <t>Nagpur Dr. Babasaheb Ambedkar International Airport</t>
  </si>
  <si>
    <t>NAG</t>
  </si>
  <si>
    <t>VANP</t>
  </si>
  <si>
    <t>Nain Airport</t>
  </si>
  <si>
    <t>YDP</t>
  </si>
  <si>
    <t>CYDP</t>
  </si>
  <si>
    <t>Nairobi Jomo Kenyatta International Airport</t>
  </si>
  <si>
    <t>NBO</t>
  </si>
  <si>
    <t>HKJK</t>
  </si>
  <si>
    <t>Nairobi Wilson Airport</t>
  </si>
  <si>
    <t>WIL</t>
  </si>
  <si>
    <t>HKNW</t>
  </si>
  <si>
    <t>Najran Domestic Airport</t>
  </si>
  <si>
    <t>EAM</t>
  </si>
  <si>
    <t>OENG</t>
  </si>
  <si>
    <t>Nakashibetsu Airport</t>
  </si>
  <si>
    <t>SHB</t>
  </si>
  <si>
    <t>RJCN</t>
  </si>
  <si>
    <t>Nakhchivan International Airport</t>
  </si>
  <si>
    <t>NAJ</t>
  </si>
  <si>
    <t>UBBN</t>
  </si>
  <si>
    <t>Nakhon Phanom Airport</t>
  </si>
  <si>
    <t>KOP</t>
  </si>
  <si>
    <t>VTUW</t>
  </si>
  <si>
    <t>Nakhon Ratchasima Airport</t>
  </si>
  <si>
    <t>NAK</t>
  </si>
  <si>
    <t>VTUQ</t>
  </si>
  <si>
    <t>Nakhon Si Thammarat Airport</t>
  </si>
  <si>
    <t>NST</t>
  </si>
  <si>
    <t>VTSF</t>
  </si>
  <si>
    <t>Nalchik Airport</t>
  </si>
  <si>
    <t>NAL</t>
  </si>
  <si>
    <t>URMN</t>
  </si>
  <si>
    <t>Namangan Airport</t>
  </si>
  <si>
    <t>NMA</t>
  </si>
  <si>
    <t>UTFN</t>
  </si>
  <si>
    <t>Nampula Airport</t>
  </si>
  <si>
    <t>APL</t>
  </si>
  <si>
    <t>FQNP</t>
  </si>
  <si>
    <t>Namsos Airport</t>
  </si>
  <si>
    <t>OSY</t>
  </si>
  <si>
    <t>ENNM</t>
  </si>
  <si>
    <t>Nan Airport</t>
  </si>
  <si>
    <t>NNT</t>
  </si>
  <si>
    <t>VTCN</t>
  </si>
  <si>
    <t>Nanaimo Airport</t>
  </si>
  <si>
    <t>YCD</t>
  </si>
  <si>
    <t>CYCD</t>
  </si>
  <si>
    <t>Nanaimo Harbour Water Airport</t>
  </si>
  <si>
    <t>ZNA</t>
  </si>
  <si>
    <t>CAC8</t>
  </si>
  <si>
    <t>Nanchang Changbei International Airport</t>
  </si>
  <si>
    <t>KHN</t>
  </si>
  <si>
    <t>ZSCN</t>
  </si>
  <si>
    <t>Nanchong Gaoping Airport</t>
  </si>
  <si>
    <t>NAO</t>
  </si>
  <si>
    <t>ZUNC</t>
  </si>
  <si>
    <t>Nancy Essey Airport</t>
  </si>
  <si>
    <t>ENC</t>
  </si>
  <si>
    <t>LFSN</t>
  </si>
  <si>
    <t>Nanded Airport</t>
  </si>
  <si>
    <t>NDC</t>
  </si>
  <si>
    <t>VAND</t>
  </si>
  <si>
    <t>Nanga Pinoh Airport</t>
  </si>
  <si>
    <t>NPO</t>
  </si>
  <si>
    <t>WIOG</t>
  </si>
  <si>
    <t>Nanjing Lukou International Airport</t>
  </si>
  <si>
    <t>NKG</t>
  </si>
  <si>
    <t>ZSNJ</t>
  </si>
  <si>
    <t>Nanki Shirahama Airport</t>
  </si>
  <si>
    <t>SHM</t>
  </si>
  <si>
    <t>RJBD</t>
  </si>
  <si>
    <t>Nanning Wuxu International Airport</t>
  </si>
  <si>
    <t>NNG</t>
  </si>
  <si>
    <t>ZGNN</t>
  </si>
  <si>
    <t>Nantes Atlantique Airport</t>
  </si>
  <si>
    <t>NTE</t>
  </si>
  <si>
    <t>LFRS</t>
  </si>
  <si>
    <t>Nantong Xingdong Airport</t>
  </si>
  <si>
    <t>NTG</t>
  </si>
  <si>
    <t>ZSNT</t>
  </si>
  <si>
    <t>Nantucket Memorial Airport</t>
  </si>
  <si>
    <t>ACK</t>
  </si>
  <si>
    <t>KACK</t>
  </si>
  <si>
    <t>Nanyang Jiangying Airport</t>
  </si>
  <si>
    <t>NNY</t>
  </si>
  <si>
    <t>ZHNY</t>
  </si>
  <si>
    <t>Nanyuki Airport</t>
  </si>
  <si>
    <t>NYK</t>
  </si>
  <si>
    <t>HKNY</t>
  </si>
  <si>
    <t>Napa County Airport</t>
  </si>
  <si>
    <t>APC</t>
  </si>
  <si>
    <t>KAPC</t>
  </si>
  <si>
    <t>Napakiak Airport</t>
  </si>
  <si>
    <t>WNA</t>
  </si>
  <si>
    <t>PANA</t>
  </si>
  <si>
    <t>Napaskiak Airport</t>
  </si>
  <si>
    <t>PKA</t>
  </si>
  <si>
    <t>PAPK</t>
  </si>
  <si>
    <t>Napier Hawke's Bay Airport</t>
  </si>
  <si>
    <t>NPE</t>
  </si>
  <si>
    <t>NZNR</t>
  </si>
  <si>
    <t>Naples Airport</t>
  </si>
  <si>
    <t>NAP</t>
  </si>
  <si>
    <t>LIRN</t>
  </si>
  <si>
    <t>Naples Municipal Airport</t>
  </si>
  <si>
    <t>APF</t>
  </si>
  <si>
    <t>KAPF</t>
  </si>
  <si>
    <t>Napuka Airport</t>
  </si>
  <si>
    <t>NAU</t>
  </si>
  <si>
    <t>NTGN</t>
  </si>
  <si>
    <t>Naracoorte Airport</t>
  </si>
  <si>
    <t>NAC</t>
  </si>
  <si>
    <t>YNRC</t>
  </si>
  <si>
    <t>Narathiwat Airport</t>
  </si>
  <si>
    <t>NAW</t>
  </si>
  <si>
    <t>VTSC</t>
  </si>
  <si>
    <t>Narrabri Airport</t>
  </si>
  <si>
    <t>NAA</t>
  </si>
  <si>
    <t>YNBR</t>
  </si>
  <si>
    <t>Narrandera Airport</t>
  </si>
  <si>
    <t>NRA</t>
  </si>
  <si>
    <t>YNAR</t>
  </si>
  <si>
    <t>Narsarsuaq Airport</t>
  </si>
  <si>
    <t>UAK</t>
  </si>
  <si>
    <t>BGBW</t>
  </si>
  <si>
    <t>Naryan-Mar Airport</t>
  </si>
  <si>
    <t>NNM</t>
  </si>
  <si>
    <t>ULAM</t>
  </si>
  <si>
    <t>NASA Shuttle Landing Facility</t>
  </si>
  <si>
    <t>QQS</t>
  </si>
  <si>
    <t>KTTS</t>
  </si>
  <si>
    <t>Nashik Ozar Airport</t>
  </si>
  <si>
    <t>ISK</t>
  </si>
  <si>
    <t>VAOZ</t>
  </si>
  <si>
    <t>Nashua Airport</t>
  </si>
  <si>
    <t>ASH</t>
  </si>
  <si>
    <t>KASH</t>
  </si>
  <si>
    <t>Nashville International Airport</t>
  </si>
  <si>
    <t>BNA</t>
  </si>
  <si>
    <t>KBNA</t>
  </si>
  <si>
    <t>Nashville John C. Tune Airport</t>
  </si>
  <si>
    <t>QQN</t>
  </si>
  <si>
    <t>KJWN</t>
  </si>
  <si>
    <t>Nassau Lynden Pindling International Airport</t>
  </si>
  <si>
    <t>NAS</t>
  </si>
  <si>
    <t>MYNN</t>
  </si>
  <si>
    <t>Natal International Airport</t>
  </si>
  <si>
    <t>NAT</t>
  </si>
  <si>
    <t>SBSG</t>
  </si>
  <si>
    <t>Natashquan Airport</t>
  </si>
  <si>
    <t>YNA</t>
  </si>
  <si>
    <t>CYNA</t>
  </si>
  <si>
    <t>Natchez Adams County Airport</t>
  </si>
  <si>
    <t>HEZ</t>
  </si>
  <si>
    <t>KHEZ</t>
  </si>
  <si>
    <t>Natuashish Airport</t>
  </si>
  <si>
    <t>YNP</t>
  </si>
  <si>
    <t>CNH2</t>
  </si>
  <si>
    <t>Naujaat Airport</t>
  </si>
  <si>
    <t>YUT</t>
  </si>
  <si>
    <t>CYUT</t>
  </si>
  <si>
    <t>Nauru International Airport</t>
  </si>
  <si>
    <t>INU</t>
  </si>
  <si>
    <t>ANYN</t>
  </si>
  <si>
    <t>Nauru</t>
  </si>
  <si>
    <t>Nausori International Airport</t>
  </si>
  <si>
    <t>SUV</t>
  </si>
  <si>
    <t>NFNA</t>
  </si>
  <si>
    <t>Navegantes Victor Konder International Airport</t>
  </si>
  <si>
    <t>NVT</t>
  </si>
  <si>
    <t>SBNF</t>
  </si>
  <si>
    <t>Navoi International Airport</t>
  </si>
  <si>
    <t>NVI</t>
  </si>
  <si>
    <t>UTSA</t>
  </si>
  <si>
    <t>Naxos Island National Airport</t>
  </si>
  <si>
    <t>JNX</t>
  </si>
  <si>
    <t>LGNX</t>
  </si>
  <si>
    <t>Naypyidaw Airport</t>
  </si>
  <si>
    <t>NYT</t>
  </si>
  <si>
    <t>VYNT</t>
  </si>
  <si>
    <t>Nazca Maria Reiche Neuman Airport</t>
  </si>
  <si>
    <t>NZC</t>
  </si>
  <si>
    <t>SPZA</t>
  </si>
  <si>
    <t>Ndola Simon Mwansa Kapwepwe International Airport</t>
  </si>
  <si>
    <t>NLA</t>
  </si>
  <si>
    <t>FLND</t>
  </si>
  <si>
    <t>Neiva Benito Salas Airport</t>
  </si>
  <si>
    <t>NVA</t>
  </si>
  <si>
    <t>SKNV</t>
  </si>
  <si>
    <t>Nelson Airport</t>
  </si>
  <si>
    <t>NSN</t>
  </si>
  <si>
    <t>NZNS</t>
  </si>
  <si>
    <t>Nelspruit Airport</t>
  </si>
  <si>
    <t>NLP</t>
  </si>
  <si>
    <t>FANS</t>
  </si>
  <si>
    <t>Nelspruit Kruger Mpumalanga International Airport</t>
  </si>
  <si>
    <t>MQP</t>
  </si>
  <si>
    <t>FAKN</t>
  </si>
  <si>
    <t>Nemiscau Airport</t>
  </si>
  <si>
    <t>YNS</t>
  </si>
  <si>
    <t>CYHH</t>
  </si>
  <si>
    <t>Neom Bay Airport</t>
  </si>
  <si>
    <t>NUM</t>
  </si>
  <si>
    <t>OENN</t>
  </si>
  <si>
    <t>Nepalgunj Airport</t>
  </si>
  <si>
    <t>KEP</t>
  </si>
  <si>
    <t>VNNG</t>
  </si>
  <si>
    <t>Nerlerit Inaat Airport</t>
  </si>
  <si>
    <t>CNP</t>
  </si>
  <si>
    <t>BGCO</t>
  </si>
  <si>
    <t>Neubrandenburg Airport</t>
  </si>
  <si>
    <t>FNB</t>
  </si>
  <si>
    <t>EDBN</t>
  </si>
  <si>
    <t>Neuhausen ob Eck Airport</t>
  </si>
  <si>
    <t>QEN</t>
  </si>
  <si>
    <t>EDSN</t>
  </si>
  <si>
    <t>Neumayer III Skiway</t>
  </si>
  <si>
    <t>QAN</t>
  </si>
  <si>
    <t>AT16</t>
  </si>
  <si>
    <t>Neumunster Airport</t>
  </si>
  <si>
    <t>EUM</t>
  </si>
  <si>
    <t>EDHN</t>
  </si>
  <si>
    <t>Neuquen Presidente Peron International Airport</t>
  </si>
  <si>
    <t>NQN</t>
  </si>
  <si>
    <t>SAZN</t>
  </si>
  <si>
    <t>Nevers Fourchambault Airport</t>
  </si>
  <si>
    <t>NVS</t>
  </si>
  <si>
    <t>LFQG</t>
  </si>
  <si>
    <t>Nevis Newcastle International Airport</t>
  </si>
  <si>
    <t>NEV</t>
  </si>
  <si>
    <t>TKPN</t>
  </si>
  <si>
    <t>Nevsehir Kapadokya Airport</t>
  </si>
  <si>
    <t>NAV</t>
  </si>
  <si>
    <t>LTAZ</t>
  </si>
  <si>
    <t>New Bedford Regional Airport</t>
  </si>
  <si>
    <t>EWB</t>
  </si>
  <si>
    <t>KEWB</t>
  </si>
  <si>
    <t>New Bern Coastal Carolina Regional Airport</t>
  </si>
  <si>
    <t>EWN</t>
  </si>
  <si>
    <t>KEWN</t>
  </si>
  <si>
    <t>New Bight Airport</t>
  </si>
  <si>
    <t>TBI</t>
  </si>
  <si>
    <t>MYCB</t>
  </si>
  <si>
    <t>New Braunfels Regional Airport</t>
  </si>
  <si>
    <t>QQZ</t>
  </si>
  <si>
    <t>KBAZ</t>
  </si>
  <si>
    <t>New Haven Tweed Airport</t>
  </si>
  <si>
    <t>HVN</t>
  </si>
  <si>
    <t>KHVN</t>
  </si>
  <si>
    <t>New Iberia Acadiana Regional Airport</t>
  </si>
  <si>
    <t>ARA</t>
  </si>
  <si>
    <t>KARA</t>
  </si>
  <si>
    <t>New London Groton Airport</t>
  </si>
  <si>
    <t>GON</t>
  </si>
  <si>
    <t>KGON</t>
  </si>
  <si>
    <t>New Orleans Lakefront Airport</t>
  </si>
  <si>
    <t>NEW</t>
  </si>
  <si>
    <t>KNEW</t>
  </si>
  <si>
    <t>New Orleans Louis Armstrong International Airport</t>
  </si>
  <si>
    <t>MSY</t>
  </si>
  <si>
    <t>KMSY</t>
  </si>
  <si>
    <t>New Plymouth Airport</t>
  </si>
  <si>
    <t>NPL</t>
  </si>
  <si>
    <t>NZNP</t>
  </si>
  <si>
    <t>New Richmond Municipal Airport</t>
  </si>
  <si>
    <t>RNH</t>
  </si>
  <si>
    <t>KRNH</t>
  </si>
  <si>
    <t>New Smyrna Beach Municipal Airport</t>
  </si>
  <si>
    <t>QQB</t>
  </si>
  <si>
    <t>KEVB</t>
  </si>
  <si>
    <t>New Stuyahok Airport</t>
  </si>
  <si>
    <t>KNW</t>
  </si>
  <si>
    <t>PANW</t>
  </si>
  <si>
    <t>New York Downtown Manhattan Heliport</t>
  </si>
  <si>
    <t>JRB</t>
  </si>
  <si>
    <t>KJRB</t>
  </si>
  <si>
    <t>New York John F. Kennedy International Airport</t>
  </si>
  <si>
    <t>JFK</t>
  </si>
  <si>
    <t>KJFK</t>
  </si>
  <si>
    <t>New York LaGuardia Airport</t>
  </si>
  <si>
    <t>LGA</t>
  </si>
  <si>
    <t>KLGA</t>
  </si>
  <si>
    <t>New York Newark Liberty International Airport</t>
  </si>
  <si>
    <t>EWR</t>
  </si>
  <si>
    <t>KEWR</t>
  </si>
  <si>
    <t>New York Stewart International Airport</t>
  </si>
  <si>
    <t>SWF</t>
  </si>
  <si>
    <t>KSWF</t>
  </si>
  <si>
    <t>Newcastle Airport</t>
  </si>
  <si>
    <t>NCL</t>
  </si>
  <si>
    <t>EGNT</t>
  </si>
  <si>
    <t>NTL</t>
  </si>
  <si>
    <t>YWLM</t>
  </si>
  <si>
    <t>Newcastle Lake Macquarie Airport</t>
  </si>
  <si>
    <t>BEO</t>
  </si>
  <si>
    <t>YLMQ</t>
  </si>
  <si>
    <t>Newcastle Mondell Field Airport</t>
  </si>
  <si>
    <t>ECS</t>
  </si>
  <si>
    <t>KECS</t>
  </si>
  <si>
    <t>Newman Airport</t>
  </si>
  <si>
    <t>ZNE</t>
  </si>
  <si>
    <t>YNWN</t>
  </si>
  <si>
    <t>Newport Municipal Airport</t>
  </si>
  <si>
    <t>ONP</t>
  </si>
  <si>
    <t>KONP</t>
  </si>
  <si>
    <t>Newport News Williamsburg International Airport</t>
  </si>
  <si>
    <t>PHF</t>
  </si>
  <si>
    <t>KPHF</t>
  </si>
  <si>
    <t>Newport State Airport</t>
  </si>
  <si>
    <t>NPT</t>
  </si>
  <si>
    <t>KUUU</t>
  </si>
  <si>
    <t>EFK</t>
  </si>
  <si>
    <t>KEFK</t>
  </si>
  <si>
    <t>Newquay Cornwall Airport</t>
  </si>
  <si>
    <t>NQY</t>
  </si>
  <si>
    <t>EGHQ</t>
  </si>
  <si>
    <t>Newtok Airport</t>
  </si>
  <si>
    <t>WWT</t>
  </si>
  <si>
    <t>PAEW</t>
  </si>
  <si>
    <t>Newton City County Airport</t>
  </si>
  <si>
    <t>EWK</t>
  </si>
  <si>
    <t>KEWK</t>
  </si>
  <si>
    <t>Newton Municipal Airport</t>
  </si>
  <si>
    <t>TNU</t>
  </si>
  <si>
    <t>KTNU</t>
  </si>
  <si>
    <t>Ngaoundere Airport</t>
  </si>
  <si>
    <t>NGE</t>
  </si>
  <si>
    <t>FKKN</t>
  </si>
  <si>
    <t>Nha Trang Cam Ranh International Airport</t>
  </si>
  <si>
    <t>CXR</t>
  </si>
  <si>
    <t>VVCR</t>
  </si>
  <si>
    <t>Niagara Falls International Airport</t>
  </si>
  <si>
    <t>IAG</t>
  </si>
  <si>
    <t>KIAG</t>
  </si>
  <si>
    <t>Niamey Diori Hamani International Airport</t>
  </si>
  <si>
    <t>NIM</t>
  </si>
  <si>
    <t>DRRN</t>
  </si>
  <si>
    <t>Niau Airport</t>
  </si>
  <si>
    <t>NIU</t>
  </si>
  <si>
    <t>NTKN</t>
  </si>
  <si>
    <t>Nice Cote d'Azur Airport</t>
  </si>
  <si>
    <t>NCE</t>
  </si>
  <si>
    <t>LFMN</t>
  </si>
  <si>
    <t>Nifty Airport</t>
  </si>
  <si>
    <t>NIF</t>
  </si>
  <si>
    <t>YCNF</t>
  </si>
  <si>
    <t>Nightmute Airport</t>
  </si>
  <si>
    <t>NME</t>
  </si>
  <si>
    <t>PAGT</t>
  </si>
  <si>
    <t>Niigata Airport</t>
  </si>
  <si>
    <t>KIJ</t>
  </si>
  <si>
    <t>RJSN</t>
  </si>
  <si>
    <t>Nikolayevsk-na-Amur Airport</t>
  </si>
  <si>
    <t>NLI</t>
  </si>
  <si>
    <t>UHNN</t>
  </si>
  <si>
    <t>Nimes Ales Camargue Cevennes Airport</t>
  </si>
  <si>
    <t>FNI</t>
  </si>
  <si>
    <t>LFTW</t>
  </si>
  <si>
    <t>Ningbo Lishe International Airport</t>
  </si>
  <si>
    <t>NGB</t>
  </si>
  <si>
    <t>ZSNB</t>
  </si>
  <si>
    <t>Ninglang Luguhu Airport</t>
  </si>
  <si>
    <t>NLH</t>
  </si>
  <si>
    <t>ZPNL</t>
  </si>
  <si>
    <t>Niort Souche Airport</t>
  </si>
  <si>
    <t>NIT</t>
  </si>
  <si>
    <t>LFBN</t>
  </si>
  <si>
    <t>Nis Constantine the Great Airport</t>
  </si>
  <si>
    <t>INI</t>
  </si>
  <si>
    <t>LYNI</t>
  </si>
  <si>
    <t>Niue International Airport</t>
  </si>
  <si>
    <t>IUE</t>
  </si>
  <si>
    <t>NIUE</t>
  </si>
  <si>
    <t>Nizhnevartovsk Airport</t>
  </si>
  <si>
    <t>NJC</t>
  </si>
  <si>
    <t>USNN</t>
  </si>
  <si>
    <t>Nizhny Novgorod International Airport</t>
  </si>
  <si>
    <t>GOJ</t>
  </si>
  <si>
    <t>UWGG</t>
  </si>
  <si>
    <t>Noatak Airport</t>
  </si>
  <si>
    <t>WTK</t>
  </si>
  <si>
    <t>PAWN</t>
  </si>
  <si>
    <t>Nogales International Airport</t>
  </si>
  <si>
    <t>OLS</t>
  </si>
  <si>
    <t>KOLS</t>
  </si>
  <si>
    <t>Nogliki Airport</t>
  </si>
  <si>
    <t>NGK</t>
  </si>
  <si>
    <t>UHSN</t>
  </si>
  <si>
    <t>Nome Airport</t>
  </si>
  <si>
    <t>OME</t>
  </si>
  <si>
    <t>PAOM</t>
  </si>
  <si>
    <t>Noorvik Robert Curtis Memorial Airport</t>
  </si>
  <si>
    <t>ORV</t>
  </si>
  <si>
    <t>PFNO</t>
  </si>
  <si>
    <t>Norden Norddeich Airport</t>
  </si>
  <si>
    <t>NOD</t>
  </si>
  <si>
    <t>EDWS</t>
  </si>
  <si>
    <t>Norderney Airport</t>
  </si>
  <si>
    <t>NRD</t>
  </si>
  <si>
    <t>EDWY</t>
  </si>
  <si>
    <t>Nordfjordur Airport</t>
  </si>
  <si>
    <t>NOR</t>
  </si>
  <si>
    <t>BINF</t>
  </si>
  <si>
    <t>Norfolk International Airport</t>
  </si>
  <si>
    <t>ORF</t>
  </si>
  <si>
    <t>KORF</t>
  </si>
  <si>
    <t>Norfolk Island Airport</t>
  </si>
  <si>
    <t>NLK</t>
  </si>
  <si>
    <t>YSNF</t>
  </si>
  <si>
    <t>Norfolk Regional Airport</t>
  </si>
  <si>
    <t>OFK</t>
  </si>
  <si>
    <t>KOFK</t>
  </si>
  <si>
    <t>Norilsk Alykel Airport</t>
  </si>
  <si>
    <t>NSK</t>
  </si>
  <si>
    <t>UOOO</t>
  </si>
  <si>
    <t>Norman University of Oklahoma Westheimer Airport</t>
  </si>
  <si>
    <t>OUN</t>
  </si>
  <si>
    <t>KOUN</t>
  </si>
  <si>
    <t>Norman Wells Airport</t>
  </si>
  <si>
    <t>YVQ</t>
  </si>
  <si>
    <t>CYVQ</t>
  </si>
  <si>
    <t>Norman's Cay Airport</t>
  </si>
  <si>
    <t>NMC</t>
  </si>
  <si>
    <t>MYEN</t>
  </si>
  <si>
    <t>Normanton Airport</t>
  </si>
  <si>
    <t>NTN</t>
  </si>
  <si>
    <t>YNTN</t>
  </si>
  <si>
    <t>Norrkoping Airport</t>
  </si>
  <si>
    <t>NRK</t>
  </si>
  <si>
    <t>ESSP</t>
  </si>
  <si>
    <t>Norrtalje Mellingeholms Airport</t>
  </si>
  <si>
    <t>QEM</t>
  </si>
  <si>
    <t>ESSN</t>
  </si>
  <si>
    <t>North Bay Jack Garland Airport</t>
  </si>
  <si>
    <t>YYB</t>
  </si>
  <si>
    <t>CYYB</t>
  </si>
  <si>
    <t>North Bend Southwest Oregon Regional Airport</t>
  </si>
  <si>
    <t>OTH</t>
  </si>
  <si>
    <t>KOTH</t>
  </si>
  <si>
    <t>North Connel Oban Airport</t>
  </si>
  <si>
    <t>OBN</t>
  </si>
  <si>
    <t>EGEO</t>
  </si>
  <si>
    <t>North Eleuthera Airport</t>
  </si>
  <si>
    <t>ELH</t>
  </si>
  <si>
    <t>MYEH</t>
  </si>
  <si>
    <t>North Las Vegas Airport</t>
  </si>
  <si>
    <t>VGT</t>
  </si>
  <si>
    <t>KVGT</t>
  </si>
  <si>
    <t>North Myrtle Beach Grand Strand Airport</t>
  </si>
  <si>
    <t>CRE</t>
  </si>
  <si>
    <t>KCRE</t>
  </si>
  <si>
    <t>North Platte Regional Airport</t>
  </si>
  <si>
    <t>LBF</t>
  </si>
  <si>
    <t>KLBF</t>
  </si>
  <si>
    <t>North Pole International Airport</t>
  </si>
  <si>
    <t>XMS</t>
  </si>
  <si>
    <t>XXXX</t>
  </si>
  <si>
    <t>North Ronaldsay Airport</t>
  </si>
  <si>
    <t>NRL</t>
  </si>
  <si>
    <t>EGEN</t>
  </si>
  <si>
    <t>North Spirit Lake Airport</t>
  </si>
  <si>
    <t>YNO</t>
  </si>
  <si>
    <t>CKQ3</t>
  </si>
  <si>
    <t>North Weald Airport</t>
  </si>
  <si>
    <t>QKN</t>
  </si>
  <si>
    <t>EGSX</t>
  </si>
  <si>
    <t>North Wilkesboro Wilkes County Airport</t>
  </si>
  <si>
    <t>IKB</t>
  </si>
  <si>
    <t>KUKF</t>
  </si>
  <si>
    <t>Northampton Sywell Airport</t>
  </si>
  <si>
    <t>ORM</t>
  </si>
  <si>
    <t>EGBK</t>
  </si>
  <si>
    <t>Northeastern Regional Airport</t>
  </si>
  <si>
    <t>EDE</t>
  </si>
  <si>
    <t>KEDE</t>
  </si>
  <si>
    <t>Norway House Airport</t>
  </si>
  <si>
    <t>YNE</t>
  </si>
  <si>
    <t>CYNE</t>
  </si>
  <si>
    <t>Norwich International Airport</t>
  </si>
  <si>
    <t>NWI</t>
  </si>
  <si>
    <t>EGSH</t>
  </si>
  <si>
    <t>Norwood Memorial Airport</t>
  </si>
  <si>
    <t>OWD</t>
  </si>
  <si>
    <t>KOWD</t>
  </si>
  <si>
    <t>Noshahr Airport</t>
  </si>
  <si>
    <t>NSH</t>
  </si>
  <si>
    <t>OINN</t>
  </si>
  <si>
    <t>Nosy Be Fascene Airport</t>
  </si>
  <si>
    <t>NOS</t>
  </si>
  <si>
    <t>FMNN</t>
  </si>
  <si>
    <t>Notodden Airport</t>
  </si>
  <si>
    <t>NTB</t>
  </si>
  <si>
    <t>ENNO</t>
  </si>
  <si>
    <t>Nottingham Airport</t>
  </si>
  <si>
    <t>NQT</t>
  </si>
  <si>
    <t>EGBN</t>
  </si>
  <si>
    <t>Nottingham East Midlands Airport</t>
  </si>
  <si>
    <t>EMA</t>
  </si>
  <si>
    <t>EGNX</t>
  </si>
  <si>
    <t>Nouadhibou International Airport</t>
  </si>
  <si>
    <t>NDB</t>
  </si>
  <si>
    <t>GQPP</t>
  </si>
  <si>
    <t>Mauritania</t>
  </si>
  <si>
    <t>Nouakchott Oumtounsy International Airport</t>
  </si>
  <si>
    <t>NKC</t>
  </si>
  <si>
    <t>GQNO</t>
  </si>
  <si>
    <t>Noumea La Tontouta International Airport</t>
  </si>
  <si>
    <t>NOU</t>
  </si>
  <si>
    <t>NWWW</t>
  </si>
  <si>
    <t>Noumea Magenta Airport</t>
  </si>
  <si>
    <t>GEA</t>
  </si>
  <si>
    <t>NWWM</t>
  </si>
  <si>
    <t>Novato Marin County Airport</t>
  </si>
  <si>
    <t>NOT</t>
  </si>
  <si>
    <t>KDVO</t>
  </si>
  <si>
    <t>Novo Runway</t>
  </si>
  <si>
    <t>QAO</t>
  </si>
  <si>
    <t>AT17</t>
  </si>
  <si>
    <t>Novokuznetsk Spichenkovo Airport</t>
  </si>
  <si>
    <t>NOZ</t>
  </si>
  <si>
    <t>UNWW</t>
  </si>
  <si>
    <t>Novosibirsk Tolmachevo Airport</t>
  </si>
  <si>
    <t>OVB</t>
  </si>
  <si>
    <t>UNNT</t>
  </si>
  <si>
    <t>Novy Urengoy Airport</t>
  </si>
  <si>
    <t>NUX</t>
  </si>
  <si>
    <t>USMU</t>
  </si>
  <si>
    <t>Noyabrsk Airport</t>
  </si>
  <si>
    <t>NOJ</t>
  </si>
  <si>
    <t>USRO</t>
  </si>
  <si>
    <t>Nueva Gerona Rafael Cabrera Airport</t>
  </si>
  <si>
    <t>GER</t>
  </si>
  <si>
    <t>MUNG</t>
  </si>
  <si>
    <t>Nuevo Laredo Quetzalcoatl International Airport</t>
  </si>
  <si>
    <t>NLD</t>
  </si>
  <si>
    <t>MMNL</t>
  </si>
  <si>
    <t>Nuiqsut Airport</t>
  </si>
  <si>
    <t>NUI</t>
  </si>
  <si>
    <t>PAQT</t>
  </si>
  <si>
    <t>Nuku Hiva Airport</t>
  </si>
  <si>
    <t>NHV</t>
  </si>
  <si>
    <t>NTMD</t>
  </si>
  <si>
    <t>Nukus Airport</t>
  </si>
  <si>
    <t>NCU</t>
  </si>
  <si>
    <t>UTNN</t>
  </si>
  <si>
    <t>Nulato Airport</t>
  </si>
  <si>
    <t>NUL</t>
  </si>
  <si>
    <t>PANU</t>
  </si>
  <si>
    <t>Nunukan Airport</t>
  </si>
  <si>
    <t>NNX</t>
  </si>
  <si>
    <t>WAQA</t>
  </si>
  <si>
    <t>Nuqui Airport</t>
  </si>
  <si>
    <t>NQU</t>
  </si>
  <si>
    <t>SKNQ</t>
  </si>
  <si>
    <t>Nuremberg Airport</t>
  </si>
  <si>
    <t>NUE</t>
  </si>
  <si>
    <t>EDDN</t>
  </si>
  <si>
    <t>Nuuk Airport</t>
  </si>
  <si>
    <t>GOH</t>
  </si>
  <si>
    <t>BGGH</t>
  </si>
  <si>
    <t>Ny-Alesund Hamnerabben Airport</t>
  </si>
  <si>
    <t>QAA</t>
  </si>
  <si>
    <t>ENAS</t>
  </si>
  <si>
    <t>Nyagan Airport</t>
  </si>
  <si>
    <t>NYA</t>
  </si>
  <si>
    <t>USHN</t>
  </si>
  <si>
    <t>Nyala Airport</t>
  </si>
  <si>
    <t>UYL</t>
  </si>
  <si>
    <t>HSNL</t>
  </si>
  <si>
    <t>Nyaung U Airport</t>
  </si>
  <si>
    <t>NYU</t>
  </si>
  <si>
    <t>VYBG</t>
  </si>
  <si>
    <t>Nyingchi Mainling Airport</t>
  </si>
  <si>
    <t>LZY</t>
  </si>
  <si>
    <t>ZUNZ</t>
  </si>
  <si>
    <t>Nyiregyhaza Airport</t>
  </si>
  <si>
    <t>QEY</t>
  </si>
  <si>
    <t>LHNY</t>
  </si>
  <si>
    <t>Nyurba Airport</t>
  </si>
  <si>
    <t>NYR</t>
  </si>
  <si>
    <t>UENN</t>
  </si>
  <si>
    <t>O'Neill Municipal Airport</t>
  </si>
  <si>
    <t>ONL</t>
  </si>
  <si>
    <t>KONL</t>
  </si>
  <si>
    <t>Oakland International Airport</t>
  </si>
  <si>
    <t>OAK</t>
  </si>
  <si>
    <t>KOAK</t>
  </si>
  <si>
    <t>Oaxaca Xoxocotlan International Airport</t>
  </si>
  <si>
    <t>OAX</t>
  </si>
  <si>
    <t>MMOX</t>
  </si>
  <si>
    <t>Oberpfaffenhofen Airport</t>
  </si>
  <si>
    <t>OBF</t>
  </si>
  <si>
    <t>EDMO</t>
  </si>
  <si>
    <t>Obidos Tirios Airport</t>
  </si>
  <si>
    <t>OBI</t>
  </si>
  <si>
    <t>SBTS</t>
  </si>
  <si>
    <t>Obihiro Tokachi Airport</t>
  </si>
  <si>
    <t>OBO</t>
  </si>
  <si>
    <t>RJCB</t>
  </si>
  <si>
    <t>Ocala International Airport</t>
  </si>
  <si>
    <t>OCF</t>
  </si>
  <si>
    <t>KOCF</t>
  </si>
  <si>
    <t>Ocean City Municipal Airport</t>
  </si>
  <si>
    <t>OCE</t>
  </si>
  <si>
    <t>KOXB</t>
  </si>
  <si>
    <t>Oceanside Municipal Airport</t>
  </si>
  <si>
    <t>OCN</t>
  </si>
  <si>
    <t>KOKB</t>
  </si>
  <si>
    <t>Ocho Rios Ian Fleming International Airport</t>
  </si>
  <si>
    <t>OCJ</t>
  </si>
  <si>
    <t>MKBS</t>
  </si>
  <si>
    <t>Odense Hans Christian Andersen Airport</t>
  </si>
  <si>
    <t>ODE</t>
  </si>
  <si>
    <t>EKOD</t>
  </si>
  <si>
    <t>Odesa International Airport</t>
  </si>
  <si>
    <t>ODS</t>
  </si>
  <si>
    <t>UKOO</t>
  </si>
  <si>
    <t>Oecusse Airport</t>
  </si>
  <si>
    <t>OEC</t>
  </si>
  <si>
    <t>WPOC</t>
  </si>
  <si>
    <t>Ogden Hinckley Airport</t>
  </si>
  <si>
    <t>OGD</t>
  </si>
  <si>
    <t>KOGD</t>
  </si>
  <si>
    <t>Ogdensburg International Airport</t>
  </si>
  <si>
    <t>OGS</t>
  </si>
  <si>
    <t>KOGS</t>
  </si>
  <si>
    <t>Ohrid Airport</t>
  </si>
  <si>
    <t>OHD</t>
  </si>
  <si>
    <t>LWOH</t>
  </si>
  <si>
    <t>North Macedonia</t>
  </si>
  <si>
    <t>Oita Airport</t>
  </si>
  <si>
    <t>OIT</t>
  </si>
  <si>
    <t>RJFO</t>
  </si>
  <si>
    <t>Okayama Airport</t>
  </si>
  <si>
    <t>OKJ</t>
  </si>
  <si>
    <t>RJOB</t>
  </si>
  <si>
    <t>Okeechobee County Airport</t>
  </si>
  <si>
    <t>OBE</t>
  </si>
  <si>
    <t>KOBE</t>
  </si>
  <si>
    <t>Okha Airport</t>
  </si>
  <si>
    <t>OHH</t>
  </si>
  <si>
    <t>UHSH</t>
  </si>
  <si>
    <t>Oki Airport</t>
  </si>
  <si>
    <t>OKI</t>
  </si>
  <si>
    <t>RJNO</t>
  </si>
  <si>
    <t>Okierabu Airport</t>
  </si>
  <si>
    <t>OKE</t>
  </si>
  <si>
    <t>RJKB</t>
  </si>
  <si>
    <t>Okinawa Kadena Air Base</t>
  </si>
  <si>
    <t>DNA</t>
  </si>
  <si>
    <t>RODN</t>
  </si>
  <si>
    <t>Okinawa Naha Airport</t>
  </si>
  <si>
    <t>OKA</t>
  </si>
  <si>
    <t>ROAH</t>
  </si>
  <si>
    <t>Oklahoma City Wiley Post Airport</t>
  </si>
  <si>
    <t>PWA</t>
  </si>
  <si>
    <t>KPWA</t>
  </si>
  <si>
    <t>Oklahoma City Will Rogers World Airport</t>
  </si>
  <si>
    <t>OKC</t>
  </si>
  <si>
    <t>KOKC</t>
  </si>
  <si>
    <t>Oksibil Airport</t>
  </si>
  <si>
    <t>OKL</t>
  </si>
  <si>
    <t>WAJO</t>
  </si>
  <si>
    <t>Okushiri Airport</t>
  </si>
  <si>
    <t>OIR</t>
  </si>
  <si>
    <t>RJEO</t>
  </si>
  <si>
    <t>Olbia Costa Smeralda Airport</t>
  </si>
  <si>
    <t>OLB</t>
  </si>
  <si>
    <t>LIEO</t>
  </si>
  <si>
    <t>Old Crow Airport</t>
  </si>
  <si>
    <t>YOC</t>
  </si>
  <si>
    <t>CYOC</t>
  </si>
  <si>
    <t>脰lgii Airport</t>
  </si>
  <si>
    <t>ULG</t>
  </si>
  <si>
    <t>ZMUL</t>
  </si>
  <si>
    <t>Olive Branch Airport</t>
  </si>
  <si>
    <t>OLV</t>
  </si>
  <si>
    <t>KOLV</t>
  </si>
  <si>
    <t>Olsztyn Mazury Airport</t>
  </si>
  <si>
    <t>SZY</t>
  </si>
  <si>
    <t>EPSY</t>
  </si>
  <si>
    <t>Olympia Regional Airport</t>
  </si>
  <si>
    <t>OLM</t>
  </si>
  <si>
    <t>KOLM</t>
  </si>
  <si>
    <t>Olympic Dam Airport</t>
  </si>
  <si>
    <t>OLP</t>
  </si>
  <si>
    <t>YOLD</t>
  </si>
  <si>
    <t>Olyokminsk Airport</t>
  </si>
  <si>
    <t>OLZ</t>
  </si>
  <si>
    <t>UEMK</t>
  </si>
  <si>
    <t>Omaha Eppley Airfield</t>
  </si>
  <si>
    <t>OMA</t>
  </si>
  <si>
    <t>KOMA</t>
  </si>
  <si>
    <t>Omaha Millard Airport</t>
  </si>
  <si>
    <t>MIQ</t>
  </si>
  <si>
    <t>KMLE</t>
  </si>
  <si>
    <t>Omak Municipal Airport</t>
  </si>
  <si>
    <t>OMK</t>
  </si>
  <si>
    <t>KOMK</t>
  </si>
  <si>
    <t>Omitama Ibaraki Airport</t>
  </si>
  <si>
    <t>IBR</t>
  </si>
  <si>
    <t>RJAH</t>
  </si>
  <si>
    <t>Omsk Tsentralny Airport</t>
  </si>
  <si>
    <t>OMS</t>
  </si>
  <si>
    <t>UNOO</t>
  </si>
  <si>
    <t>Ondangwa Airport</t>
  </si>
  <si>
    <t>OND</t>
  </si>
  <si>
    <t>FAOA</t>
  </si>
  <si>
    <t>Ondjiva Pereira Airport</t>
  </si>
  <si>
    <t>VPE</t>
  </si>
  <si>
    <t>FNGI</t>
  </si>
  <si>
    <t>Onslow Airport</t>
  </si>
  <si>
    <t>ONS</t>
  </si>
  <si>
    <t>YOLW</t>
  </si>
  <si>
    <t>Ontario International Airport</t>
  </si>
  <si>
    <t>ONT</t>
  </si>
  <si>
    <t>KONT</t>
  </si>
  <si>
    <t>Ontario Municipal Airport</t>
  </si>
  <si>
    <t>ONO</t>
  </si>
  <si>
    <t>KONO</t>
  </si>
  <si>
    <t>Oradea International Airport</t>
  </si>
  <si>
    <t>OMR</t>
  </si>
  <si>
    <t>LROD</t>
  </si>
  <si>
    <t>Oral Ak Zhol Airport</t>
  </si>
  <si>
    <t>URA</t>
  </si>
  <si>
    <t>UARR</t>
  </si>
  <si>
    <t>Oran Es Senia Airport</t>
  </si>
  <si>
    <t>ORN</t>
  </si>
  <si>
    <t>DAOO</t>
  </si>
  <si>
    <t>Orange Airport</t>
  </si>
  <si>
    <t>OAG</t>
  </si>
  <si>
    <t>YORG</t>
  </si>
  <si>
    <t>Orangeburg Municipal Airport</t>
  </si>
  <si>
    <t>OGB</t>
  </si>
  <si>
    <t>KOGB</t>
  </si>
  <si>
    <t>Oranjemund Airport</t>
  </si>
  <si>
    <t>OMD</t>
  </si>
  <si>
    <t>FYOG</t>
  </si>
  <si>
    <t>Oranjestad Queen Beatrix International Airport</t>
  </si>
  <si>
    <t>AUA</t>
  </si>
  <si>
    <t>TNCA</t>
  </si>
  <si>
    <t>Aruba</t>
  </si>
  <si>
    <t>Orchid Island Airport</t>
  </si>
  <si>
    <t>KYD</t>
  </si>
  <si>
    <t>RCLY</t>
  </si>
  <si>
    <t>Ordos Ejin Horo Airport</t>
  </si>
  <si>
    <t>DSN</t>
  </si>
  <si>
    <t>ZBDS</t>
  </si>
  <si>
    <t>Ordu Giresun Airport</t>
  </si>
  <si>
    <t>OGU</t>
  </si>
  <si>
    <t>LTCB</t>
  </si>
  <si>
    <t>Orebro Airport</t>
  </si>
  <si>
    <t>ORB</t>
  </si>
  <si>
    <t>ESOE</t>
  </si>
  <si>
    <t>Orenburg Tsentralny Airport</t>
  </si>
  <si>
    <t>REN</t>
  </si>
  <si>
    <t>UWOO</t>
  </si>
  <si>
    <t>Oristano Fenosu Airport</t>
  </si>
  <si>
    <t>FNU</t>
  </si>
  <si>
    <t>LIER</t>
  </si>
  <si>
    <t>Orlando Executive Airport</t>
  </si>
  <si>
    <t>ORL</t>
  </si>
  <si>
    <t>KORL</t>
  </si>
  <si>
    <t>Orlando International Airport</t>
  </si>
  <si>
    <t>MCO</t>
  </si>
  <si>
    <t>KMCO</t>
  </si>
  <si>
    <t>Orlando Sanford International Airport</t>
  </si>
  <si>
    <t>SFB</t>
  </si>
  <si>
    <t>KSFB</t>
  </si>
  <si>
    <t>Orleans Saint-Denis-de-l'Hotel Airport</t>
  </si>
  <si>
    <t>ORE</t>
  </si>
  <si>
    <t>LFOZ</t>
  </si>
  <si>
    <t>Ormoc Airport</t>
  </si>
  <si>
    <t>OMC</t>
  </si>
  <si>
    <t>RPVO</t>
  </si>
  <si>
    <t>Ornskoldsvik Airport</t>
  </si>
  <si>
    <t>OER</t>
  </si>
  <si>
    <t>ESNO</t>
  </si>
  <si>
    <t>Orsk Airport</t>
  </si>
  <si>
    <t>OSW</t>
  </si>
  <si>
    <t>UWOR</t>
  </si>
  <si>
    <t>Orsta Volda Airport</t>
  </si>
  <si>
    <t>HOV</t>
  </si>
  <si>
    <t>ENOV</t>
  </si>
  <si>
    <t>Oruro Juan Mendoza Airport</t>
  </si>
  <si>
    <t>ORU</t>
  </si>
  <si>
    <t>SLOR</t>
  </si>
  <si>
    <t>Osaka International Airport</t>
  </si>
  <si>
    <t>ITM</t>
  </si>
  <si>
    <t>RJOO</t>
  </si>
  <si>
    <t>Osaka Kansai International Airport</t>
  </si>
  <si>
    <t>KIX</t>
  </si>
  <si>
    <t>RJBB</t>
  </si>
  <si>
    <t>Oschersleben Airport</t>
  </si>
  <si>
    <t>FRF</t>
  </si>
  <si>
    <t>EDOL</t>
  </si>
  <si>
    <t>Oscoda Wurtsmith Airport</t>
  </si>
  <si>
    <t>OSC</t>
  </si>
  <si>
    <t>KOSC</t>
  </si>
  <si>
    <t>Osh Airport</t>
  </si>
  <si>
    <t>OSS</t>
  </si>
  <si>
    <t>UCFO</t>
  </si>
  <si>
    <t>Oshawa Executive Airport</t>
  </si>
  <si>
    <t>YOO</t>
  </si>
  <si>
    <t>CYOO</t>
  </si>
  <si>
    <t>Oshima Airport</t>
  </si>
  <si>
    <t>OIM</t>
  </si>
  <si>
    <t>RJTO</t>
  </si>
  <si>
    <t>Oshkosh Wittman Regional Airport</t>
  </si>
  <si>
    <t>OSH</t>
  </si>
  <si>
    <t>KOSH</t>
  </si>
  <si>
    <t>Osijek Airport</t>
  </si>
  <si>
    <t>OSI</t>
  </si>
  <si>
    <t>LDOS</t>
  </si>
  <si>
    <t>Oskemen Airport</t>
  </si>
  <si>
    <t>UKK</t>
  </si>
  <si>
    <t>UASK</t>
  </si>
  <si>
    <t>Oslo Gardermoen Airport</t>
  </si>
  <si>
    <t>OSL</t>
  </si>
  <si>
    <t>ENGM</t>
  </si>
  <si>
    <t>Oslo Moss Rygge Airport</t>
  </si>
  <si>
    <t>RYG</t>
  </si>
  <si>
    <t>ENRY</t>
  </si>
  <si>
    <t>Oslo Sandefjord Airport</t>
  </si>
  <si>
    <t>TRF</t>
  </si>
  <si>
    <t>ENTO</t>
  </si>
  <si>
    <t>Osorno Airport</t>
  </si>
  <si>
    <t>ZOS</t>
  </si>
  <si>
    <t>SCJO</t>
  </si>
  <si>
    <t>Ostend Bruges International Airport</t>
  </si>
  <si>
    <t>OST</t>
  </si>
  <si>
    <t>EBOS</t>
  </si>
  <si>
    <t>Ostersund Are Airport</t>
  </si>
  <si>
    <t>OSD</t>
  </si>
  <si>
    <t>ESNZ</t>
  </si>
  <si>
    <t>Ostrava Leos Janacek Airport</t>
  </si>
  <si>
    <t>OSR</t>
  </si>
  <si>
    <t>LKMT</t>
  </si>
  <si>
    <t>Ottawa Macdonald-Cartier International Airport</t>
  </si>
  <si>
    <t>YOW</t>
  </si>
  <si>
    <t>CYOW</t>
  </si>
  <si>
    <t>Ottumwa Regional Airport</t>
  </si>
  <si>
    <t>OTM</t>
  </si>
  <si>
    <t>KOTM</t>
  </si>
  <si>
    <t>Ouagadougou Airport</t>
  </si>
  <si>
    <t>OUA</t>
  </si>
  <si>
    <t>DFFD</t>
  </si>
  <si>
    <t>Burkina Faso</t>
  </si>
  <si>
    <t>Ouargla Ain Beida Airport</t>
  </si>
  <si>
    <t>OGX</t>
  </si>
  <si>
    <t>DAUU</t>
  </si>
  <si>
    <t>Ouarzazate Airport</t>
  </si>
  <si>
    <t>OZZ</t>
  </si>
  <si>
    <t>GMMZ</t>
  </si>
  <si>
    <t>Ouessant Ushant Airport</t>
  </si>
  <si>
    <t>OUI</t>
  </si>
  <si>
    <t>LFEC</t>
  </si>
  <si>
    <t>Oujda Angads Airport</t>
  </si>
  <si>
    <t>OUD</t>
  </si>
  <si>
    <t>GMFO</t>
  </si>
  <si>
    <t>Oulu Airport</t>
  </si>
  <si>
    <t>OUL</t>
  </si>
  <si>
    <t>EFOU</t>
  </si>
  <si>
    <t>Ouvea Airport</t>
  </si>
  <si>
    <t>UVE</t>
  </si>
  <si>
    <t>NWWV</t>
  </si>
  <si>
    <t>Owensboro Daviess County Regional Airport</t>
  </si>
  <si>
    <t>OWB</t>
  </si>
  <si>
    <t>KOWB</t>
  </si>
  <si>
    <t>Owerri Sam Mbakwe Airport</t>
  </si>
  <si>
    <t>QOW</t>
  </si>
  <si>
    <t>DNIM</t>
  </si>
  <si>
    <t>Oxford House Airport</t>
  </si>
  <si>
    <t>YOH</t>
  </si>
  <si>
    <t>CYOH</t>
  </si>
  <si>
    <t>Oxford University Airport</t>
  </si>
  <si>
    <t>UOX</t>
  </si>
  <si>
    <t>KUOX</t>
  </si>
  <si>
    <t>Oxford Waterbury Airport</t>
  </si>
  <si>
    <t>OXC</t>
  </si>
  <si>
    <t>KOXC</t>
  </si>
  <si>
    <t>Oxnard Airport</t>
  </si>
  <si>
    <t>OXR</t>
  </si>
  <si>
    <t>KOXR</t>
  </si>
  <si>
    <t>Ozamiz Labo Airport</t>
  </si>
  <si>
    <t>OZC</t>
  </si>
  <si>
    <t>RPMO</t>
  </si>
  <si>
    <t>Paamiut Airport</t>
  </si>
  <si>
    <t>JFR</t>
  </si>
  <si>
    <t>BGPT</t>
  </si>
  <si>
    <t>Padang Minangkabau International Airport</t>
  </si>
  <si>
    <t>PDG</t>
  </si>
  <si>
    <t>WIEE</t>
  </si>
  <si>
    <t>Paderborn Lippstadt Airport</t>
  </si>
  <si>
    <t>PAD</t>
  </si>
  <si>
    <t>EDLP</t>
  </si>
  <si>
    <t>Padua Airport</t>
  </si>
  <si>
    <t>QIP</t>
  </si>
  <si>
    <t>LIPU</t>
  </si>
  <si>
    <t>Paducah Barkley Regional Airport</t>
  </si>
  <si>
    <t>PAH</t>
  </si>
  <si>
    <t>KPAH</t>
  </si>
  <si>
    <t>Pagadian Airport</t>
  </si>
  <si>
    <t>PAG</t>
  </si>
  <si>
    <t>RPMP</t>
  </si>
  <si>
    <t>Page Municipal Airport</t>
  </si>
  <si>
    <t>PGA</t>
  </si>
  <si>
    <t>KPGA</t>
  </si>
  <si>
    <t>Pago Pago International Airport</t>
  </si>
  <si>
    <t>PPG</t>
  </si>
  <si>
    <t>NSTU</t>
  </si>
  <si>
    <t>American Samoa</t>
  </si>
  <si>
    <t>Pagosa Springs Stevens Field Airport</t>
  </si>
  <si>
    <t>PGO</t>
  </si>
  <si>
    <t>KPSO</t>
  </si>
  <si>
    <t>Pahokee Palm Beach County Glades Airport</t>
  </si>
  <si>
    <t>PHK</t>
  </si>
  <si>
    <t>KPHK</t>
  </si>
  <si>
    <t>Paipa Juan Jose Rondon Airport</t>
  </si>
  <si>
    <t>RON</t>
  </si>
  <si>
    <t>SKPA</t>
  </si>
  <si>
    <t>Pajala Airport</t>
  </si>
  <si>
    <t>PJA</t>
  </si>
  <si>
    <t>ESUP</t>
  </si>
  <si>
    <t>Pakse International Airport</t>
  </si>
  <si>
    <t>PKZ</t>
  </si>
  <si>
    <t>VLPS</t>
  </si>
  <si>
    <t>Pakyong Airport</t>
  </si>
  <si>
    <t>PYG</t>
  </si>
  <si>
    <t>VEPY</t>
  </si>
  <si>
    <t>Palanga International Airport</t>
  </si>
  <si>
    <t>PLQ</t>
  </si>
  <si>
    <t>EYPA</t>
  </si>
  <si>
    <t>Palangkaraya Tjilik Riwut Airport</t>
  </si>
  <si>
    <t>PKY</t>
  </si>
  <si>
    <t>WAGG</t>
  </si>
  <si>
    <t>Palembang International Airport</t>
  </si>
  <si>
    <t>PLM</t>
  </si>
  <si>
    <t>WIPP</t>
  </si>
  <si>
    <t>Palermo Falcone-Borsellino Airport</t>
  </si>
  <si>
    <t>PMO</t>
  </si>
  <si>
    <t>LICJ</t>
  </si>
  <si>
    <t>Palestine Municipal Airport</t>
  </si>
  <si>
    <t>PSN</t>
  </si>
  <si>
    <t>KPSN</t>
  </si>
  <si>
    <t>Palm Beach County Park Airport</t>
  </si>
  <si>
    <t>LNA</t>
  </si>
  <si>
    <t>KLNA</t>
  </si>
  <si>
    <t>Palm Island Airport</t>
  </si>
  <si>
    <t>PMK</t>
  </si>
  <si>
    <t>YPAM</t>
  </si>
  <si>
    <t>Palm Springs Bermuda Dunes Airport</t>
  </si>
  <si>
    <t>UDD</t>
  </si>
  <si>
    <t>KUDD</t>
  </si>
  <si>
    <t>Palm Springs International Airport</t>
  </si>
  <si>
    <t>PSP</t>
  </si>
  <si>
    <t>KPSP</t>
  </si>
  <si>
    <t>Palma de Mallorca Airport</t>
  </si>
  <si>
    <t>PMI</t>
  </si>
  <si>
    <t>LEPA</t>
  </si>
  <si>
    <t>Palmas Airport</t>
  </si>
  <si>
    <t>PMW</t>
  </si>
  <si>
    <t>SBPJ</t>
  </si>
  <si>
    <t>Palmdale Regional Airport</t>
  </si>
  <si>
    <t>PMD</t>
  </si>
  <si>
    <t>KPMD</t>
  </si>
  <si>
    <t>Palmer Municipal Airport</t>
  </si>
  <si>
    <t>PAQ</t>
  </si>
  <si>
    <t>PAAQ</t>
  </si>
  <si>
    <t>Palmerston North International Airport</t>
  </si>
  <si>
    <t>PMR</t>
  </si>
  <si>
    <t>NZPM</t>
  </si>
  <si>
    <t>Palo Alto Airport</t>
  </si>
  <si>
    <t>PAO</t>
  </si>
  <si>
    <t>KPAO</t>
  </si>
  <si>
    <t>Palopo Lagaligo Airport</t>
  </si>
  <si>
    <t>LLO</t>
  </si>
  <si>
    <t>WAFD</t>
  </si>
  <si>
    <t>Palu Mutiara Airport</t>
  </si>
  <si>
    <t>PLW</t>
  </si>
  <si>
    <t>WAML</t>
  </si>
  <si>
    <t>Pampa Perry Lefors Field Airport</t>
  </si>
  <si>
    <t>PPA</t>
  </si>
  <si>
    <t>KPPA</t>
  </si>
  <si>
    <t>Pamplona Airport</t>
  </si>
  <si>
    <t>PNA</t>
  </si>
  <si>
    <t>LEPP</t>
  </si>
  <si>
    <t>Panama City International Airport</t>
  </si>
  <si>
    <t>PAC</t>
  </si>
  <si>
    <t>MPMG</t>
  </si>
  <si>
    <t>ECP</t>
  </si>
  <si>
    <t>KECP</t>
  </si>
  <si>
    <t>Panama City Tocumen International Airport</t>
  </si>
  <si>
    <t>PTY</t>
  </si>
  <si>
    <t>MPTO</t>
  </si>
  <si>
    <t>Pangkal Pinang Depati Amir Airport</t>
  </si>
  <si>
    <t>PGK</t>
  </si>
  <si>
    <t>WIPK</t>
  </si>
  <si>
    <t>Pangkalan Bun Iskandar Airport</t>
  </si>
  <si>
    <t>PKN</t>
  </si>
  <si>
    <t>WAOI</t>
  </si>
  <si>
    <t>Panglao Bohol International Airport</t>
  </si>
  <si>
    <t>TAG</t>
  </si>
  <si>
    <t>RPSP</t>
  </si>
  <si>
    <t>Pangnirtung Airport</t>
  </si>
  <si>
    <t>YXP</t>
  </si>
  <si>
    <t>CYXP</t>
  </si>
  <si>
    <t>Pantelleria Airport</t>
  </si>
  <si>
    <t>PNL</t>
  </si>
  <si>
    <t>LICG</t>
  </si>
  <si>
    <t>Pantnagar Airport</t>
  </si>
  <si>
    <t>PGH</t>
  </si>
  <si>
    <t>VIPT</t>
  </si>
  <si>
    <t>Panzhihua Bao'angong Airport</t>
  </si>
  <si>
    <t>PZI</t>
  </si>
  <si>
    <t>ZUZH</t>
  </si>
  <si>
    <t>Papa Westray Airport</t>
  </si>
  <si>
    <t>PPW</t>
  </si>
  <si>
    <t>EGEP</t>
  </si>
  <si>
    <t>Papeete Tahiti Faa'a International Airport</t>
  </si>
  <si>
    <t>PPT</t>
  </si>
  <si>
    <t>NTAA</t>
  </si>
  <si>
    <t>Paphos International Airport</t>
  </si>
  <si>
    <t>PFO</t>
  </si>
  <si>
    <t>LCPH</t>
  </si>
  <si>
    <t>Paraburdoo Airport</t>
  </si>
  <si>
    <t>PBO</t>
  </si>
  <si>
    <t>YPBO</t>
  </si>
  <si>
    <t>Paracatu Airport</t>
  </si>
  <si>
    <t>PYT</t>
  </si>
  <si>
    <t>SNZR</t>
  </si>
  <si>
    <t>Paragominas Airport</t>
  </si>
  <si>
    <t>JPE</t>
  </si>
  <si>
    <t>SNEB</t>
  </si>
  <si>
    <t>Paragould Kirk Field Airport</t>
  </si>
  <si>
    <t>PGR</t>
  </si>
  <si>
    <t>KPGR</t>
  </si>
  <si>
    <t>Paramaribo Zanderij International Airport</t>
  </si>
  <si>
    <t>PBM</t>
  </si>
  <si>
    <t>SMJP</t>
  </si>
  <si>
    <t>Suriname</t>
  </si>
  <si>
    <t>Paramaribo Zorg en Hoop Airport</t>
  </si>
  <si>
    <t>ORG</t>
  </si>
  <si>
    <t>SMZO</t>
  </si>
  <si>
    <t>Parana Airport</t>
  </si>
  <si>
    <t>PRA</t>
  </si>
  <si>
    <t>SAAP</t>
  </si>
  <si>
    <t>Paranagua Airport</t>
  </si>
  <si>
    <t>PNG</t>
  </si>
  <si>
    <t>SSPG</t>
  </si>
  <si>
    <t>Paraparaumu Kapiti Coast Airport</t>
  </si>
  <si>
    <t>PPQ</t>
  </si>
  <si>
    <t>NZPP</t>
  </si>
  <si>
    <t>Pardubice Airport</t>
  </si>
  <si>
    <t>PED</t>
  </si>
  <si>
    <t>LKPD</t>
  </si>
  <si>
    <t>Parintins Airport</t>
  </si>
  <si>
    <t>PIN</t>
  </si>
  <si>
    <t>SWPI</t>
  </si>
  <si>
    <t>Paris Beauvais-Tille Airport</t>
  </si>
  <si>
    <t>BVA</t>
  </si>
  <si>
    <t>LFOB</t>
  </si>
  <si>
    <t>Paris Charles de Gaulle Airport</t>
  </si>
  <si>
    <t>CDG</t>
  </si>
  <si>
    <t>LFPG</t>
  </si>
  <si>
    <t>Paris Cox Field</t>
  </si>
  <si>
    <t>PRX</t>
  </si>
  <si>
    <t>KPRX</t>
  </si>
  <si>
    <t>Paris Le Bourget Airport</t>
  </si>
  <si>
    <t>LBG</t>
  </si>
  <si>
    <t>LFPB</t>
  </si>
  <si>
    <t>Paris Orly Airport</t>
  </si>
  <si>
    <t>ORY</t>
  </si>
  <si>
    <t>LFPO</t>
  </si>
  <si>
    <t>Paris Vatry Chalons Airport</t>
  </si>
  <si>
    <t>XCR</t>
  </si>
  <si>
    <t>LFOK</t>
  </si>
  <si>
    <t>Paris Villacoublay Velizy Air Base</t>
  </si>
  <si>
    <t>VIY</t>
  </si>
  <si>
    <t>LFPV</t>
  </si>
  <si>
    <t>Park Rapids Airport</t>
  </si>
  <si>
    <t>PKD</t>
  </si>
  <si>
    <t>KPKD</t>
  </si>
  <si>
    <t>Parkersburg Mid-Ohio Valley Regional Airport</t>
  </si>
  <si>
    <t>PKB</t>
  </si>
  <si>
    <t>KPKB</t>
  </si>
  <si>
    <t>Parkes Airport</t>
  </si>
  <si>
    <t>PKE</t>
  </si>
  <si>
    <t>YPKS</t>
  </si>
  <si>
    <t>Parma Airport</t>
  </si>
  <si>
    <t>PMF</t>
  </si>
  <si>
    <t>LIMP</t>
  </si>
  <si>
    <t>Parnaiba International Airport</t>
  </si>
  <si>
    <t>PHB</t>
  </si>
  <si>
    <t>SBPB</t>
  </si>
  <si>
    <t>Parnu Airport</t>
  </si>
  <si>
    <t>EPU</t>
  </si>
  <si>
    <t>EEPU</t>
  </si>
  <si>
    <t>Paro Airport</t>
  </si>
  <si>
    <t>PBH</t>
  </si>
  <si>
    <t>VQPR</t>
  </si>
  <si>
    <t>Paros National Airport</t>
  </si>
  <si>
    <t>PAS</t>
  </si>
  <si>
    <t>LGPA</t>
  </si>
  <si>
    <t>Parsabad Moghan Airport</t>
  </si>
  <si>
    <t>PFQ</t>
  </si>
  <si>
    <t>OITP</t>
  </si>
  <si>
    <t>Pasco Tri-Cities Airport</t>
  </si>
  <si>
    <t>PSC</t>
  </si>
  <si>
    <t>KPSC</t>
  </si>
  <si>
    <t>Pasighat Airport</t>
  </si>
  <si>
    <t>IXT</t>
  </si>
  <si>
    <t>VEPG</t>
  </si>
  <si>
    <t>Paso Robles Municipal Airport</t>
  </si>
  <si>
    <t>PRB</t>
  </si>
  <si>
    <t>KPRB</t>
  </si>
  <si>
    <t>Passo Fundo Lauro Kurtz Airport</t>
  </si>
  <si>
    <t>PFB</t>
  </si>
  <si>
    <t>SBPF</t>
  </si>
  <si>
    <t>Pasto Antonio Narino Airport</t>
  </si>
  <si>
    <t>PSO</t>
  </si>
  <si>
    <t>SKPS</t>
  </si>
  <si>
    <t>Pathankot Airport</t>
  </si>
  <si>
    <t>IXP</t>
  </si>
  <si>
    <t>VIPK</t>
  </si>
  <si>
    <t>Patna Jay Prakash Narayan International Airport</t>
  </si>
  <si>
    <t>PAT</t>
  </si>
  <si>
    <t>VEPT</t>
  </si>
  <si>
    <t>Pato Branco Airport</t>
  </si>
  <si>
    <t>PTO</t>
  </si>
  <si>
    <t>SBPO</t>
  </si>
  <si>
    <t>Patos Airport</t>
  </si>
  <si>
    <t>JPO</t>
  </si>
  <si>
    <t>SNTS</t>
  </si>
  <si>
    <t>Patos de Minas Airport</t>
  </si>
  <si>
    <t>POJ</t>
  </si>
  <si>
    <t>SNPD</t>
  </si>
  <si>
    <t>Patras Araxos Airport</t>
  </si>
  <si>
    <t>GPA</t>
  </si>
  <si>
    <t>LGRX</t>
  </si>
  <si>
    <t>Patterson Harry P. Williams Memorial Airport</t>
  </si>
  <si>
    <t>PTN</t>
  </si>
  <si>
    <t>KPTN</t>
  </si>
  <si>
    <t>Pau Pyrenees Airport</t>
  </si>
  <si>
    <t>PUF</t>
  </si>
  <si>
    <t>LFBP</t>
  </si>
  <si>
    <t>Paulo Afonso Airport</t>
  </si>
  <si>
    <t>PAV</t>
  </si>
  <si>
    <t>SBUF</t>
  </si>
  <si>
    <t>Pavlodar Airport</t>
  </si>
  <si>
    <t>PWQ</t>
  </si>
  <si>
    <t>UASP</t>
  </si>
  <si>
    <t>Pawtucket North Central State</t>
  </si>
  <si>
    <t>SFZ</t>
  </si>
  <si>
    <t>KSFZ</t>
  </si>
  <si>
    <t>Payerne Airport</t>
  </si>
  <si>
    <t>VIP</t>
  </si>
  <si>
    <t>LSMP</t>
  </si>
  <si>
    <t>Payson Airport</t>
  </si>
  <si>
    <t>PJB</t>
  </si>
  <si>
    <t>KPAN</t>
  </si>
  <si>
    <t>Peace River Airport</t>
  </si>
  <si>
    <t>YPE</t>
  </si>
  <si>
    <t>CYPE</t>
  </si>
  <si>
    <t>Pechora Airport</t>
  </si>
  <si>
    <t>PEX</t>
  </si>
  <si>
    <t>UUYP</t>
  </si>
  <si>
    <t>Pecos Municipal Airport</t>
  </si>
  <si>
    <t>PEQ</t>
  </si>
  <si>
    <t>KPEQ</t>
  </si>
  <si>
    <t>Pecs Pogany Airport</t>
  </si>
  <si>
    <t>PEV</t>
  </si>
  <si>
    <t>LHPP</t>
  </si>
  <si>
    <t>Peenemunde Airport</t>
  </si>
  <si>
    <t>PEF</t>
  </si>
  <si>
    <t>EDCP</t>
  </si>
  <si>
    <t>Pekanbaru Sultan Syarif Kasim II Airport</t>
  </si>
  <si>
    <t>PKU</t>
  </si>
  <si>
    <t>WIBB</t>
  </si>
  <si>
    <t>Pell City St. Clair County Airport</t>
  </si>
  <si>
    <t>PLR</t>
  </si>
  <si>
    <t>KPLR</t>
  </si>
  <si>
    <t>Pellston Regional Airport</t>
  </si>
  <si>
    <t>PLN</t>
  </si>
  <si>
    <t>KPLN</t>
  </si>
  <si>
    <t>Pelotas International Airport</t>
  </si>
  <si>
    <t>PET</t>
  </si>
  <si>
    <t>SBPK</t>
  </si>
  <si>
    <t>Pemba Airport</t>
  </si>
  <si>
    <t>POL</t>
  </si>
  <si>
    <t>FQPB</t>
  </si>
  <si>
    <t>PMA</t>
  </si>
  <si>
    <t>HTPE</t>
  </si>
  <si>
    <t>Pembrey West Wales Airport</t>
  </si>
  <si>
    <t>QKP</t>
  </si>
  <si>
    <t>EGFP</t>
  </si>
  <si>
    <t>Pembroke Airport</t>
  </si>
  <si>
    <t>YTA</t>
  </si>
  <si>
    <t>CYTA</t>
  </si>
  <si>
    <t>Penang International Airport</t>
  </si>
  <si>
    <t>PEN</t>
  </si>
  <si>
    <t>WMKP</t>
  </si>
  <si>
    <t>Pendleton Eastern Oregon Regional Airport</t>
  </si>
  <si>
    <t>PDT</t>
  </si>
  <si>
    <t>KPDT</t>
  </si>
  <si>
    <t>Penghu Airport</t>
  </si>
  <si>
    <t>MZG</t>
  </si>
  <si>
    <t>RCQC</t>
  </si>
  <si>
    <t>Pensacola International Airport</t>
  </si>
  <si>
    <t>PNS</t>
  </si>
  <si>
    <t>KPNS</t>
  </si>
  <si>
    <t>Penticton Regional Airport</t>
  </si>
  <si>
    <t>YYF</t>
  </si>
  <si>
    <t>CYYF</t>
  </si>
  <si>
    <t>Penza Airport</t>
  </si>
  <si>
    <t>PEZ</t>
  </si>
  <si>
    <t>UWPP</t>
  </si>
  <si>
    <t>Peoria International Airport</t>
  </si>
  <si>
    <t>PIA</t>
  </si>
  <si>
    <t>KPIA</t>
  </si>
  <si>
    <t>Pereira Matecana International Airport</t>
  </si>
  <si>
    <t>PEI</t>
  </si>
  <si>
    <t>SKPE</t>
  </si>
  <si>
    <t>Perigueux Bassillac Airport</t>
  </si>
  <si>
    <t>PGX</t>
  </si>
  <si>
    <t>LFBX</t>
  </si>
  <si>
    <t>Perm Bolshoye Savino Airport</t>
  </si>
  <si>
    <t>PEE</t>
  </si>
  <si>
    <t>USPP</t>
  </si>
  <si>
    <t>Perpignan Rivesaltes Airport</t>
  </si>
  <si>
    <t>PGF</t>
  </si>
  <si>
    <t>LFMP</t>
  </si>
  <si>
    <t>Perry Houston County Airport</t>
  </si>
  <si>
    <t>QTP</t>
  </si>
  <si>
    <t>KPXE</t>
  </si>
  <si>
    <t>Perth Airport</t>
  </si>
  <si>
    <t>PER</t>
  </si>
  <si>
    <t>YPPH</t>
  </si>
  <si>
    <t>Perth Jandakot Airport</t>
  </si>
  <si>
    <t>JAD</t>
  </si>
  <si>
    <t>YPJT</t>
  </si>
  <si>
    <t>Perth Scone Airport</t>
  </si>
  <si>
    <t>PSL</t>
  </si>
  <si>
    <t>EGPT</t>
  </si>
  <si>
    <t>Peru Illinois Valley Regional Airport</t>
  </si>
  <si>
    <t>VYS</t>
  </si>
  <si>
    <t>KVYS</t>
  </si>
  <si>
    <t>Perugia Umbria International Airport</t>
  </si>
  <si>
    <t>PEG</t>
  </si>
  <si>
    <t>LIRZ</t>
  </si>
  <si>
    <t>Pescara Abruzzo International Airport</t>
  </si>
  <si>
    <t>PSR</t>
  </si>
  <si>
    <t>LIBP</t>
  </si>
  <si>
    <t>Peshawar Bacha Khan International Airport</t>
  </si>
  <si>
    <t>PEW</t>
  </si>
  <si>
    <t>OPPS</t>
  </si>
  <si>
    <t>Peterborough Airport</t>
  </si>
  <si>
    <t>YPQ</t>
  </si>
  <si>
    <t>CYPQ</t>
  </si>
  <si>
    <t>Petersburg Dinwiddie County Airport</t>
  </si>
  <si>
    <t>PTB</t>
  </si>
  <si>
    <t>KPTB</t>
  </si>
  <si>
    <t>Petersburg James A. Johnson Airport</t>
  </si>
  <si>
    <t>PSG</t>
  </si>
  <si>
    <t>PAPG</t>
  </si>
  <si>
    <t>Petrolina Airport</t>
  </si>
  <si>
    <t>PNZ</t>
  </si>
  <si>
    <t>SBPL</t>
  </si>
  <si>
    <t>Petropavl</t>
  </si>
  <si>
    <t>PPK</t>
  </si>
  <si>
    <t>UACP</t>
  </si>
  <si>
    <t>Petropavlovsk-Kamchatsky Airport</t>
  </si>
  <si>
    <t>PKC</t>
  </si>
  <si>
    <t>UHPP</t>
  </si>
  <si>
    <t>Petrozavodsk Airport</t>
  </si>
  <si>
    <t>PES</t>
  </si>
  <si>
    <t>ULPB</t>
  </si>
  <si>
    <t>Pevek Airport</t>
  </si>
  <si>
    <t>PWE</t>
  </si>
  <si>
    <t>UHMP</t>
  </si>
  <si>
    <t>Phalaborwa Airport</t>
  </si>
  <si>
    <t>PHW</t>
  </si>
  <si>
    <t>FAPH</t>
  </si>
  <si>
    <t>Phaplu Airport</t>
  </si>
  <si>
    <t>PPL</t>
  </si>
  <si>
    <t>VNPL</t>
  </si>
  <si>
    <t>Philadelphia International Airport</t>
  </si>
  <si>
    <t>PHL</t>
  </si>
  <si>
    <t>KPHL</t>
  </si>
  <si>
    <t>Philadelphia Northeast Airport</t>
  </si>
  <si>
    <t>PNE</t>
  </si>
  <si>
    <t>KPNE</t>
  </si>
  <si>
    <t>Philadelphia Wings Field Airport</t>
  </si>
  <si>
    <t>BBX</t>
  </si>
  <si>
    <t>KLOM</t>
  </si>
  <si>
    <t>Phitsanulok Airport</t>
  </si>
  <si>
    <t>PHS</t>
  </si>
  <si>
    <t>VTPP</t>
  </si>
  <si>
    <t>Phnom Penh International Airport</t>
  </si>
  <si>
    <t>PNH</t>
  </si>
  <si>
    <t>VDPP</t>
  </si>
  <si>
    <t>Cambodia</t>
  </si>
  <si>
    <t>Phoenix Deer Valley Airport</t>
  </si>
  <si>
    <t>DVT</t>
  </si>
  <si>
    <t>KDVT</t>
  </si>
  <si>
    <t>Phoenix Goodyear Airport</t>
  </si>
  <si>
    <t>GYR</t>
  </si>
  <si>
    <t>KGYR</t>
  </si>
  <si>
    <t>Phoenix Mesa Gateway Airport</t>
  </si>
  <si>
    <t>AZA</t>
  </si>
  <si>
    <t>KIWA</t>
  </si>
  <si>
    <t>Phoenix Sky Harbor International Airport</t>
  </si>
  <si>
    <t>PHX</t>
  </si>
  <si>
    <t>KPHX</t>
  </si>
  <si>
    <t>Phosphate Hill The Monument Airport</t>
  </si>
  <si>
    <t>PHQ</t>
  </si>
  <si>
    <t>YTMO</t>
  </si>
  <si>
    <t>Phrae Airport</t>
  </si>
  <si>
    <t>PRH</t>
  </si>
  <si>
    <t>VTCP</t>
  </si>
  <si>
    <t>Phu Quoc International Airport</t>
  </si>
  <si>
    <t>PQC</t>
  </si>
  <si>
    <t>VVPQ</t>
  </si>
  <si>
    <t>Phuket International Airport</t>
  </si>
  <si>
    <t>HKT</t>
  </si>
  <si>
    <t>VTSP</t>
  </si>
  <si>
    <t>Pickens County Airport</t>
  </si>
  <si>
    <t>LQK</t>
  </si>
  <si>
    <t>KLQK</t>
  </si>
  <si>
    <t>Pickle Lake Airport</t>
  </si>
  <si>
    <t>YPL</t>
  </si>
  <si>
    <t>CYPL</t>
  </si>
  <si>
    <t>Pico Airport</t>
  </si>
  <si>
    <t>PIX</t>
  </si>
  <si>
    <t>LPPI</t>
  </si>
  <si>
    <t>Picton Koromiko Airport</t>
  </si>
  <si>
    <t>PCN</t>
  </si>
  <si>
    <t>NZOK</t>
  </si>
  <si>
    <t>Piedras Negras International Airport</t>
  </si>
  <si>
    <t>PDS</t>
  </si>
  <si>
    <t>MMPG</t>
  </si>
  <si>
    <t>Pierre Regional Airport</t>
  </si>
  <si>
    <t>PIR</t>
  </si>
  <si>
    <t>KPIR</t>
  </si>
  <si>
    <t>Piestany Airport</t>
  </si>
  <si>
    <t>PZY</t>
  </si>
  <si>
    <t>LZPP</t>
  </si>
  <si>
    <t>Pietermaritzburg Airport</t>
  </si>
  <si>
    <t>PZB</t>
  </si>
  <si>
    <t>FAPM</t>
  </si>
  <si>
    <t>Pikangikum Airport</t>
  </si>
  <si>
    <t>YPM</t>
  </si>
  <si>
    <t>CYPM</t>
  </si>
  <si>
    <t>Pikeville Pike County Airport</t>
  </si>
  <si>
    <t>PVL</t>
  </si>
  <si>
    <t>KPBX</t>
  </si>
  <si>
    <t>Pilot Point Airport</t>
  </si>
  <si>
    <t>PIP</t>
  </si>
  <si>
    <t>PAPN</t>
  </si>
  <si>
    <t>Pimenta Bueno Airport</t>
  </si>
  <si>
    <t>PBQ</t>
  </si>
  <si>
    <t>SWPM</t>
  </si>
  <si>
    <t>Pine Ridge Airport</t>
  </si>
  <si>
    <t>XPR</t>
  </si>
  <si>
    <t>KIEN</t>
  </si>
  <si>
    <t>Pinedale Ralph Wenz Field Airport</t>
  </si>
  <si>
    <t>PWY</t>
  </si>
  <si>
    <t>KPNA</t>
  </si>
  <si>
    <t>Piotrkow Trybunalski Airport</t>
  </si>
  <si>
    <t>QPP</t>
  </si>
  <si>
    <t>EPPT</t>
  </si>
  <si>
    <t>Pisa Galileo Galilei Airport</t>
  </si>
  <si>
    <t>PSA</t>
  </si>
  <si>
    <t>LIRP</t>
  </si>
  <si>
    <t>Pisco Airport</t>
  </si>
  <si>
    <t>PIO</t>
  </si>
  <si>
    <t>SPSO</t>
  </si>
  <si>
    <t>Pitalito Airport</t>
  </si>
  <si>
    <t>PTX</t>
  </si>
  <si>
    <t>SKPI</t>
  </si>
  <si>
    <t>Pittsburg Atkinson Municipal Airport</t>
  </si>
  <si>
    <t>PTS</t>
  </si>
  <si>
    <t>KPTS</t>
  </si>
  <si>
    <t>Pittsburgh Allegheny County Airport</t>
  </si>
  <si>
    <t>AGC</t>
  </si>
  <si>
    <t>KAGC</t>
  </si>
  <si>
    <t>Pittsburgh International Airport</t>
  </si>
  <si>
    <t>PIT</t>
  </si>
  <si>
    <t>KPIT</t>
  </si>
  <si>
    <t>Pittsfield Airport</t>
  </si>
  <si>
    <t>PSF</t>
  </si>
  <si>
    <t>KPSF</t>
  </si>
  <si>
    <t>Pituffik Airport</t>
  </si>
  <si>
    <t>THU</t>
  </si>
  <si>
    <t>BGTL</t>
  </si>
  <si>
    <t>Piura International Airport</t>
  </si>
  <si>
    <t>PIU</t>
  </si>
  <si>
    <t>SPUR</t>
  </si>
  <si>
    <t>Placencia Airport</t>
  </si>
  <si>
    <t>PLJ</t>
  </si>
  <si>
    <t>MZPL</t>
  </si>
  <si>
    <t>Plainview Hale County Airport</t>
  </si>
  <si>
    <t>PVW</t>
  </si>
  <si>
    <t>KPVW</t>
  </si>
  <si>
    <t>Platinum Airport</t>
  </si>
  <si>
    <t>PTU</t>
  </si>
  <si>
    <t>PAPM</t>
  </si>
  <si>
    <t>Plattsburgh International Airport</t>
  </si>
  <si>
    <t>PBG</t>
  </si>
  <si>
    <t>KPBG</t>
  </si>
  <si>
    <t>Pleiku Airport</t>
  </si>
  <si>
    <t>PXU</t>
  </si>
  <si>
    <t>VVPK</t>
  </si>
  <si>
    <t>Plentywood Sher-wood Airport</t>
  </si>
  <si>
    <t>PWD</t>
  </si>
  <si>
    <t>KPWD</t>
  </si>
  <si>
    <t>Plettenberg Bay Airport</t>
  </si>
  <si>
    <t>PBZ</t>
  </si>
  <si>
    <t>FAPG</t>
  </si>
  <si>
    <t>Plovdiv Airport</t>
  </si>
  <si>
    <t>PDV</t>
  </si>
  <si>
    <t>LBPD</t>
  </si>
  <si>
    <t>Plymouth Municipal Airport</t>
  </si>
  <si>
    <t>PYM</t>
  </si>
  <si>
    <t>KPYM</t>
  </si>
  <si>
    <t>Pocatello Regional Airport</t>
  </si>
  <si>
    <t>PIH</t>
  </si>
  <si>
    <t>KPIH</t>
  </si>
  <si>
    <t>Podgorica Airport</t>
  </si>
  <si>
    <t>TGD</t>
  </si>
  <si>
    <t>LYPG</t>
  </si>
  <si>
    <t>Montenegro</t>
  </si>
  <si>
    <t>Pohang Airport</t>
  </si>
  <si>
    <t>KPO</t>
  </si>
  <si>
    <t>RKTH</t>
  </si>
  <si>
    <t>Pohnpei International Airport</t>
  </si>
  <si>
    <t>PNI</t>
  </si>
  <si>
    <t>PTPN</t>
  </si>
  <si>
    <t>Point Hope Airport</t>
  </si>
  <si>
    <t>PHO</t>
  </si>
  <si>
    <t>PAPO</t>
  </si>
  <si>
    <t>Point Lay LRRS Airport</t>
  </si>
  <si>
    <t>PIZ</t>
  </si>
  <si>
    <t>PPIZ</t>
  </si>
  <si>
    <t>Pointe Noire Airport</t>
  </si>
  <si>
    <t>PNR</t>
  </si>
  <si>
    <t>FCPP</t>
  </si>
  <si>
    <t>Pointe-a-Pitre International Airport</t>
  </si>
  <si>
    <t>PTP</t>
  </si>
  <si>
    <t>TFFR</t>
  </si>
  <si>
    <t>Guadeloupe</t>
  </si>
  <si>
    <t>Points North Landing Airport</t>
  </si>
  <si>
    <t>YNL</t>
  </si>
  <si>
    <t>CYNL</t>
  </si>
  <si>
    <t>Poitiers 鈥?Biard Airport</t>
  </si>
  <si>
    <t>PIS</t>
  </si>
  <si>
    <t>LFBI</t>
  </si>
  <si>
    <t>Pokhara Airport</t>
  </si>
  <si>
    <t>PKR</t>
  </si>
  <si>
    <t>VNPK</t>
  </si>
  <si>
    <t>Polokwane International Airport</t>
  </si>
  <si>
    <t>PTG</t>
  </si>
  <si>
    <t>FAPP</t>
  </si>
  <si>
    <t>Poltava International  Airport</t>
  </si>
  <si>
    <t>PLV</t>
  </si>
  <si>
    <t>UKHP</t>
  </si>
  <si>
    <t>Pompano Beach Airport</t>
  </si>
  <si>
    <t>PPM</t>
  </si>
  <si>
    <t>KPMP</t>
  </si>
  <si>
    <t>Ponca City Regional Airport</t>
  </si>
  <si>
    <t>PNC</t>
  </si>
  <si>
    <t>KPNC</t>
  </si>
  <si>
    <t>Ponce Mercedita Airport</t>
  </si>
  <si>
    <t>PSE</t>
  </si>
  <si>
    <t>TJPS</t>
  </si>
  <si>
    <t>Pond Inlet Airport</t>
  </si>
  <si>
    <t>YIO</t>
  </si>
  <si>
    <t>CYIO</t>
  </si>
  <si>
    <t>Pondicherry Airport</t>
  </si>
  <si>
    <t>PNY</t>
  </si>
  <si>
    <t>VOPC</t>
  </si>
  <si>
    <t>Pondok Cabe Airport</t>
  </si>
  <si>
    <t>PCB</t>
  </si>
  <si>
    <t>WIIP</t>
  </si>
  <si>
    <t>Ponta Delgada Joao Paulo II Airport</t>
  </si>
  <si>
    <t>PDL</t>
  </si>
  <si>
    <t>LPPD</t>
  </si>
  <si>
    <t>Ponta Grossa Airport</t>
  </si>
  <si>
    <t>PGZ</t>
  </si>
  <si>
    <t>SBPG</t>
  </si>
  <si>
    <t>Ponta Pora Airport</t>
  </si>
  <si>
    <t>PMG</t>
  </si>
  <si>
    <t>SBPP</t>
  </si>
  <si>
    <t>Ponte de Sor Airport</t>
  </si>
  <si>
    <t>QPS</t>
  </si>
  <si>
    <t>LPSO</t>
  </si>
  <si>
    <t>Pontiac Oakland County International Airport</t>
  </si>
  <si>
    <t>PTK</t>
  </si>
  <si>
    <t>KPTK</t>
  </si>
  <si>
    <t>Pontianak Supadio Airport</t>
  </si>
  <si>
    <t>PNK</t>
  </si>
  <si>
    <t>WIOO</t>
  </si>
  <si>
    <t>Pontoise Cormeilles Airport</t>
  </si>
  <si>
    <t>POX</t>
  </si>
  <si>
    <t>LFPT</t>
  </si>
  <si>
    <t>Popayan Guillermo Leon Valencia Airport</t>
  </si>
  <si>
    <t>PPN</t>
  </si>
  <si>
    <t>SKPP</t>
  </si>
  <si>
    <t>Poplar Bluff Municipal Airport</t>
  </si>
  <si>
    <t>POF</t>
  </si>
  <si>
    <t>KPOF</t>
  </si>
  <si>
    <t>Poplar Hill Airport</t>
  </si>
  <si>
    <t>YHP</t>
  </si>
  <si>
    <t>CYHP</t>
  </si>
  <si>
    <t>Popondetta Girua Airport</t>
  </si>
  <si>
    <t>PNP</t>
  </si>
  <si>
    <t>AYGR</t>
  </si>
  <si>
    <t>Poprad Tatry Airport</t>
  </si>
  <si>
    <t>TAT</t>
  </si>
  <si>
    <t>LZTT</t>
  </si>
  <si>
    <t>Porbandar Airport</t>
  </si>
  <si>
    <t>PBD</t>
  </si>
  <si>
    <t>VAPR</t>
  </si>
  <si>
    <t>Pori Airport</t>
  </si>
  <si>
    <t>POR</t>
  </si>
  <si>
    <t>EFPO</t>
  </si>
  <si>
    <t>Porlamar International Airport</t>
  </si>
  <si>
    <t>PMV</t>
  </si>
  <si>
    <t>SVMG</t>
  </si>
  <si>
    <t>Pormpuraaw Edward River Airport</t>
  </si>
  <si>
    <t>EDR</t>
  </si>
  <si>
    <t>YPMP</t>
  </si>
  <si>
    <t>Port Angeles Fairchild International Airport</t>
  </si>
  <si>
    <t>CLM</t>
  </si>
  <si>
    <t>KCLM</t>
  </si>
  <si>
    <t>Port Augusta Airport</t>
  </si>
  <si>
    <t>PUG</t>
  </si>
  <si>
    <t>YPAG</t>
  </si>
  <si>
    <t>Port Blair Veer Savarkar International Airport</t>
  </si>
  <si>
    <t>IXZ</t>
  </si>
  <si>
    <t>VOPB</t>
  </si>
  <si>
    <t>Port Elizabeth Airport</t>
  </si>
  <si>
    <t>PLZ</t>
  </si>
  <si>
    <t>FAPE</t>
  </si>
  <si>
    <t>Port Harcourt International Airport</t>
  </si>
  <si>
    <t>PHC</t>
  </si>
  <si>
    <t>DNPO</t>
  </si>
  <si>
    <t>Port Hardy Airport</t>
  </si>
  <si>
    <t>YZT</t>
  </si>
  <si>
    <t>CYZT</t>
  </si>
  <si>
    <t>Port Hawkesbury Airport</t>
  </si>
  <si>
    <t>YPS</t>
  </si>
  <si>
    <t>CYPD</t>
  </si>
  <si>
    <t>Port Hedland International Airport</t>
  </si>
  <si>
    <t>PHE</t>
  </si>
  <si>
    <t>YPPD</t>
  </si>
  <si>
    <t>Port Heiden Airport</t>
  </si>
  <si>
    <t>PTH</t>
  </si>
  <si>
    <t>PAPH</t>
  </si>
  <si>
    <t>Port Hope Simpson Airport</t>
  </si>
  <si>
    <t>YHA</t>
  </si>
  <si>
    <t>CCP4</t>
  </si>
  <si>
    <t>Port Huron St. Clair County International Airport</t>
  </si>
  <si>
    <t>PHN</t>
  </si>
  <si>
    <t>KPHN</t>
  </si>
  <si>
    <t>Port Lincoln Airport</t>
  </si>
  <si>
    <t>PLO</t>
  </si>
  <si>
    <t>YPLC</t>
  </si>
  <si>
    <t>Port Louis Sir Seewoosagur Ramgoolam Airport</t>
  </si>
  <si>
    <t>MRU</t>
  </si>
  <si>
    <t>FIMP</t>
  </si>
  <si>
    <t>Mauritius</t>
  </si>
  <si>
    <t>Port Macquarie Airport</t>
  </si>
  <si>
    <t>PQQ</t>
  </si>
  <si>
    <t>YPMQ</t>
  </si>
  <si>
    <t>Port Moresby Jacksons International Airport</t>
  </si>
  <si>
    <t>POM</t>
  </si>
  <si>
    <t>AYPY</t>
  </si>
  <si>
    <t>Port of Spain Piarco International Airport</t>
  </si>
  <si>
    <t>POS</t>
  </si>
  <si>
    <t>TTPP</t>
  </si>
  <si>
    <t>Trinidad And Tobago</t>
  </si>
  <si>
    <t>Port Pirie Airport</t>
  </si>
  <si>
    <t>PPI</t>
  </si>
  <si>
    <t>YPIR</t>
  </si>
  <si>
    <t>Port Said Airport</t>
  </si>
  <si>
    <t>PSD</t>
  </si>
  <si>
    <t>HEPS</t>
  </si>
  <si>
    <t>Port Sudan New International Airport</t>
  </si>
  <si>
    <t>PZU</t>
  </si>
  <si>
    <t>HSPN</t>
  </si>
  <si>
    <t>Port Vila Bauerfield International Airport</t>
  </si>
  <si>
    <t>VLI</t>
  </si>
  <si>
    <t>NVVV</t>
  </si>
  <si>
    <t>Port-au-Prince Toussaint Louverture International Airport</t>
  </si>
  <si>
    <t>PAP</t>
  </si>
  <si>
    <t>MTPP</t>
  </si>
  <si>
    <t>Port-Gentil International Airport</t>
  </si>
  <si>
    <t>POG</t>
  </si>
  <si>
    <t>FOOG</t>
  </si>
  <si>
    <t>Port-Menier Airport</t>
  </si>
  <si>
    <t>YPN</t>
  </si>
  <si>
    <t>CYPN</t>
  </si>
  <si>
    <t>Porterville Municipal Airport</t>
  </si>
  <si>
    <t>PTV</t>
  </si>
  <si>
    <t>KPTV</t>
  </si>
  <si>
    <t>Portimao Airport</t>
  </si>
  <si>
    <t>PRM</t>
  </si>
  <si>
    <t>LPPM</t>
  </si>
  <si>
    <t>Portland Airport</t>
  </si>
  <si>
    <t>PTJ</t>
  </si>
  <si>
    <t>YPOD</t>
  </si>
  <si>
    <t>Portland Hillsboro Airport</t>
  </si>
  <si>
    <t>HIO</t>
  </si>
  <si>
    <t>KHIO</t>
  </si>
  <si>
    <t>Portland International Airport</t>
  </si>
  <si>
    <t>PDX</t>
  </si>
  <si>
    <t>KPDX</t>
  </si>
  <si>
    <t>Portland International Jetport</t>
  </si>
  <si>
    <t>PWM</t>
  </si>
  <si>
    <t>KPWM</t>
  </si>
  <si>
    <t>Portland Troutdale Airport</t>
  </si>
  <si>
    <t>TTD</t>
  </si>
  <si>
    <t>KTTD</t>
  </si>
  <si>
    <t>Porto Alegre Salgado Filho International Airport</t>
  </si>
  <si>
    <t>POA</t>
  </si>
  <si>
    <t>SBPA</t>
  </si>
  <si>
    <t>Porto de Moz Airport</t>
  </si>
  <si>
    <t>PTQ</t>
  </si>
  <si>
    <t>SNMZ</t>
  </si>
  <si>
    <t>Porto Francisco de Sa Carneiro Airport</t>
  </si>
  <si>
    <t>OPO</t>
  </si>
  <si>
    <t>LPPR</t>
  </si>
  <si>
    <t>Porto Santo Airport</t>
  </si>
  <si>
    <t>PXO</t>
  </si>
  <si>
    <t>LPPS</t>
  </si>
  <si>
    <t>Porto Seguro Airport</t>
  </si>
  <si>
    <t>BPS</t>
  </si>
  <si>
    <t>SBPS</t>
  </si>
  <si>
    <t>Porto Trombetas Airport</t>
  </si>
  <si>
    <t>TMT</t>
  </si>
  <si>
    <t>SBTB</t>
  </si>
  <si>
    <t>Porto Velho International Airport</t>
  </si>
  <si>
    <t>PVH</t>
  </si>
  <si>
    <t>SBPV</t>
  </si>
  <si>
    <t>Portoroz Airport</t>
  </si>
  <si>
    <t>POW</t>
  </si>
  <si>
    <t>LJPZ</t>
  </si>
  <si>
    <t>Portsmouth International Airport</t>
  </si>
  <si>
    <t>PSM</t>
  </si>
  <si>
    <t>KPSM</t>
  </si>
  <si>
    <t>Portsmouth Regional Airport</t>
  </si>
  <si>
    <t>PMH</t>
  </si>
  <si>
    <t>KPMH</t>
  </si>
  <si>
    <t>Porvenir Capitan Fuentes Martinez Airport</t>
  </si>
  <si>
    <t>WPR</t>
  </si>
  <si>
    <t>SCFM</t>
  </si>
  <si>
    <t>Posadas Airport</t>
  </si>
  <si>
    <t>PSS</t>
  </si>
  <si>
    <t>SARP</t>
  </si>
  <si>
    <t>Postville Airport</t>
  </si>
  <si>
    <t>YSO</t>
  </si>
  <si>
    <t>CCD4</t>
  </si>
  <si>
    <t>Potosi Captain Nicolas Rojas Airport</t>
  </si>
  <si>
    <t>POI</t>
  </si>
  <si>
    <t>SLPO</t>
  </si>
  <si>
    <t>Pottstown Heritage Field Airport</t>
  </si>
  <si>
    <t>PTW</t>
  </si>
  <si>
    <t>KPTW</t>
  </si>
  <si>
    <t>Poughkeepsie Hudson Valley Regional Airport</t>
  </si>
  <si>
    <t>POU</t>
  </si>
  <si>
    <t>KPOU</t>
  </si>
  <si>
    <t>Powell River Airport</t>
  </si>
  <si>
    <t>YPW</t>
  </si>
  <si>
    <t>CYPW</t>
  </si>
  <si>
    <t>Poza Rica El Tajin National Airport</t>
  </si>
  <si>
    <t>PAZ</t>
  </si>
  <si>
    <t>MMPA</t>
  </si>
  <si>
    <t>Poznan Lawica Airport</t>
  </si>
  <si>
    <t>POZ</t>
  </si>
  <si>
    <t>EPPO</t>
  </si>
  <si>
    <t>Prague Vaclav Havel Airport</t>
  </si>
  <si>
    <t>PRG</t>
  </si>
  <si>
    <t>LKPR</t>
  </si>
  <si>
    <t>Praia Nelson Mandela International Airport</t>
  </si>
  <si>
    <t>RAI</t>
  </si>
  <si>
    <t>GVNP</t>
  </si>
  <si>
    <t>Praslin Island Airport</t>
  </si>
  <si>
    <t>PRI</t>
  </si>
  <si>
    <t>FSPP</t>
  </si>
  <si>
    <t>Seychelles</t>
  </si>
  <si>
    <t>Pratt Regional Airport</t>
  </si>
  <si>
    <t>PTT</t>
  </si>
  <si>
    <t>KPTT</t>
  </si>
  <si>
    <t>Prerov Airport</t>
  </si>
  <si>
    <t>PRV</t>
  </si>
  <si>
    <t>LKPO</t>
  </si>
  <si>
    <t>Prescott Municipal Airport</t>
  </si>
  <si>
    <t>PRC</t>
  </si>
  <si>
    <t>KPRC</t>
  </si>
  <si>
    <t>Presidente Prudente Airport</t>
  </si>
  <si>
    <t>PPB</t>
  </si>
  <si>
    <t>SBDN</t>
  </si>
  <si>
    <t>Presque Isle Northern Maine Airport</t>
  </si>
  <si>
    <t>PQI</t>
  </si>
  <si>
    <t>KPQI</t>
  </si>
  <si>
    <t>Pretoria Wonderboom Airport</t>
  </si>
  <si>
    <t>PRY</t>
  </si>
  <si>
    <t>FAWB</t>
  </si>
  <si>
    <t>Pribram Airport</t>
  </si>
  <si>
    <t>QEP</t>
  </si>
  <si>
    <t>LKPM</t>
  </si>
  <si>
    <t>Price Carbon County Regional Airport</t>
  </si>
  <si>
    <t>PUC</t>
  </si>
  <si>
    <t>KPUC</t>
  </si>
  <si>
    <t>Prince Albert Glass Field Airport</t>
  </si>
  <si>
    <t>YPA</t>
  </si>
  <si>
    <t>CYPA</t>
  </si>
  <si>
    <t>Prince George Airport</t>
  </si>
  <si>
    <t>YXS</t>
  </si>
  <si>
    <t>CYXS</t>
  </si>
  <si>
    <t>Prince Rupert Airport</t>
  </si>
  <si>
    <t>YPR</t>
  </si>
  <si>
    <t>CYPR</t>
  </si>
  <si>
    <t>Princess Elisabeth Skiway</t>
  </si>
  <si>
    <t>QAP</t>
  </si>
  <si>
    <t>AT99</t>
  </si>
  <si>
    <t>Principe Island Airport</t>
  </si>
  <si>
    <t>PCP</t>
  </si>
  <si>
    <t>FPPR</t>
  </si>
  <si>
    <t>Sao Tome And Principe</t>
  </si>
  <si>
    <t>Pristina Adem Jashari International Airport</t>
  </si>
  <si>
    <t>PRN</t>
  </si>
  <si>
    <t>BKPR</t>
  </si>
  <si>
    <t>Kosovo</t>
  </si>
  <si>
    <t>Prominent Hill Airport</t>
  </si>
  <si>
    <t>PXH</t>
  </si>
  <si>
    <t>YPMH</t>
  </si>
  <si>
    <t>Proserpine Whitsunday Coast Airport</t>
  </si>
  <si>
    <t>PPP</t>
  </si>
  <si>
    <t>YBPN</t>
  </si>
  <si>
    <t>Providence Rhode Island T. F. Green International Airport</t>
  </si>
  <si>
    <t>PVD</t>
  </si>
  <si>
    <t>KPVD</t>
  </si>
  <si>
    <t>Providencia El Embrujo Airport</t>
  </si>
  <si>
    <t>PVA</t>
  </si>
  <si>
    <t>SKPV</t>
  </si>
  <si>
    <t>Providenciales International Airport</t>
  </si>
  <si>
    <t>PLS</t>
  </si>
  <si>
    <t>MBPV</t>
  </si>
  <si>
    <t>Provincetown Municipal Airport</t>
  </si>
  <si>
    <t>PVC</t>
  </si>
  <si>
    <t>KPVC</t>
  </si>
  <si>
    <t>Provo Municipal Airport</t>
  </si>
  <si>
    <t>PVU</t>
  </si>
  <si>
    <t>KPVU</t>
  </si>
  <si>
    <t>Pskov Airport</t>
  </si>
  <si>
    <t>PKV</t>
  </si>
  <si>
    <t>ULOO</t>
  </si>
  <si>
    <t>Pu'er Simao Airport</t>
  </si>
  <si>
    <t>SYM</t>
  </si>
  <si>
    <t>ZPSM</t>
  </si>
  <si>
    <t>Pucallpa International Airport</t>
  </si>
  <si>
    <t>PCL</t>
  </si>
  <si>
    <t>SPCL</t>
  </si>
  <si>
    <t>Puebla Hermanos Serdan International Airport</t>
  </si>
  <si>
    <t>PBC</t>
  </si>
  <si>
    <t>MMPB</t>
  </si>
  <si>
    <t>Pueblo Memorial Airport</t>
  </si>
  <si>
    <t>PUB</t>
  </si>
  <si>
    <t>KPUB</t>
  </si>
  <si>
    <t>Puerto Asis Tres de Mayo Airport</t>
  </si>
  <si>
    <t>PUU</t>
  </si>
  <si>
    <t>SKAS</t>
  </si>
  <si>
    <t>Puerto Barrios Airport</t>
  </si>
  <si>
    <t>PBR</t>
  </si>
  <si>
    <t>MGPB</t>
  </si>
  <si>
    <t>Puerto Cabello Bartolome Salom International Airport</t>
  </si>
  <si>
    <t>PBL</t>
  </si>
  <si>
    <t>SVPC</t>
  </si>
  <si>
    <t>Puerto Carreno German Olano Airport</t>
  </si>
  <si>
    <t>PCR</t>
  </si>
  <si>
    <t>SKPC</t>
  </si>
  <si>
    <t>Puerto Escondido International Airport</t>
  </si>
  <si>
    <t>PXM</t>
  </si>
  <si>
    <t>MMPS</t>
  </si>
  <si>
    <t>Puerto Gaitan Morelia Airport</t>
  </si>
  <si>
    <t>MSK</t>
  </si>
  <si>
    <t>SKMO</t>
  </si>
  <si>
    <t>Puerto Iguazu International Airport</t>
  </si>
  <si>
    <t>IGR</t>
  </si>
  <si>
    <t>SARI</t>
  </si>
  <si>
    <t>Puerto Inirida Airport</t>
  </si>
  <si>
    <t>PDA</t>
  </si>
  <si>
    <t>SKPD</t>
  </si>
  <si>
    <t>Puerto Jimenez Airport</t>
  </si>
  <si>
    <t>PJM</t>
  </si>
  <si>
    <t>MRPJ</t>
  </si>
  <si>
    <t>Puerto Leguizamo Caucaya Airport</t>
  </si>
  <si>
    <t>LQM</t>
  </si>
  <si>
    <t>SKLG</t>
  </si>
  <si>
    <t>Puerto Madryn El Tehuelche Airport</t>
  </si>
  <si>
    <t>PMY</t>
  </si>
  <si>
    <t>SAVY</t>
  </si>
  <si>
    <t>Puerto Maldonado International Airport</t>
  </si>
  <si>
    <t>PEM</t>
  </si>
  <si>
    <t>SPTU</t>
  </si>
  <si>
    <t>Puerto Montt El Tepual Airport</t>
  </si>
  <si>
    <t>PMC</t>
  </si>
  <si>
    <t>SCTE</t>
  </si>
  <si>
    <t>Puerto Natales Teniente Julio Gallardo Airport</t>
  </si>
  <si>
    <t>PNT</t>
  </si>
  <si>
    <t>SCNT</t>
  </si>
  <si>
    <t>Puerto Ordaz International Airport</t>
  </si>
  <si>
    <t>PZO</t>
  </si>
  <si>
    <t>SVPR</t>
  </si>
  <si>
    <t>Puerto Plata Gregorio Luperon International Airport</t>
  </si>
  <si>
    <t>POP</t>
  </si>
  <si>
    <t>MDPP</t>
  </si>
  <si>
    <t>Puerto Princesa City International Airport</t>
  </si>
  <si>
    <t>PPS</t>
  </si>
  <si>
    <t>RPVP</t>
  </si>
  <si>
    <t>Puerto Vallarta International Airport</t>
  </si>
  <si>
    <t>PVR</t>
  </si>
  <si>
    <t>MMPR</t>
  </si>
  <si>
    <t>Puerto Williams Guardiamarina Zanartu Airport</t>
  </si>
  <si>
    <t>WPU</t>
  </si>
  <si>
    <t>SCGZ</t>
  </si>
  <si>
    <t>Pukaki Airport</t>
  </si>
  <si>
    <t>TWZ</t>
  </si>
  <si>
    <t>NZUK</t>
  </si>
  <si>
    <t>Pula Airport</t>
  </si>
  <si>
    <t>PUY</t>
  </si>
  <si>
    <t>LDPL</t>
  </si>
  <si>
    <t>Pullman Moscow Regional Airport</t>
  </si>
  <si>
    <t>PUW</t>
  </si>
  <si>
    <t>KPUW</t>
  </si>
  <si>
    <t>Pune Airport</t>
  </si>
  <si>
    <t>PNQ</t>
  </si>
  <si>
    <t>VAPO</t>
  </si>
  <si>
    <t>Punta Arenas International Airport</t>
  </si>
  <si>
    <t>PUQ</t>
  </si>
  <si>
    <t>SCCI</t>
  </si>
  <si>
    <t>Punta Cana International Airport</t>
  </si>
  <si>
    <t>PUJ</t>
  </si>
  <si>
    <t>MDPC</t>
  </si>
  <si>
    <t>Punta del Este International Airport</t>
  </si>
  <si>
    <t>PDP</t>
  </si>
  <si>
    <t>SULS</t>
  </si>
  <si>
    <t>Punta Gorda Airport</t>
  </si>
  <si>
    <t>PND</t>
  </si>
  <si>
    <t>MZPG</t>
  </si>
  <si>
    <t>PGD</t>
  </si>
  <si>
    <t>KPGD</t>
  </si>
  <si>
    <t>Punta Sal Walter Braedt Segu Airport</t>
  </si>
  <si>
    <t>PTL</t>
  </si>
  <si>
    <t>SPWB</t>
  </si>
  <si>
    <t>Purwokerto Airport</t>
  </si>
  <si>
    <t>PWL</t>
  </si>
  <si>
    <t>WAHP</t>
  </si>
  <si>
    <t>Putao Airport</t>
  </si>
  <si>
    <t>PBU</t>
  </si>
  <si>
    <t>VYPT</t>
  </si>
  <si>
    <t>Putussibau Pangsuma Airport</t>
  </si>
  <si>
    <t>PSU</t>
  </si>
  <si>
    <t>WIOP</t>
  </si>
  <si>
    <t>Puvirnituq Airport</t>
  </si>
  <si>
    <t>YPX</t>
  </si>
  <si>
    <t>CYPX</t>
  </si>
  <si>
    <t>Pyongyang Sunan International Airport</t>
  </si>
  <si>
    <t>FNJ</t>
  </si>
  <si>
    <t>ZKPY</t>
  </si>
  <si>
    <t>North Korea</t>
  </si>
  <si>
    <t>Qaanaaq Airport</t>
  </si>
  <si>
    <t>NAQ</t>
  </si>
  <si>
    <t>BGQQ</t>
  </si>
  <si>
    <t>Qaarsut Airport</t>
  </si>
  <si>
    <t>JQA</t>
  </si>
  <si>
    <t>BGUQ</t>
  </si>
  <si>
    <t>Qabala International Airport</t>
  </si>
  <si>
    <t>GBB</t>
  </si>
  <si>
    <t>UBBQ</t>
  </si>
  <si>
    <t>Qaisumah Hafar Al Batin Airport</t>
  </si>
  <si>
    <t>AQI</t>
  </si>
  <si>
    <t>OEPA</t>
  </si>
  <si>
    <t>Qamdo Bamda Airport</t>
  </si>
  <si>
    <t>BPX</t>
  </si>
  <si>
    <t>ZUBD</t>
  </si>
  <si>
    <t>Qianjiang Wulingshan Airport</t>
  </si>
  <si>
    <t>JIQ</t>
  </si>
  <si>
    <t>ZUQJ</t>
  </si>
  <si>
    <t>Qiemo Airport</t>
  </si>
  <si>
    <t>IQM</t>
  </si>
  <si>
    <t>ZWCM</t>
  </si>
  <si>
    <t>Qikiqtarjuaq Airport</t>
  </si>
  <si>
    <t>YVM</t>
  </si>
  <si>
    <t>CYVM</t>
  </si>
  <si>
    <t>Qimei Airport</t>
  </si>
  <si>
    <t>CMJ</t>
  </si>
  <si>
    <t>RCCM</t>
  </si>
  <si>
    <t>Qingdao Jiaodong International Airport</t>
  </si>
  <si>
    <t>TAO</t>
  </si>
  <si>
    <t>ZSQD</t>
  </si>
  <si>
    <t>Qingyang Airport</t>
  </si>
  <si>
    <t>IQN</t>
  </si>
  <si>
    <t>ZLQY</t>
  </si>
  <si>
    <t>Qinhuangdao Beidaihe Airport</t>
  </si>
  <si>
    <t>BPE</t>
  </si>
  <si>
    <t>ZBDH</t>
  </si>
  <si>
    <t>Qinhuangdao Shanhaiguan Airport</t>
  </si>
  <si>
    <t>SHP</t>
  </si>
  <si>
    <t>ZBSH</t>
  </si>
  <si>
    <t>Qionghai Bo'ao Airport</t>
  </si>
  <si>
    <t>BAR</t>
  </si>
  <si>
    <t>ZJQH</t>
  </si>
  <si>
    <t>Qiqihar Sanjiazi Airport</t>
  </si>
  <si>
    <t>NDG</t>
  </si>
  <si>
    <t>ZYQQ</t>
  </si>
  <si>
    <t>Qualicum Beach Airport</t>
  </si>
  <si>
    <t>XQU</t>
  </si>
  <si>
    <t>CAT4</t>
  </si>
  <si>
    <t>Quang Ninh Van Don International Airport</t>
  </si>
  <si>
    <t>VDO</t>
  </si>
  <si>
    <t>VVVD</t>
  </si>
  <si>
    <t>Quanzhou Jinjiang Airport</t>
  </si>
  <si>
    <t>JJN</t>
  </si>
  <si>
    <t>ZSQZ</t>
  </si>
  <si>
    <t>Quaqtaq Airport</t>
  </si>
  <si>
    <t>YQC</t>
  </si>
  <si>
    <t>CYHA</t>
  </si>
  <si>
    <t>Quebec City International Airport</t>
  </si>
  <si>
    <t>YQB</t>
  </si>
  <si>
    <t>CYQB</t>
  </si>
  <si>
    <t>Queenstown Airport</t>
  </si>
  <si>
    <t>ZQN</t>
  </si>
  <si>
    <t>NZQN</t>
  </si>
  <si>
    <t>Quelimane Airport</t>
  </si>
  <si>
    <t>UEL</t>
  </si>
  <si>
    <t>FQQL</t>
  </si>
  <si>
    <t>Quepos La Managua Airport</t>
  </si>
  <si>
    <t>XQP</t>
  </si>
  <si>
    <t>MRQP</t>
  </si>
  <si>
    <t>Queretaro International Airport</t>
  </si>
  <si>
    <t>QRO</t>
  </si>
  <si>
    <t>MMQT</t>
  </si>
  <si>
    <t>Quesnel Airport</t>
  </si>
  <si>
    <t>YQZ</t>
  </si>
  <si>
    <t>CYQZ</t>
  </si>
  <si>
    <t>Quetta International Airport</t>
  </si>
  <si>
    <t>UET</t>
  </si>
  <si>
    <t>OPQT</t>
  </si>
  <si>
    <t>Quetzaltenango Airport</t>
  </si>
  <si>
    <t>AAZ</t>
  </si>
  <si>
    <t>MGQZ</t>
  </si>
  <si>
    <t>Qui Nhon Phu Cat Airport</t>
  </si>
  <si>
    <t>UIH</t>
  </si>
  <si>
    <t>VVPC</t>
  </si>
  <si>
    <t>Quibdo El Carano</t>
  </si>
  <si>
    <t>UIB</t>
  </si>
  <si>
    <t>SKUI</t>
  </si>
  <si>
    <t>Quilpie Airport</t>
  </si>
  <si>
    <t>ULP</t>
  </si>
  <si>
    <t>YQLP</t>
  </si>
  <si>
    <t>Quimper Cornouaille Airport</t>
  </si>
  <si>
    <t>UIP</t>
  </si>
  <si>
    <t>LFRQ</t>
  </si>
  <si>
    <t>Quincy Municipal Airport</t>
  </si>
  <si>
    <t>UIN</t>
  </si>
  <si>
    <t>KUIN</t>
  </si>
  <si>
    <t>Quinhagak Airport</t>
  </si>
  <si>
    <t>KWN</t>
  </si>
  <si>
    <t>PAQH</t>
  </si>
  <si>
    <t>Quinto Ambri Airport</t>
  </si>
  <si>
    <t>QYQ</t>
  </si>
  <si>
    <t>LSPM</t>
  </si>
  <si>
    <t>Quito Mariscal Sucre International Airport</t>
  </si>
  <si>
    <t>UIO</t>
  </si>
  <si>
    <t>SEQM</t>
  </si>
  <si>
    <t>Quzhou Airport</t>
  </si>
  <si>
    <t>JUZ</t>
  </si>
  <si>
    <t>ZSJU</t>
  </si>
  <si>
    <t>Rabat-Sale Airport</t>
  </si>
  <si>
    <t>RBA</t>
  </si>
  <si>
    <t>GMME</t>
  </si>
  <si>
    <t>Rabaul Airport</t>
  </si>
  <si>
    <t>RAB</t>
  </si>
  <si>
    <t>AYTK</t>
  </si>
  <si>
    <t>Rach Gia Airport</t>
  </si>
  <si>
    <t>VKG</t>
  </si>
  <si>
    <t>VVRG</t>
  </si>
  <si>
    <t>Racine Batten International Airport</t>
  </si>
  <si>
    <t>RAC</t>
  </si>
  <si>
    <t>KRAC</t>
  </si>
  <si>
    <t>RAF Akrotiri</t>
  </si>
  <si>
    <t>AKT</t>
  </si>
  <si>
    <t>LCRA</t>
  </si>
  <si>
    <t>RAF Benson</t>
  </si>
  <si>
    <t>BEX</t>
  </si>
  <si>
    <t>EGUB</t>
  </si>
  <si>
    <t>RAF Brize Norton</t>
  </si>
  <si>
    <t>BZZ</t>
  </si>
  <si>
    <t>EGVN</t>
  </si>
  <si>
    <t>RAF Coningsby</t>
  </si>
  <si>
    <t>QCY</t>
  </si>
  <si>
    <t>EGXC</t>
  </si>
  <si>
    <t>RAF Cranwell</t>
  </si>
  <si>
    <t>QKY</t>
  </si>
  <si>
    <t>EGYD</t>
  </si>
  <si>
    <t>RAF Lakenheath</t>
  </si>
  <si>
    <t>LKZ</t>
  </si>
  <si>
    <t>EGUL</t>
  </si>
  <si>
    <t>RAF Lossiemouth</t>
  </si>
  <si>
    <t>LMO</t>
  </si>
  <si>
    <t>EGQS</t>
  </si>
  <si>
    <t>RAF Mildenhall</t>
  </si>
  <si>
    <t>MHZ</t>
  </si>
  <si>
    <t>EGUN</t>
  </si>
  <si>
    <t>RAF Northolt</t>
  </si>
  <si>
    <t>NHT</t>
  </si>
  <si>
    <t>EGWU</t>
  </si>
  <si>
    <t>RAF Scampton</t>
  </si>
  <si>
    <t>SQZ</t>
  </si>
  <si>
    <t>EGXP</t>
  </si>
  <si>
    <t>RAF Waddington</t>
  </si>
  <si>
    <t>WTN</t>
  </si>
  <si>
    <t>EGXW</t>
  </si>
  <si>
    <t>RAF Wittering</t>
  </si>
  <si>
    <t>QKX</t>
  </si>
  <si>
    <t>EGXT</t>
  </si>
  <si>
    <t>Rafha Domestic Airport</t>
  </si>
  <si>
    <t>RAH</t>
  </si>
  <si>
    <t>OERF</t>
  </si>
  <si>
    <t>Rafsanjan Airport</t>
  </si>
  <si>
    <t>RJN</t>
  </si>
  <si>
    <t>OIKR</t>
  </si>
  <si>
    <t>Raha Sugimanuru Airport</t>
  </si>
  <si>
    <t>RAQ</t>
  </si>
  <si>
    <t>WAWR</t>
  </si>
  <si>
    <t>Rahim Yar Khan Shaikh Zayed International Airport</t>
  </si>
  <si>
    <t>RYK</t>
  </si>
  <si>
    <t>OPRK</t>
  </si>
  <si>
    <t>Raiatea Airport</t>
  </si>
  <si>
    <t>RFP</t>
  </si>
  <si>
    <t>NTTR</t>
  </si>
  <si>
    <t>Raipur Swami Vivekananda Airport</t>
  </si>
  <si>
    <t>RPR</t>
  </si>
  <si>
    <t>VARP</t>
  </si>
  <si>
    <t>Rajahmundry Airport</t>
  </si>
  <si>
    <t>RJA</t>
  </si>
  <si>
    <t>VORY</t>
  </si>
  <si>
    <t>Rajbiraj Airport</t>
  </si>
  <si>
    <t>RJB</t>
  </si>
  <si>
    <t>VNRB</t>
  </si>
  <si>
    <t>Rajkot Airport</t>
  </si>
  <si>
    <t>RAJ</t>
  </si>
  <si>
    <t>VARK</t>
  </si>
  <si>
    <t>Rajshahi Shah Makhdum Airport</t>
  </si>
  <si>
    <t>RJH</t>
  </si>
  <si>
    <t>VGRJ</t>
  </si>
  <si>
    <t>Rakkestad Airport</t>
  </si>
  <si>
    <t>QCR</t>
  </si>
  <si>
    <t>ENRK</t>
  </si>
  <si>
    <t>Raleigh-Durham International Airport</t>
  </si>
  <si>
    <t>RDU</t>
  </si>
  <si>
    <t>KRDU</t>
  </si>
  <si>
    <t>Ramsar International Airport</t>
  </si>
  <si>
    <t>RZR</t>
  </si>
  <si>
    <t>OINR</t>
  </si>
  <si>
    <t>Ramstein Air Base</t>
  </si>
  <si>
    <t>RMS</t>
  </si>
  <si>
    <t>ETAR</t>
  </si>
  <si>
    <t>Ranai Airport</t>
  </si>
  <si>
    <t>NTX</t>
  </si>
  <si>
    <t>WION</t>
  </si>
  <si>
    <t>Ranchi Birsa Munda Airport</t>
  </si>
  <si>
    <t>IXR</t>
  </si>
  <si>
    <t>VERC</t>
  </si>
  <si>
    <t>Rancho Murieta Airport</t>
  </si>
  <si>
    <t>QTR</t>
  </si>
  <si>
    <t>KRIU</t>
  </si>
  <si>
    <t>Rangiroa Airport</t>
  </si>
  <si>
    <t>RGI</t>
  </si>
  <si>
    <t>NTTG</t>
  </si>
  <si>
    <t>Rankin Inlet Airport</t>
  </si>
  <si>
    <t>YRT</t>
  </si>
  <si>
    <t>CYRT</t>
  </si>
  <si>
    <t>Ranong Airport</t>
  </si>
  <si>
    <t>UNN</t>
  </si>
  <si>
    <t>VTSR</t>
  </si>
  <si>
    <t>Rapid City Regional Airport</t>
  </si>
  <si>
    <t>RAP</t>
  </si>
  <si>
    <t>KRAP</t>
  </si>
  <si>
    <t>Ras Al Khaimah International Airport</t>
  </si>
  <si>
    <t>RKT</t>
  </si>
  <si>
    <t>OMRK</t>
  </si>
  <si>
    <t>Rasht Airport</t>
  </si>
  <si>
    <t>RAS</t>
  </si>
  <si>
    <t>OIGG</t>
  </si>
  <si>
    <t xml:space="preserve">Raton Municipal Airport_x000D_
</t>
  </si>
  <si>
    <t>RTN</t>
  </si>
  <si>
    <t>KRTN</t>
  </si>
  <si>
    <t>Ravenna Airport</t>
  </si>
  <si>
    <t>RAN</t>
  </si>
  <si>
    <t>LIDR</t>
  </si>
  <si>
    <t>Ravensthorpe Airport</t>
  </si>
  <si>
    <t>RVT</t>
  </si>
  <si>
    <t>YNRV</t>
  </si>
  <si>
    <t>Rawlins Municipal Airport</t>
  </si>
  <si>
    <t>RWL</t>
  </si>
  <si>
    <t>KRWL</t>
  </si>
  <si>
    <t>Rayong Pattaya U-Tapao International Airport</t>
  </si>
  <si>
    <t>UTP</t>
  </si>
  <si>
    <t>VTBU</t>
  </si>
  <si>
    <t>Reading Regional Airport</t>
  </si>
  <si>
    <t>RDG</t>
  </si>
  <si>
    <t>KRDG</t>
  </si>
  <si>
    <t>Recife Airport</t>
  </si>
  <si>
    <t>REC</t>
  </si>
  <si>
    <t>SBRF</t>
  </si>
  <si>
    <t>Reconquista Airport</t>
  </si>
  <si>
    <t>RCQ</t>
  </si>
  <si>
    <t>SATR</t>
  </si>
  <si>
    <t>Red Bluff Municipal Airport</t>
  </si>
  <si>
    <t>RBL</t>
  </si>
  <si>
    <t>KRBL</t>
  </si>
  <si>
    <t>Red Deer Regional Airport</t>
  </si>
  <si>
    <t>YQF</t>
  </si>
  <si>
    <t>CYQF</t>
  </si>
  <si>
    <t>Red Dog Airport</t>
  </si>
  <si>
    <t>RDB</t>
  </si>
  <si>
    <t>PADG</t>
  </si>
  <si>
    <t>Red Lake Airport</t>
  </si>
  <si>
    <t>YRL</t>
  </si>
  <si>
    <t>CYRL</t>
  </si>
  <si>
    <t>Red Sucker Lake Airport</t>
  </si>
  <si>
    <t>YRS</t>
  </si>
  <si>
    <t>CYRS</t>
  </si>
  <si>
    <t>Redang Airport</t>
  </si>
  <si>
    <t>RDN</t>
  </si>
  <si>
    <t>WMPR</t>
  </si>
  <si>
    <t>Redding Municipal Airport</t>
  </si>
  <si>
    <t>RDD</t>
  </si>
  <si>
    <t>KRDD</t>
  </si>
  <si>
    <t>Redhill Aerodrome</t>
  </si>
  <si>
    <t>KRH</t>
  </si>
  <si>
    <t>EGKR</t>
  </si>
  <si>
    <t>Redmond Municipal Airport</t>
  </si>
  <si>
    <t>RDM</t>
  </si>
  <si>
    <t>KRDM</t>
  </si>
  <si>
    <t>Redon Bains-sur-Oust Airport</t>
  </si>
  <si>
    <t>QYD</t>
  </si>
  <si>
    <t>LFER</t>
  </si>
  <si>
    <t>Reggio Calabria Airport</t>
  </si>
  <si>
    <t>REG</t>
  </si>
  <si>
    <t>LICR</t>
  </si>
  <si>
    <t>Reggio Emilia Airport</t>
  </si>
  <si>
    <t>QIE</t>
  </si>
  <si>
    <t>LIDE</t>
  </si>
  <si>
    <t>Regina International Airport</t>
  </si>
  <si>
    <t>YQR</t>
  </si>
  <si>
    <t>CYQR</t>
  </si>
  <si>
    <t>Reichelsheim Airport</t>
  </si>
  <si>
    <t>QER</t>
  </si>
  <si>
    <t>EDFB</t>
  </si>
  <si>
    <t>Reims Champagne Air Base</t>
  </si>
  <si>
    <t>RHE</t>
  </si>
  <si>
    <t>LFSR</t>
  </si>
  <si>
    <t>Reims Prunay Airport</t>
  </si>
  <si>
    <t>QYR</t>
  </si>
  <si>
    <t>LFQA</t>
  </si>
  <si>
    <t>Rendsburg Schachtholm Airport</t>
  </si>
  <si>
    <t>QEX</t>
  </si>
  <si>
    <t>EDXR</t>
  </si>
  <si>
    <t>Rengat Japura Airport</t>
  </si>
  <si>
    <t>RGT</t>
  </si>
  <si>
    <t>WIBJ</t>
  </si>
  <si>
    <t>Rennes Saint-Jacques Airport</t>
  </si>
  <si>
    <t>RNS</t>
  </si>
  <si>
    <t>LFRN</t>
  </si>
  <si>
    <t>Reno Tahoe International Airport</t>
  </si>
  <si>
    <t>RNO</t>
  </si>
  <si>
    <t>KRNO</t>
  </si>
  <si>
    <t>Renton Municipal Airport</t>
  </si>
  <si>
    <t>RNT</t>
  </si>
  <si>
    <t>KRNT</t>
  </si>
  <si>
    <t>Resistencia International Airport</t>
  </si>
  <si>
    <t>RES</t>
  </si>
  <si>
    <t>SARE</t>
  </si>
  <si>
    <t>Resolute Bay Airport</t>
  </si>
  <si>
    <t>YRB</t>
  </si>
  <si>
    <t>CYRB</t>
  </si>
  <si>
    <t>Retalhuleu Airport</t>
  </si>
  <si>
    <t>RER</t>
  </si>
  <si>
    <t>MGRT</t>
  </si>
  <si>
    <t>Retford Gamston Airport</t>
  </si>
  <si>
    <t>QKR</t>
  </si>
  <si>
    <t>EGNE</t>
  </si>
  <si>
    <t>Reus Airport</t>
  </si>
  <si>
    <t>REU</t>
  </si>
  <si>
    <t>LERS</t>
  </si>
  <si>
    <t>Revelstoke Airport</t>
  </si>
  <si>
    <t>YRV</t>
  </si>
  <si>
    <t>CYRV</t>
  </si>
  <si>
    <t>Rexburg Madison County Airport</t>
  </si>
  <si>
    <t>RXE</t>
  </si>
  <si>
    <t>KRXE</t>
  </si>
  <si>
    <t>Reykjavik Airport</t>
  </si>
  <si>
    <t>RKV</t>
  </si>
  <si>
    <t>BIRK</t>
  </si>
  <si>
    <t>Reynosa General Lucio Blanco International Airport</t>
  </si>
  <si>
    <t>REX</t>
  </si>
  <si>
    <t>MMRX</t>
  </si>
  <si>
    <t>Rhinelander Oneida County Airport</t>
  </si>
  <si>
    <t>RHI</t>
  </si>
  <si>
    <t>KRHI</t>
  </si>
  <si>
    <t>Rhodes International Airport</t>
  </si>
  <si>
    <t>RHO</t>
  </si>
  <si>
    <t>LGRP</t>
  </si>
  <si>
    <t>Ribeirao Preto Leite Lopes Airport</t>
  </si>
  <si>
    <t>RAO</t>
  </si>
  <si>
    <t>SBRP</t>
  </si>
  <si>
    <t>Riberalta Airport</t>
  </si>
  <si>
    <t>RIB</t>
  </si>
  <si>
    <t>SLRI</t>
  </si>
  <si>
    <t>Rice Lake Regional Airport</t>
  </si>
  <si>
    <t>RIE</t>
  </si>
  <si>
    <t>KRPD</t>
  </si>
  <si>
    <t>Richards Bay Airport</t>
  </si>
  <si>
    <t>RCB</t>
  </si>
  <si>
    <t>FARB</t>
  </si>
  <si>
    <t>Richland Airport</t>
  </si>
  <si>
    <t>RLD</t>
  </si>
  <si>
    <t>KRLD</t>
  </si>
  <si>
    <t>Richmond Airport</t>
  </si>
  <si>
    <t>RCM</t>
  </si>
  <si>
    <t>YRMD</t>
  </si>
  <si>
    <t>RIC</t>
  </si>
  <si>
    <t>KRIC</t>
  </si>
  <si>
    <t>Richmond Municipal Airport</t>
  </si>
  <si>
    <t>RID</t>
  </si>
  <si>
    <t>KRID</t>
  </si>
  <si>
    <t>Riesa G枚hlis Airport</t>
  </si>
  <si>
    <t>IES</t>
  </si>
  <si>
    <t>EDAU</t>
  </si>
  <si>
    <t>Riga International Airport</t>
  </si>
  <si>
    <t>RIX</t>
  </si>
  <si>
    <t>EVRA</t>
  </si>
  <si>
    <t>Rigolet Airport</t>
  </si>
  <si>
    <t>YRG</t>
  </si>
  <si>
    <t>CCZ2</t>
  </si>
  <si>
    <t>Rijeka Airport</t>
  </si>
  <si>
    <t>RJK</t>
  </si>
  <si>
    <t>LDRI</t>
  </si>
  <si>
    <t>Rimatara Airport</t>
  </si>
  <si>
    <t>RMT</t>
  </si>
  <si>
    <t>NTAM</t>
  </si>
  <si>
    <t>Rimini Federico Fellini Airport</t>
  </si>
  <si>
    <t>RMI</t>
  </si>
  <si>
    <t>LIPR</t>
  </si>
  <si>
    <t>Rimouski Airport</t>
  </si>
  <si>
    <t>YXK</t>
  </si>
  <si>
    <t>CYXK</t>
  </si>
  <si>
    <t>Rio Branco International Airport</t>
  </si>
  <si>
    <t>RBR</t>
  </si>
  <si>
    <t>SBRB</t>
  </si>
  <si>
    <t>Rio Cuarto Las Higueras Airport</t>
  </si>
  <si>
    <t>RCU</t>
  </si>
  <si>
    <t>SAOC</t>
  </si>
  <si>
    <t>Rio de Janeiro Galeao International Airport</t>
  </si>
  <si>
    <t>GIG</t>
  </si>
  <si>
    <t>SBGL</t>
  </si>
  <si>
    <t>Rio de Janeiro Jacarepagua Airport</t>
  </si>
  <si>
    <t>RRJ</t>
  </si>
  <si>
    <t>SBJR</t>
  </si>
  <si>
    <t>Rio de Janeiro Santos Dumont</t>
  </si>
  <si>
    <t>SDU</t>
  </si>
  <si>
    <t>SBRJ</t>
  </si>
  <si>
    <t>Rio Gallegos International Airport</t>
  </si>
  <si>
    <t>RGL</t>
  </si>
  <si>
    <t>SAWG</t>
  </si>
  <si>
    <t>Rio Grande International Airport</t>
  </si>
  <si>
    <t>RGA</t>
  </si>
  <si>
    <t>SAWE</t>
  </si>
  <si>
    <t>Rio Hato Scarlett Martinez International Airport</t>
  </si>
  <si>
    <t>RIH</t>
  </si>
  <si>
    <t>MPSM</t>
  </si>
  <si>
    <t>Rio Verde Airport</t>
  </si>
  <si>
    <t>RVD</t>
  </si>
  <si>
    <t>SWLC</t>
  </si>
  <si>
    <t>Riohacha Almirante Padilla Airport</t>
  </si>
  <si>
    <t>RCH</t>
  </si>
  <si>
    <t>SKRH</t>
  </si>
  <si>
    <t>Rioja Juan Simons Vela Airport</t>
  </si>
  <si>
    <t>RIJ</t>
  </si>
  <si>
    <t>SPJA</t>
  </si>
  <si>
    <t>Rishiri Airport</t>
  </si>
  <si>
    <t>RIS</t>
  </si>
  <si>
    <t>RJER</t>
  </si>
  <si>
    <t>Riverside Flabob Airport</t>
  </si>
  <si>
    <t>RIR</t>
  </si>
  <si>
    <t>KRIR</t>
  </si>
  <si>
    <t>Riverside March Air Reserve Base</t>
  </si>
  <si>
    <t>RIV</t>
  </si>
  <si>
    <t>KRIV</t>
  </si>
  <si>
    <t>Riverside Municipal Airport</t>
  </si>
  <si>
    <t>RAL</t>
  </si>
  <si>
    <t>KRAL</t>
  </si>
  <si>
    <t>Riverton Regional Airport</t>
  </si>
  <si>
    <t>RIW</t>
  </si>
  <si>
    <t>KRIW</t>
  </si>
  <si>
    <t>Riviere du Loup Airport</t>
  </si>
  <si>
    <t>YRI</t>
  </si>
  <si>
    <t>CYRI</t>
  </si>
  <si>
    <t>Rivne International Airport</t>
  </si>
  <si>
    <t>RWN</t>
  </si>
  <si>
    <t>UKLR</t>
  </si>
  <si>
    <t>Riyadh King Khalid International Airport</t>
  </si>
  <si>
    <t>RUH</t>
  </si>
  <si>
    <t>OERK</t>
  </si>
  <si>
    <t>Rize Artvin Airport</t>
  </si>
  <si>
    <t>RZV</t>
  </si>
  <si>
    <t>LTFO</t>
  </si>
  <si>
    <t>Rizhao Shanzihe Airport</t>
  </si>
  <si>
    <t>RIZ</t>
  </si>
  <si>
    <t>ZSRZ</t>
  </si>
  <si>
    <t>Roanne Renaison Airport</t>
  </si>
  <si>
    <t>RNE</t>
  </si>
  <si>
    <t>LFLO</t>
  </si>
  <si>
    <t>Roanoke Regional Airport</t>
  </si>
  <si>
    <t>ROA</t>
  </si>
  <si>
    <t>KROA</t>
  </si>
  <si>
    <t>Roatan International Airport</t>
  </si>
  <si>
    <t>RTB</t>
  </si>
  <si>
    <t>MHRO</t>
  </si>
  <si>
    <t>Roberval Airport</t>
  </si>
  <si>
    <t>YRJ</t>
  </si>
  <si>
    <t>CYRJ</t>
  </si>
  <si>
    <t>Rochefort Saint Agnant Air Base</t>
  </si>
  <si>
    <t>RCO</t>
  </si>
  <si>
    <t>LFDN</t>
  </si>
  <si>
    <t>Rochester Airport</t>
  </si>
  <si>
    <t>RCS</t>
  </si>
  <si>
    <t>EGTO</t>
  </si>
  <si>
    <t>Rochester Fulton County Airport</t>
  </si>
  <si>
    <t>RCR</t>
  </si>
  <si>
    <t>KRCR</t>
  </si>
  <si>
    <t>Rochester International Airport</t>
  </si>
  <si>
    <t>ROC</t>
  </si>
  <si>
    <t>KROC</t>
  </si>
  <si>
    <t>RST</t>
  </si>
  <si>
    <t>KRST</t>
  </si>
  <si>
    <t>Rock Hill York County Airport</t>
  </si>
  <si>
    <t>RKH</t>
  </si>
  <si>
    <t>KUZA</t>
  </si>
  <si>
    <t>Rock Sound International Airport</t>
  </si>
  <si>
    <t>RSD</t>
  </si>
  <si>
    <t>MYER</t>
  </si>
  <si>
    <t>Rock Springs Sweetwater County Airport</t>
  </si>
  <si>
    <t>RKS</t>
  </si>
  <si>
    <t>KRKS</t>
  </si>
  <si>
    <t>Rockhampton Airport</t>
  </si>
  <si>
    <t>ROK</t>
  </si>
  <si>
    <t>YBRK</t>
  </si>
  <si>
    <t>Rockland Knox County Regional Airport</t>
  </si>
  <si>
    <t>RKD</t>
  </si>
  <si>
    <t>KRKD</t>
  </si>
  <si>
    <t>Rockport Aransas County Airport</t>
  </si>
  <si>
    <t>RKP</t>
  </si>
  <si>
    <t>KRKP</t>
  </si>
  <si>
    <t>Rocky Mount Wilson Airport</t>
  </si>
  <si>
    <t>RWI</t>
  </si>
  <si>
    <t>KRWI</t>
  </si>
  <si>
    <t>Rodez Marcillac Airport</t>
  </si>
  <si>
    <t>RDZ</t>
  </si>
  <si>
    <t>LFCR</t>
  </si>
  <si>
    <t>Rodrigues Island Plaine Corail Airport</t>
  </si>
  <si>
    <t>RRG</t>
  </si>
  <si>
    <t>FIMR</t>
  </si>
  <si>
    <t>Rogers Municipal Airport</t>
  </si>
  <si>
    <t>ROG</t>
  </si>
  <si>
    <t>KROG</t>
  </si>
  <si>
    <t>Roi Et Airport</t>
  </si>
  <si>
    <t>ROI</t>
  </si>
  <si>
    <t>VTUV</t>
  </si>
  <si>
    <t>Rolla National Airport</t>
  </si>
  <si>
    <t>VIH</t>
  </si>
  <si>
    <t>KVIH</t>
  </si>
  <si>
    <t>Roma Airport</t>
  </si>
  <si>
    <t>RMA</t>
  </si>
  <si>
    <t>YROM</t>
  </si>
  <si>
    <t>Rome Ciampino Airport</t>
  </si>
  <si>
    <t>CIA</t>
  </si>
  <si>
    <t>LIRA</t>
  </si>
  <si>
    <t>Rome Griffiss International Airport</t>
  </si>
  <si>
    <t>RME</t>
  </si>
  <si>
    <t>KRME</t>
  </si>
  <si>
    <t>Rome Leonardo da Vinci Fiumicino Airport</t>
  </si>
  <si>
    <t>FCO</t>
  </si>
  <si>
    <t>LIRF</t>
  </si>
  <si>
    <t>Rome Richard B. Russell Airport</t>
  </si>
  <si>
    <t>RMG</t>
  </si>
  <si>
    <t>KRMG</t>
  </si>
  <si>
    <t>Rome Urbe Airport</t>
  </si>
  <si>
    <t>QIU</t>
  </si>
  <si>
    <t>LIRU</t>
  </si>
  <si>
    <t>Romeoville Lewis University Airport</t>
  </si>
  <si>
    <t>LOT</t>
  </si>
  <si>
    <t>KLOT</t>
  </si>
  <si>
    <t>Rondonopolis Airport</t>
  </si>
  <si>
    <t>ROO</t>
  </si>
  <si>
    <t>SBRD</t>
  </si>
  <si>
    <t>Ronneby Airport</t>
  </si>
  <si>
    <t>RNB</t>
  </si>
  <si>
    <t>ESDF</t>
  </si>
  <si>
    <t>Roros Airport</t>
  </si>
  <si>
    <t>RRS</t>
  </si>
  <si>
    <t>ENRO</t>
  </si>
  <si>
    <t>Rorvik Airport</t>
  </si>
  <si>
    <t>RVK</t>
  </si>
  <si>
    <t>ENRM</t>
  </si>
  <si>
    <t>Rosario Islas Malvinas International Airport</t>
  </si>
  <si>
    <t>ROS</t>
  </si>
  <si>
    <t>SAAR</t>
  </si>
  <si>
    <t>Roseau Canefield Airport</t>
  </si>
  <si>
    <t>DCF</t>
  </si>
  <si>
    <t>TDCF</t>
  </si>
  <si>
    <t>Roseau Municipal Airport</t>
  </si>
  <si>
    <t>ROX</t>
  </si>
  <si>
    <t>KROX</t>
  </si>
  <si>
    <t>Roseburg Regional Airport</t>
  </si>
  <si>
    <t>RBG</t>
  </si>
  <si>
    <t>KRBG</t>
  </si>
  <si>
    <t>Roskilde Airport</t>
  </si>
  <si>
    <t>RKE</t>
  </si>
  <si>
    <t>EKRK</t>
  </si>
  <si>
    <t>Rost Airport</t>
  </si>
  <si>
    <t>RET</t>
  </si>
  <si>
    <t>ENRS</t>
  </si>
  <si>
    <t>Rostock Laage Airport</t>
  </si>
  <si>
    <t>RLG</t>
  </si>
  <si>
    <t>ETNL</t>
  </si>
  <si>
    <t>Rostov-on-Don Platov International Airport</t>
  </si>
  <si>
    <t>ROV</t>
  </si>
  <si>
    <t>URRP</t>
  </si>
  <si>
    <t>Roswell International Air Center Airport</t>
  </si>
  <si>
    <t>ROW</t>
  </si>
  <si>
    <t>KROW</t>
  </si>
  <si>
    <t>Rota International Airport</t>
  </si>
  <si>
    <t>ROP</t>
  </si>
  <si>
    <t>PGRO</t>
  </si>
  <si>
    <t>Northern Mariana Islands</t>
  </si>
  <si>
    <t>Rota Naval Station Airport</t>
  </si>
  <si>
    <t>ROZ</t>
  </si>
  <si>
    <t>LERT</t>
  </si>
  <si>
    <t>Rotenburg Wumme Airport</t>
  </si>
  <si>
    <t>QCX</t>
  </si>
  <si>
    <t>EDXQ</t>
  </si>
  <si>
    <t>Rothera Air Facility</t>
  </si>
  <si>
    <t>QAR</t>
  </si>
  <si>
    <t>EGAR</t>
  </si>
  <si>
    <t>Roti David C. Saudale Airport</t>
  </si>
  <si>
    <t>RTI</t>
  </si>
  <si>
    <t>WATR</t>
  </si>
  <si>
    <t>Rotorua International Airport</t>
  </si>
  <si>
    <t>ROT</t>
  </si>
  <si>
    <t>NZRO</t>
  </si>
  <si>
    <t>Rotterdam The Hague Airport</t>
  </si>
  <si>
    <t>RTM</t>
  </si>
  <si>
    <t>EHRD</t>
  </si>
  <si>
    <t>Rottnest Island Airport</t>
  </si>
  <si>
    <t>RTS</t>
  </si>
  <si>
    <t>YRTI</t>
  </si>
  <si>
    <t>Rotuma Airport</t>
  </si>
  <si>
    <t>RTA</t>
  </si>
  <si>
    <t>NFNR</t>
  </si>
  <si>
    <t>Rouen Airport</t>
  </si>
  <si>
    <t>URO</t>
  </si>
  <si>
    <t>LFOP</t>
  </si>
  <si>
    <t>Round Lake Airport</t>
  </si>
  <si>
    <t>ZRJ</t>
  </si>
  <si>
    <t>CZRJ</t>
  </si>
  <si>
    <t>Rourkela Airport</t>
  </si>
  <si>
    <t>RRK</t>
  </si>
  <si>
    <t>VERK</t>
  </si>
  <si>
    <t>Rouyn-Noranda Airport</t>
  </si>
  <si>
    <t>YUY</t>
  </si>
  <si>
    <t>CYUY</t>
  </si>
  <si>
    <t>Rovaniemi Airport</t>
  </si>
  <si>
    <t>RVN</t>
  </si>
  <si>
    <t>EFRO</t>
  </si>
  <si>
    <t>Roxas City Airport</t>
  </si>
  <si>
    <t>RXS</t>
  </si>
  <si>
    <t>RPVR</t>
  </si>
  <si>
    <t>Royan Medis Airport</t>
  </si>
  <si>
    <t>RYN</t>
  </si>
  <si>
    <t>LFCY</t>
  </si>
  <si>
    <t>Ruby Airport</t>
  </si>
  <si>
    <t>RBY</t>
  </si>
  <si>
    <t>PARY</t>
  </si>
  <si>
    <t>Rugen Airport</t>
  </si>
  <si>
    <t>GTI</t>
  </si>
  <si>
    <t>EDCG</t>
  </si>
  <si>
    <t>Ruidoso Sierra Blanca Regional Airport</t>
  </si>
  <si>
    <t>RUI</t>
  </si>
  <si>
    <t>KSRR</t>
  </si>
  <si>
    <t>Rumbek Airport</t>
  </si>
  <si>
    <t>RBX</t>
  </si>
  <si>
    <t>HSMK</t>
  </si>
  <si>
    <t>Rumginae Airport</t>
  </si>
  <si>
    <t>RMN</t>
  </si>
  <si>
    <t>AYRG</t>
  </si>
  <si>
    <t>Rupsi Airport</t>
  </si>
  <si>
    <t>RUP</t>
  </si>
  <si>
    <t>VERU</t>
  </si>
  <si>
    <t>Rurrenabaque Airport</t>
  </si>
  <si>
    <t>RBQ</t>
  </si>
  <si>
    <t>SLRQ</t>
  </si>
  <si>
    <t>Rurutu Airport</t>
  </si>
  <si>
    <t>RUR</t>
  </si>
  <si>
    <t>NTAR</t>
  </si>
  <si>
    <t>Russian Mission Airport</t>
  </si>
  <si>
    <t>RSH</t>
  </si>
  <si>
    <t>PARS</t>
  </si>
  <si>
    <t>Ruston Airport</t>
  </si>
  <si>
    <t>RSN</t>
  </si>
  <si>
    <t>KRSN</t>
  </si>
  <si>
    <t>Ruteng Frans Sales Lega Airport</t>
  </si>
  <si>
    <t>RTG</t>
  </si>
  <si>
    <t>WATG</t>
  </si>
  <si>
    <t>Rutland Southern Vermont Regional Airport</t>
  </si>
  <si>
    <t>RUT</t>
  </si>
  <si>
    <t>KRUT</t>
  </si>
  <si>
    <t>Rzeszow Jasionka Airport</t>
  </si>
  <si>
    <t>RZE</t>
  </si>
  <si>
    <t>EPRZ</t>
  </si>
  <si>
    <t>Saanen Gstaad Airport</t>
  </si>
  <si>
    <t>QYN</t>
  </si>
  <si>
    <t>LSGK</t>
  </si>
  <si>
    <t>Saarbrucken Airport</t>
  </si>
  <si>
    <t>SCN</t>
  </si>
  <si>
    <t>EDDR</t>
  </si>
  <si>
    <t>Saba Juancho E. Yrausquin Airport</t>
  </si>
  <si>
    <t>SAB</t>
  </si>
  <si>
    <t>TNCS</t>
  </si>
  <si>
    <t>Sabadell Airport</t>
  </si>
  <si>
    <t>QYS</t>
  </si>
  <si>
    <t>LELL</t>
  </si>
  <si>
    <t>Sabang Maimun Saleh Airport</t>
  </si>
  <si>
    <t>SBG</t>
  </si>
  <si>
    <t>WIAB</t>
  </si>
  <si>
    <t>Sabetta International Airport</t>
  </si>
  <si>
    <t>SBT</t>
  </si>
  <si>
    <t>USDA</t>
  </si>
  <si>
    <t>Sabha Airport</t>
  </si>
  <si>
    <t>SEB</t>
  </si>
  <si>
    <t>HLLS</t>
  </si>
  <si>
    <t>Sabzevar Airport</t>
  </si>
  <si>
    <t>AFZ</t>
  </si>
  <si>
    <t>OIMS</t>
  </si>
  <si>
    <t>Sachigo Lake Airport</t>
  </si>
  <si>
    <t>ZPB</t>
  </si>
  <si>
    <t>CZPB</t>
  </si>
  <si>
    <t>Sacramento Executive Airport</t>
  </si>
  <si>
    <t>SAC</t>
  </si>
  <si>
    <t>KSAC</t>
  </si>
  <si>
    <t>Sacramento International Airport</t>
  </si>
  <si>
    <t>SMF</t>
  </si>
  <si>
    <t>KSMF</t>
  </si>
  <si>
    <t>Sacramento Mather Airport</t>
  </si>
  <si>
    <t>MHR</t>
  </si>
  <si>
    <t>KMHR</t>
  </si>
  <si>
    <t>Sacramento McClellan Airport</t>
  </si>
  <si>
    <t>MCC</t>
  </si>
  <si>
    <t>KMCC</t>
  </si>
  <si>
    <t>Sadiq Abubakar III International Airport</t>
  </si>
  <si>
    <t>SKO</t>
  </si>
  <si>
    <t>DNSO</t>
  </si>
  <si>
    <t>Safford Regional Airport</t>
  </si>
  <si>
    <t>SAD</t>
  </si>
  <si>
    <t>KSAD</t>
  </si>
  <si>
    <t>Saga Airport</t>
  </si>
  <si>
    <t>HSG</t>
  </si>
  <si>
    <t>RJFS</t>
  </si>
  <si>
    <t>Saginaw MBS International Airport</t>
  </si>
  <si>
    <t>MBS</t>
  </si>
  <si>
    <t>KMBS</t>
  </si>
  <si>
    <t>Saguenay Bagotville Airport</t>
  </si>
  <si>
    <t>YBG</t>
  </si>
  <si>
    <t>CYBG</t>
  </si>
  <si>
    <t>Saibai Island Airport</t>
  </si>
  <si>
    <t>SBR</t>
  </si>
  <si>
    <t>YSII</t>
  </si>
  <si>
    <t>Saidpur Airport</t>
  </si>
  <si>
    <t>SPD</t>
  </si>
  <si>
    <t>VGSD</t>
  </si>
  <si>
    <t>Saint Etienne Boutheon Airport</t>
  </si>
  <si>
    <t>EBU</t>
  </si>
  <si>
    <t>LFMH</t>
  </si>
  <si>
    <t>Saint Eustatius F.D. Roosevelt Airport</t>
  </si>
  <si>
    <t>EUX</t>
  </si>
  <si>
    <t>TNCE</t>
  </si>
  <si>
    <t>Saint Helena Airport</t>
  </si>
  <si>
    <t>HLE</t>
  </si>
  <si>
    <t>FHSH</t>
  </si>
  <si>
    <t>Saint John Airport</t>
  </si>
  <si>
    <t>YSJ</t>
  </si>
  <si>
    <t>CYSJ</t>
  </si>
  <si>
    <t>Saint Joseph Rosecrans Memorial Airport</t>
  </si>
  <si>
    <t>STJ</t>
  </si>
  <si>
    <t>KSTJ</t>
  </si>
  <si>
    <t>Saint Nazaire Montoir Airport</t>
  </si>
  <si>
    <t>SNR</t>
  </si>
  <si>
    <t>LFRZ</t>
  </si>
  <si>
    <t>Saint-Augustin Airport</t>
  </si>
  <si>
    <t>YIF</t>
  </si>
  <si>
    <t>CYIF</t>
  </si>
  <si>
    <t>Saint-Brieuc Armor Airport</t>
  </si>
  <si>
    <t>SBK</t>
  </si>
  <si>
    <t>LFRT</t>
  </si>
  <si>
    <t>Saint-Denis Roland Garros Airport</t>
  </si>
  <si>
    <t>RUN</t>
  </si>
  <si>
    <t>FMEE</t>
  </si>
  <si>
    <t>Reunion</t>
  </si>
  <si>
    <t>Saint-Francois Airport</t>
  </si>
  <si>
    <t>SFC</t>
  </si>
  <si>
    <t>TFFC</t>
  </si>
  <si>
    <t>Saint-Pierre Airport</t>
  </si>
  <si>
    <t>FSP</t>
  </si>
  <si>
    <t>LFVP</t>
  </si>
  <si>
    <t>Saint Pierre And Miquelon</t>
  </si>
  <si>
    <t>Saint-Pierre Pierrefonds Airport</t>
  </si>
  <si>
    <t>ZSE</t>
  </si>
  <si>
    <t>FMEP</t>
  </si>
  <si>
    <t>Saint-Tropez La Mole Airport</t>
  </si>
  <si>
    <t>LTT</t>
  </si>
  <si>
    <t>LFTZ</t>
  </si>
  <si>
    <t>Sainte Marie Airport</t>
  </si>
  <si>
    <t>SMS</t>
  </si>
  <si>
    <t>FMMS</t>
  </si>
  <si>
    <t>Saipan International Airport</t>
  </si>
  <si>
    <t>SPN</t>
  </si>
  <si>
    <t>PGSN</t>
  </si>
  <si>
    <t>Sakaka Al-Jawf Domestic Airport</t>
  </si>
  <si>
    <t>AJF</t>
  </si>
  <si>
    <t>OESK</t>
  </si>
  <si>
    <t>Sakata Shonai Airport</t>
  </si>
  <si>
    <t>SYO</t>
  </si>
  <si>
    <t>RJSY</t>
  </si>
  <si>
    <t>Sakon Nakhon Airport</t>
  </si>
  <si>
    <t>SNO</t>
  </si>
  <si>
    <t>VTUI</t>
  </si>
  <si>
    <t>Salalah Airport</t>
  </si>
  <si>
    <t>SLL</t>
  </si>
  <si>
    <t>OOSA</t>
  </si>
  <si>
    <t>Salamanca Airport</t>
  </si>
  <si>
    <t>SLM</t>
  </si>
  <si>
    <t>LESA</t>
  </si>
  <si>
    <t>Salekhard Airport</t>
  </si>
  <si>
    <t>SLY</t>
  </si>
  <si>
    <t>USDD</t>
  </si>
  <si>
    <t>Salem Airport</t>
  </si>
  <si>
    <t>SXV</t>
  </si>
  <si>
    <t>VOSM</t>
  </si>
  <si>
    <t>Salem Leckrone Airport</t>
  </si>
  <si>
    <t>SLO</t>
  </si>
  <si>
    <t>KSLO</t>
  </si>
  <si>
    <t>Salem Municipal Airport</t>
  </si>
  <si>
    <t>SLE</t>
  </si>
  <si>
    <t>KSLE</t>
  </si>
  <si>
    <t>Salen Scandinavian Mountains Airport</t>
  </si>
  <si>
    <t>SCR</t>
  </si>
  <si>
    <t>ESKS</t>
  </si>
  <si>
    <t>Salerno Costa d'Amalfi Airport</t>
  </si>
  <si>
    <t>QSR</t>
  </si>
  <si>
    <t>LIRI</t>
  </si>
  <si>
    <t>Salida Harriet Alexander Field Airport</t>
  </si>
  <si>
    <t>SLT</t>
  </si>
  <si>
    <t>KANK</t>
  </si>
  <si>
    <t>Salina Regional Airport</t>
  </si>
  <si>
    <t>SLN</t>
  </si>
  <si>
    <t>KSLN</t>
  </si>
  <si>
    <t>Salinas General Ulpiano Paez Airport</t>
  </si>
  <si>
    <t>SNC</t>
  </si>
  <si>
    <t>SESA</t>
  </si>
  <si>
    <t>Salinas Municipal Airport</t>
  </si>
  <si>
    <t>SNS</t>
  </si>
  <si>
    <t>KSNS</t>
  </si>
  <si>
    <t>Salinopolis Airport</t>
  </si>
  <si>
    <t>OPP</t>
  </si>
  <si>
    <t>SNSM</t>
  </si>
  <si>
    <t>Salisbury Ocean City Wicomico Regional Airport</t>
  </si>
  <si>
    <t>SBY</t>
  </si>
  <si>
    <t>KSBY</t>
  </si>
  <si>
    <t>Salisbury Rowan County Airport</t>
  </si>
  <si>
    <t>SRW</t>
  </si>
  <si>
    <t>KRUQ</t>
  </si>
  <si>
    <t>Salluit Airport</t>
  </si>
  <si>
    <t>YZG</t>
  </si>
  <si>
    <t>CYZG</t>
  </si>
  <si>
    <t>Salt Lake City International Airport</t>
  </si>
  <si>
    <t>SLC</t>
  </si>
  <si>
    <t>KSLC</t>
  </si>
  <si>
    <t>Salta Martin Miguel de Guemes International Airport</t>
  </si>
  <si>
    <t>SLA</t>
  </si>
  <si>
    <t>SASA</t>
  </si>
  <si>
    <t>Saltillo Plan de Guadalupe Airport</t>
  </si>
  <si>
    <t>SLW</t>
  </si>
  <si>
    <t>MMIO</t>
  </si>
  <si>
    <t>Salvador International Airport</t>
  </si>
  <si>
    <t>SSA</t>
  </si>
  <si>
    <t>SBSV</t>
  </si>
  <si>
    <t>Salzburg Airport</t>
  </si>
  <si>
    <t>SZG</t>
  </si>
  <si>
    <t>LOWS</t>
  </si>
  <si>
    <t>Samana El Catey International Airport</t>
  </si>
  <si>
    <t>AZS</t>
  </si>
  <si>
    <t>MDCY</t>
  </si>
  <si>
    <t>Samara Kurumoch International Airport</t>
  </si>
  <si>
    <t>KUF</t>
  </si>
  <si>
    <t>UWWW</t>
  </si>
  <si>
    <t>Samarinda AP Tumenggung Pranoto Airport</t>
  </si>
  <si>
    <t>AAP</t>
  </si>
  <si>
    <t>WALS</t>
  </si>
  <si>
    <t>Samarkand International Airport</t>
  </si>
  <si>
    <t>SKD</t>
  </si>
  <si>
    <t>UTSS</t>
  </si>
  <si>
    <t>Sambava Airport</t>
  </si>
  <si>
    <t>SVB</t>
  </si>
  <si>
    <t>FMNS</t>
  </si>
  <si>
    <t>Samburu Buffalo Spring Airport</t>
  </si>
  <si>
    <t>UAS</t>
  </si>
  <si>
    <t>HKSB</t>
  </si>
  <si>
    <t>Samos International Airport</t>
  </si>
  <si>
    <t>SMI</t>
  </si>
  <si>
    <t>LGSM</t>
  </si>
  <si>
    <t>Sampit Airport</t>
  </si>
  <si>
    <t>SMQ</t>
  </si>
  <si>
    <t>WAOS</t>
  </si>
  <si>
    <t>Samsun Carsamba Airport</t>
  </si>
  <si>
    <t>SZF</t>
  </si>
  <si>
    <t>LTFH</t>
  </si>
  <si>
    <t>San Andres International Airport</t>
  </si>
  <si>
    <t>ADZ</t>
  </si>
  <si>
    <t>SKSP</t>
  </si>
  <si>
    <t>San Andros Airport</t>
  </si>
  <si>
    <t>SAQ</t>
  </si>
  <si>
    <t>MYAN</t>
  </si>
  <si>
    <t>San Angelo Regional Airport</t>
  </si>
  <si>
    <t>SJT</t>
  </si>
  <si>
    <t>KSJT</t>
  </si>
  <si>
    <t>San Antonio International Airport</t>
  </si>
  <si>
    <t>SAT</t>
  </si>
  <si>
    <t>KSAT</t>
  </si>
  <si>
    <t>San Antonio Lackland Air Force Base</t>
  </si>
  <si>
    <t>SKF</t>
  </si>
  <si>
    <t>KSKF</t>
  </si>
  <si>
    <t>San Antonio Stinson Municipal Airport</t>
  </si>
  <si>
    <t>SSF</t>
  </si>
  <si>
    <t>KSSF</t>
  </si>
  <si>
    <t>San Bernardino International Airport</t>
  </si>
  <si>
    <t>SBD</t>
  </si>
  <si>
    <t>KSBD</t>
  </si>
  <si>
    <t>San Carlos Airport</t>
  </si>
  <si>
    <t>SQL</t>
  </si>
  <si>
    <t>KSQL</t>
  </si>
  <si>
    <t>San Carlos de Bariloche Airport</t>
  </si>
  <si>
    <t>BRC</t>
  </si>
  <si>
    <t>SAZS</t>
  </si>
  <si>
    <t>San Cristobal Airport</t>
  </si>
  <si>
    <t>SCY</t>
  </si>
  <si>
    <t>SEST</t>
  </si>
  <si>
    <t>San Diego Brown Field Municipal Airport</t>
  </si>
  <si>
    <t>SDM</t>
  </si>
  <si>
    <t>KSDM</t>
  </si>
  <si>
    <t>San Diego Gillespie Field Airport</t>
  </si>
  <si>
    <t>SEE</t>
  </si>
  <si>
    <t>KSEE</t>
  </si>
  <si>
    <t>San Diego International Airport</t>
  </si>
  <si>
    <t>SAN</t>
  </si>
  <si>
    <t>KSAN</t>
  </si>
  <si>
    <t>San Diego McClellan Palomar Airport</t>
  </si>
  <si>
    <t>CLD</t>
  </si>
  <si>
    <t>KCRQ</t>
  </si>
  <si>
    <t>San Diego Montgomery Field Airport</t>
  </si>
  <si>
    <t>MYF</t>
  </si>
  <si>
    <t>KMYF</t>
  </si>
  <si>
    <t>San Fernando Airport</t>
  </si>
  <si>
    <t>QAE</t>
  </si>
  <si>
    <t>SADF</t>
  </si>
  <si>
    <t>San Francisco International Airport</t>
  </si>
  <si>
    <t>SFO</t>
  </si>
  <si>
    <t>KSFO</t>
  </si>
  <si>
    <t>San Jose Airport</t>
  </si>
  <si>
    <t>SJI</t>
  </si>
  <si>
    <t>RPUH</t>
  </si>
  <si>
    <t>San Jose de Buenavista Evelio Javier 聽Airport</t>
  </si>
  <si>
    <t>EUQ</t>
  </si>
  <si>
    <t>RPVS</t>
  </si>
  <si>
    <t>San Jose del Cabo Los Cabos International Airport</t>
  </si>
  <si>
    <t>SJD</t>
  </si>
  <si>
    <t>MMSD</t>
  </si>
  <si>
    <t>San Jose del Guaviare Airport</t>
  </si>
  <si>
    <t>SJE</t>
  </si>
  <si>
    <t>SKSJ</t>
  </si>
  <si>
    <t>San Jose International Airport</t>
  </si>
  <si>
    <t>SJC</t>
  </si>
  <si>
    <t>KSJC</t>
  </si>
  <si>
    <t>San Jose Juan Santamaria International Airport</t>
  </si>
  <si>
    <t>SJO</t>
  </si>
  <si>
    <t>MROC</t>
  </si>
  <si>
    <t>San Jose Reid Hillview Airport</t>
  </si>
  <si>
    <t>RHV</t>
  </si>
  <si>
    <t>KRHV</t>
  </si>
  <si>
    <t>San Jose Tobias Bolanos International Airport</t>
  </si>
  <si>
    <t>SYQ</t>
  </si>
  <si>
    <t>MRPV</t>
  </si>
  <si>
    <t>San Juan Domingo Faustino Sarmiento</t>
  </si>
  <si>
    <t>UAQ</t>
  </si>
  <si>
    <t>SANU</t>
  </si>
  <si>
    <t>San Juan Fernando Luis Ribas Dominicci Airport</t>
  </si>
  <si>
    <t>SIG</t>
  </si>
  <si>
    <t>TJIG</t>
  </si>
  <si>
    <t>San Juan Luis Munoz Marin International Airport</t>
  </si>
  <si>
    <t>SJU</t>
  </si>
  <si>
    <t>TJSJ</t>
  </si>
  <si>
    <t>San Luis Airport</t>
  </si>
  <si>
    <t>LUQ</t>
  </si>
  <si>
    <t>SAOU</t>
  </si>
  <si>
    <t>San Luis Obispo County Regional Airport</t>
  </si>
  <si>
    <t>SBP</t>
  </si>
  <si>
    <t>KSBP</t>
  </si>
  <si>
    <t>San Luis Potosi Ponciano Arriaga International Airport</t>
  </si>
  <si>
    <t>SLP</t>
  </si>
  <si>
    <t>MMSP</t>
  </si>
  <si>
    <t>San Marcos Municipal Airport</t>
  </si>
  <si>
    <t>HYI</t>
  </si>
  <si>
    <t>KHYI</t>
  </si>
  <si>
    <t>San Martin de los Andes Airport</t>
  </si>
  <si>
    <t>CPC</t>
  </si>
  <si>
    <t>SAZY</t>
  </si>
  <si>
    <t>San Pedro Airport</t>
  </si>
  <si>
    <t>SPY</t>
  </si>
  <si>
    <t>DISP</t>
  </si>
  <si>
    <t>San Pedro John Greif II Airport</t>
  </si>
  <si>
    <t>SPR</t>
  </si>
  <si>
    <t>MZSP</t>
  </si>
  <si>
    <t>San Pedro Sula La Mesa International Airport</t>
  </si>
  <si>
    <t>SAP</t>
  </si>
  <si>
    <t>MHLM</t>
  </si>
  <si>
    <t>San Rafael Airport</t>
  </si>
  <si>
    <t>AFA</t>
  </si>
  <si>
    <t>SAMR</t>
  </si>
  <si>
    <t>San Salvador Airport</t>
  </si>
  <si>
    <t>ZSA</t>
  </si>
  <si>
    <t>MYSM</t>
  </si>
  <si>
    <t>San Salvador Ilopango International Airport</t>
  </si>
  <si>
    <t>ILS</t>
  </si>
  <si>
    <t>MSSS</t>
  </si>
  <si>
    <t>El Salvador</t>
  </si>
  <si>
    <t>San Salvador International Airport</t>
  </si>
  <si>
    <t>SAL</t>
  </si>
  <si>
    <t>MSLP</t>
  </si>
  <si>
    <t>San Sebastian Airport</t>
  </si>
  <si>
    <t>EAS</t>
  </si>
  <si>
    <t>LESO</t>
  </si>
  <si>
    <t>San Vicente Airport</t>
  </si>
  <si>
    <t>SWL</t>
  </si>
  <si>
    <t>RPSV</t>
  </si>
  <si>
    <t>San Vicente del Caguan Eduardo Falla Solano Airport</t>
  </si>
  <si>
    <t>SVI</t>
  </si>
  <si>
    <t>SKSV</t>
  </si>
  <si>
    <t>Sana'a International Airport</t>
  </si>
  <si>
    <t>SAH</t>
  </si>
  <si>
    <t>OYSN</t>
  </si>
  <si>
    <t>SANAE IV Skiway</t>
  </si>
  <si>
    <t>QAS</t>
  </si>
  <si>
    <t>AT22</t>
  </si>
  <si>
    <t>Sanandaj Airport</t>
  </si>
  <si>
    <t>SDG</t>
  </si>
  <si>
    <t>OICS</t>
  </si>
  <si>
    <t>Sand Point Airport</t>
  </si>
  <si>
    <t>SDP</t>
  </si>
  <si>
    <t>PASD</t>
  </si>
  <si>
    <t>Sandakan Airport</t>
  </si>
  <si>
    <t>SDK</t>
  </si>
  <si>
    <t>WBKS</t>
  </si>
  <si>
    <t>Sandane Airport</t>
  </si>
  <si>
    <t>SDN</t>
  </si>
  <si>
    <t>ENSD</t>
  </si>
  <si>
    <t>Sanday Airport</t>
  </si>
  <si>
    <t>NDY</t>
  </si>
  <si>
    <t>EGES</t>
  </si>
  <si>
    <t>Sandnessjoen Airport</t>
  </si>
  <si>
    <t>SSJ</t>
  </si>
  <si>
    <t>ENST</t>
  </si>
  <si>
    <t>Sandpoint Airport</t>
  </si>
  <si>
    <t>QTZ</t>
  </si>
  <si>
    <t>KSZT</t>
  </si>
  <si>
    <t>Sandspit Airport</t>
  </si>
  <si>
    <t>YZP</t>
  </si>
  <si>
    <t>CYZP</t>
  </si>
  <si>
    <t>Sandy Lake Airport</t>
  </si>
  <si>
    <t>ZSJ</t>
  </si>
  <si>
    <t>CZSJ</t>
  </si>
  <si>
    <t>Sanford Raleigh Executive Jetport</t>
  </si>
  <si>
    <t>QTT</t>
  </si>
  <si>
    <t>KTTA</t>
  </si>
  <si>
    <t>Sanford Seacoast Regional Airport</t>
  </si>
  <si>
    <t>SFM</t>
  </si>
  <si>
    <t>KSFM</t>
  </si>
  <si>
    <t>Sanikiluaq Airport</t>
  </si>
  <si>
    <t>YSK</t>
  </si>
  <si>
    <t>CYSK</t>
  </si>
  <si>
    <t>Sankt Johann Airport</t>
  </si>
  <si>
    <t>QYJ</t>
  </si>
  <si>
    <t>LOIJ</t>
  </si>
  <si>
    <t>Sankt Peter-Ording Airport</t>
  </si>
  <si>
    <t>PSH</t>
  </si>
  <si>
    <t>EDXO</t>
  </si>
  <si>
    <t>Sanliurfa GAP Airport</t>
  </si>
  <si>
    <t>GNY</t>
  </si>
  <si>
    <t>LTCS</t>
  </si>
  <si>
    <t>Sanming Shaxian Airport</t>
  </si>
  <si>
    <t>SQJ</t>
  </si>
  <si>
    <t>ZSSM</t>
  </si>
  <si>
    <t>Santa Ana John Wayne Airport</t>
  </si>
  <si>
    <t>SNA</t>
  </si>
  <si>
    <t>KSNA</t>
  </si>
  <si>
    <t>Santa Barbara Municipal Airport</t>
  </si>
  <si>
    <t>SBA</t>
  </si>
  <si>
    <t>KSBA</t>
  </si>
  <si>
    <t>Santa Clara Abel Santamaria Airport</t>
  </si>
  <si>
    <t>SNU</t>
  </si>
  <si>
    <t>MUSC</t>
  </si>
  <si>
    <t>Santa Cruz do Sul Airport</t>
  </si>
  <si>
    <t>CSU</t>
  </si>
  <si>
    <t>SSSC</t>
  </si>
  <si>
    <t>Santa Cruz El Trompillo Airport</t>
  </si>
  <si>
    <t>SRZ</t>
  </si>
  <si>
    <t>SLET</t>
  </si>
  <si>
    <t>Santa Cruz Viru Viru International Airport</t>
  </si>
  <si>
    <t>VVI</t>
  </si>
  <si>
    <t>SLVR</t>
  </si>
  <si>
    <t>Santa Fe Regional Airport</t>
  </si>
  <si>
    <t>SAF</t>
  </si>
  <si>
    <t>KSAF</t>
  </si>
  <si>
    <t>Santa Fe Sauce Viejo Airport</t>
  </si>
  <si>
    <t>SFN</t>
  </si>
  <si>
    <t>SAAV</t>
  </si>
  <si>
    <t>Santa Maria Airport</t>
  </si>
  <si>
    <t>SMA</t>
  </si>
  <si>
    <t>LPAZ</t>
  </si>
  <si>
    <t>SMG</t>
  </si>
  <si>
    <t>SPMR</t>
  </si>
  <si>
    <t>RIA</t>
  </si>
  <si>
    <t>SBSM</t>
  </si>
  <si>
    <t>Santa Maria Public Airport</t>
  </si>
  <si>
    <t>SMX</t>
  </si>
  <si>
    <t>KSMX</t>
  </si>
  <si>
    <t>Santa Marta Simon Bolivar International Airport</t>
  </si>
  <si>
    <t>SMR</t>
  </si>
  <si>
    <t>SKSM</t>
  </si>
  <si>
    <t>Santa Monica Airport</t>
  </si>
  <si>
    <t>SMO</t>
  </si>
  <si>
    <t>KSMO</t>
  </si>
  <si>
    <t>Santa Paula Airport</t>
  </si>
  <si>
    <t>SZP</t>
  </si>
  <si>
    <t>KSZP</t>
  </si>
  <si>
    <t>Santa Rosa Airport</t>
  </si>
  <si>
    <t>SRA</t>
  </si>
  <si>
    <t>SSZR</t>
  </si>
  <si>
    <t>RSA</t>
  </si>
  <si>
    <t>SAZR</t>
  </si>
  <si>
    <t>Santa Rosa International Airport</t>
  </si>
  <si>
    <t>ETR</t>
  </si>
  <si>
    <t>SERO</t>
  </si>
  <si>
    <t>Santa Rosa Sonoma County Airport</t>
  </si>
  <si>
    <t>STS</t>
  </si>
  <si>
    <t>KSTS</t>
  </si>
  <si>
    <t>Santa Ynez Airport</t>
  </si>
  <si>
    <t>SQA</t>
  </si>
  <si>
    <t>KIZA</t>
  </si>
  <si>
    <t>Santander Airport</t>
  </si>
  <si>
    <t>SDR</t>
  </si>
  <si>
    <t>LEXJ</t>
  </si>
  <si>
    <t>Santarem Maestro Wilson Fonseca Airport</t>
  </si>
  <si>
    <t>STM</t>
  </si>
  <si>
    <t>SBSN</t>
  </si>
  <si>
    <t>Santiago de Compostela Airport</t>
  </si>
  <si>
    <t>SCQ</t>
  </si>
  <si>
    <t>LEST</t>
  </si>
  <si>
    <t>Santiago de Cuba Antonio Maceo Airport</t>
  </si>
  <si>
    <t>SCU</t>
  </si>
  <si>
    <t>MUCU</t>
  </si>
  <si>
    <t>Santiago de los Caballeros Cibao International Airport</t>
  </si>
  <si>
    <t>STI</t>
  </si>
  <si>
    <t>MDST</t>
  </si>
  <si>
    <t>Santiago del Estero Airport</t>
  </si>
  <si>
    <t>SDE</t>
  </si>
  <si>
    <t>SANE</t>
  </si>
  <si>
    <t>Santiago International Airport</t>
  </si>
  <si>
    <t>SCL</t>
  </si>
  <si>
    <t>SCEL</t>
  </si>
  <si>
    <t>Santo Angelo Airport</t>
  </si>
  <si>
    <t>GEL</t>
  </si>
  <si>
    <t>SBNM</t>
  </si>
  <si>
    <t>Santo Domingo Buenaventura Vivas Airport</t>
  </si>
  <si>
    <t>STD</t>
  </si>
  <si>
    <t>SVSO</t>
  </si>
  <si>
    <t>Santo Domingo La Isabela International Airport</t>
  </si>
  <si>
    <t>JBQ</t>
  </si>
  <si>
    <t>MDJB</t>
  </si>
  <si>
    <t>Santo Domingo Las Americas International Airport</t>
  </si>
  <si>
    <t>SDQ</t>
  </si>
  <si>
    <t>MDSD</t>
  </si>
  <si>
    <t>Santorini Thira National Airport</t>
  </si>
  <si>
    <t>JTR</t>
  </si>
  <si>
    <t>LGSR</t>
  </si>
  <si>
    <t>Sanya Phoenix International Airport</t>
  </si>
  <si>
    <t>SYX</t>
  </si>
  <si>
    <t>ZJSY</t>
  </si>
  <si>
    <t>Sao Benedito Airport</t>
  </si>
  <si>
    <t>JSB</t>
  </si>
  <si>
    <t>SWBE</t>
  </si>
  <si>
    <t>Sao Borja	Airport</t>
  </si>
  <si>
    <t>JBS</t>
  </si>
  <si>
    <t>SSSB</t>
  </si>
  <si>
    <t>Sao Carlos Airport</t>
  </si>
  <si>
    <t>QSC</t>
  </si>
  <si>
    <t>SDSC</t>
  </si>
  <si>
    <t>Sao Felix do Araguaia Airport</t>
  </si>
  <si>
    <t>SXO</t>
  </si>
  <si>
    <t>SWFX</t>
  </si>
  <si>
    <t>Sao Filipe Fogo Airport</t>
  </si>
  <si>
    <t>SFL</t>
  </si>
  <si>
    <t>GVSF</t>
  </si>
  <si>
    <t>Sao Jorge Airport</t>
  </si>
  <si>
    <t>SJZ</t>
  </si>
  <si>
    <t>LPSJ</t>
  </si>
  <si>
    <t>Sao Jose Do Rio Preto Airport</t>
  </si>
  <si>
    <t>SJP</t>
  </si>
  <si>
    <t>SBSR</t>
  </si>
  <si>
    <t>Sao Jose dos Campos Airport</t>
  </si>
  <si>
    <t>SJK</t>
  </si>
  <si>
    <t>SBSJ</t>
  </si>
  <si>
    <t>Sao Luis Airport</t>
  </si>
  <si>
    <t>SLZ</t>
  </si>
  <si>
    <t>SBSL</t>
  </si>
  <si>
    <t>Sao Nicolau Preguica Airport</t>
  </si>
  <si>
    <t>SNE</t>
  </si>
  <si>
    <t>GVSN</t>
  </si>
  <si>
    <t>Sao Paulo Campo de Marte Airport</t>
  </si>
  <si>
    <t>RTE</t>
  </si>
  <si>
    <t>SBMT</t>
  </si>
  <si>
    <t>Sao Paulo Catarina Executive Airport</t>
  </si>
  <si>
    <t>JHF</t>
  </si>
  <si>
    <t>SBJH</t>
  </si>
  <si>
    <t>Sao Paulo Congonhas Airport</t>
  </si>
  <si>
    <t>CGH</t>
  </si>
  <si>
    <t>SBSP</t>
  </si>
  <si>
    <t>Sao Paulo Guarulhos International Airport</t>
  </si>
  <si>
    <t>GRU</t>
  </si>
  <si>
    <t>SBGR</t>
  </si>
  <si>
    <t>Sao Raimundo Nonato Airport</t>
  </si>
  <si>
    <t>NSR</t>
  </si>
  <si>
    <t>SWKQ</t>
  </si>
  <si>
    <t>Sao Tome International Airport</t>
  </si>
  <si>
    <t>TMS</t>
  </si>
  <si>
    <t>FPST</t>
  </si>
  <si>
    <t>Sao Vang Tho Xuan Airport</t>
  </si>
  <si>
    <t>THD</t>
  </si>
  <si>
    <t>VVTX</t>
  </si>
  <si>
    <t>Sao Vicente Cesaria Evora Airport</t>
  </si>
  <si>
    <t>VXE</t>
  </si>
  <si>
    <t>GVSV</t>
  </si>
  <si>
    <t>Sapporo New Chitose Airport</t>
  </si>
  <si>
    <t>CTS</t>
  </si>
  <si>
    <t>RJCC</t>
  </si>
  <si>
    <t>Sapporo Okadama Airport</t>
  </si>
  <si>
    <t>OKD</t>
  </si>
  <si>
    <t>RJCO</t>
  </si>
  <si>
    <t>Sarajevo International Airport</t>
  </si>
  <si>
    <t>SJJ</t>
  </si>
  <si>
    <t>LQSA</t>
  </si>
  <si>
    <t>Sarakhs Airport</t>
  </si>
  <si>
    <t>CKT</t>
  </si>
  <si>
    <t>OIMC</t>
  </si>
  <si>
    <t>Saranac Lake Adirondack Regional Airport</t>
  </si>
  <si>
    <t>SLK</t>
  </si>
  <si>
    <t>KSLK</t>
  </si>
  <si>
    <t>Saransk Airport</t>
  </si>
  <si>
    <t>SKX</t>
  </si>
  <si>
    <t>UWPS</t>
  </si>
  <si>
    <t>Sarasota Bradenton International Airport</t>
  </si>
  <si>
    <t>SRQ</t>
  </si>
  <si>
    <t>KSRQ</t>
  </si>
  <si>
    <t>Saratoga Shively Field Airport</t>
  </si>
  <si>
    <t>SAA</t>
  </si>
  <si>
    <t>KSAA</t>
  </si>
  <si>
    <t>Saratov Gagarin Airport</t>
  </si>
  <si>
    <t>GSV</t>
  </si>
  <si>
    <t>UWSG</t>
  </si>
  <si>
    <t>Saravena Los Colonizadores Airport</t>
  </si>
  <si>
    <t>RVE</t>
  </si>
  <si>
    <t>SKSA</t>
  </si>
  <si>
    <t>Sari Airport</t>
  </si>
  <si>
    <t>SRY</t>
  </si>
  <si>
    <t>OINZ</t>
  </si>
  <si>
    <t>Sarnia Chris Hadfield Airport</t>
  </si>
  <si>
    <t>YZR</t>
  </si>
  <si>
    <t>CYZR</t>
  </si>
  <si>
    <t>Saskatoon John G. Diefenbaker International Airport</t>
  </si>
  <si>
    <t>YXE</t>
  </si>
  <si>
    <t>CYXE</t>
  </si>
  <si>
    <t>Satu Mare International Airport</t>
  </si>
  <si>
    <t>SUJ</t>
  </si>
  <si>
    <t>LRSM</t>
  </si>
  <si>
    <t>Sault Sainte Marie Chippewa County International Airport</t>
  </si>
  <si>
    <t>CIU</t>
  </si>
  <si>
    <t>KCIU</t>
  </si>
  <si>
    <t>Sault Ste Marie Municipal Airport</t>
  </si>
  <si>
    <t>SSM</t>
  </si>
  <si>
    <t>KANJ</t>
  </si>
  <si>
    <t>Sault Ste. Marie Airport</t>
  </si>
  <si>
    <t>YAM</t>
  </si>
  <si>
    <t>CYAM</t>
  </si>
  <si>
    <t>Saumlaki Mathilda Batlayeri Airport</t>
  </si>
  <si>
    <t>SXK</t>
  </si>
  <si>
    <t>WAPI</t>
  </si>
  <si>
    <t>Saurimo Airport</t>
  </si>
  <si>
    <t>VHC</t>
  </si>
  <si>
    <t>FNSA</t>
  </si>
  <si>
    <t>Savannah Hilton Head International Airport</t>
  </si>
  <si>
    <t>SAV</t>
  </si>
  <si>
    <t>KSAV</t>
  </si>
  <si>
    <t>Savannakhet Airport</t>
  </si>
  <si>
    <t>ZVK</t>
  </si>
  <si>
    <t>VLSK</t>
  </si>
  <si>
    <t>Savonlinna Airport</t>
  </si>
  <si>
    <t>SVL</t>
  </si>
  <si>
    <t>EFSA</t>
  </si>
  <si>
    <t>Savoonga Airport</t>
  </si>
  <si>
    <t>SVA</t>
  </si>
  <si>
    <t>PASA</t>
  </si>
  <si>
    <t>Savusavu Airport</t>
  </si>
  <si>
    <t>SVU</t>
  </si>
  <si>
    <t>NFNS</t>
  </si>
  <si>
    <t>Sawu Tardamu Airport</t>
  </si>
  <si>
    <t>SAU</t>
  </si>
  <si>
    <t>WATS</t>
  </si>
  <si>
    <t>Scammon Bay Airport</t>
  </si>
  <si>
    <t>SCM</t>
  </si>
  <si>
    <t>PACM</t>
  </si>
  <si>
    <t>Scarborough International Airport</t>
  </si>
  <si>
    <t>TAB</t>
  </si>
  <si>
    <t>TTCP</t>
  </si>
  <si>
    <t>Scatsta Airport</t>
  </si>
  <si>
    <t>SCS</t>
  </si>
  <si>
    <t>EGPM</t>
  </si>
  <si>
    <t>Scharding Suben Airport</t>
  </si>
  <si>
    <t>QYI</t>
  </si>
  <si>
    <t>LOLS</t>
  </si>
  <si>
    <t>Schefferville Airport</t>
  </si>
  <si>
    <t>YKL</t>
  </si>
  <si>
    <t>CYKL</t>
  </si>
  <si>
    <t>Schenectady County Airport</t>
  </si>
  <si>
    <t>SCH</t>
  </si>
  <si>
    <t>KSCH</t>
  </si>
  <si>
    <t>Schleswig Jagel Airport</t>
  </si>
  <si>
    <t>WBG</t>
  </si>
  <si>
    <t>ETNS</t>
  </si>
  <si>
    <t>Schwabisch Hall Adolf Wurth Airport</t>
  </si>
  <si>
    <t>QCP</t>
  </si>
  <si>
    <t>EDTY</t>
  </si>
  <si>
    <t>Schwerin Parchim International Airport</t>
  </si>
  <si>
    <t>SZW</t>
  </si>
  <si>
    <t>EDOP</t>
  </si>
  <si>
    <t>Scottsbluff Western Nebraska Regional Airport</t>
  </si>
  <si>
    <t>BFF</t>
  </si>
  <si>
    <t>KBFF</t>
  </si>
  <si>
    <t>Scottsdale Airport</t>
  </si>
  <si>
    <t>SCF</t>
  </si>
  <si>
    <t>KSDL</t>
  </si>
  <si>
    <t>Scribner State Airport</t>
  </si>
  <si>
    <t>SCB</t>
  </si>
  <si>
    <t>KSCB</t>
  </si>
  <si>
    <t>Searcy Municipal Airport</t>
  </si>
  <si>
    <t>SRC</t>
  </si>
  <si>
    <t>KSRC</t>
  </si>
  <si>
    <t>Seattle Boeing Field</t>
  </si>
  <si>
    <t>BFI</t>
  </si>
  <si>
    <t>KBFI</t>
  </si>
  <si>
    <t>Seattle Tacoma International Airport</t>
  </si>
  <si>
    <t>SEA</t>
  </si>
  <si>
    <t>KSEA</t>
  </si>
  <si>
    <t>Sebring Regional Airport</t>
  </si>
  <si>
    <t>SEF</t>
  </si>
  <si>
    <t>KSEF</t>
  </si>
  <si>
    <t>Sedona Airport</t>
  </si>
  <si>
    <t>SDX</t>
  </si>
  <si>
    <t>KSEZ</t>
  </si>
  <si>
    <t>Seinajoki Airport</t>
  </si>
  <si>
    <t>SJY</t>
  </si>
  <si>
    <t>EFSI</t>
  </si>
  <si>
    <t>Seiyun Airport</t>
  </si>
  <si>
    <t>GXF</t>
  </si>
  <si>
    <t>OYSY</t>
  </si>
  <si>
    <t>Selawik Airport</t>
  </si>
  <si>
    <t>WLK</t>
  </si>
  <si>
    <t>PASK</t>
  </si>
  <si>
    <t>Selayar Islands H. Aroeppala Airport</t>
  </si>
  <si>
    <t>KSR</t>
  </si>
  <si>
    <t>WAWH</t>
  </si>
  <si>
    <t>Seldovia Airport</t>
  </si>
  <si>
    <t>SOV</t>
  </si>
  <si>
    <t>PASO</t>
  </si>
  <si>
    <t>Selinsgrove Penn Valley Airport</t>
  </si>
  <si>
    <t>SEG</t>
  </si>
  <si>
    <t>KSEG</t>
  </si>
  <si>
    <t>Selma Craig Field Airport</t>
  </si>
  <si>
    <t>SEM</t>
  </si>
  <si>
    <t>KSEM</t>
  </si>
  <si>
    <t>Semarang Achmad Yani International Airport</t>
  </si>
  <si>
    <t>SRG</t>
  </si>
  <si>
    <t>WAHS</t>
  </si>
  <si>
    <t>Semera Airport</t>
  </si>
  <si>
    <t>SZE</t>
  </si>
  <si>
    <t>HASM</t>
  </si>
  <si>
    <t>Semipalatinsk Semey Airport</t>
  </si>
  <si>
    <t>PLX</t>
  </si>
  <si>
    <t>UASS</t>
  </si>
  <si>
    <t>Sendai Airport</t>
  </si>
  <si>
    <t>SDJ</t>
  </si>
  <si>
    <t>RJSS</t>
  </si>
  <si>
    <t>Seoul Gimpo International Airport</t>
  </si>
  <si>
    <t>GMP</t>
  </si>
  <si>
    <t>RKSS</t>
  </si>
  <si>
    <t>Seoul Incheon International Airport</t>
  </si>
  <si>
    <t>ICN</t>
  </si>
  <si>
    <t>RKSI</t>
  </si>
  <si>
    <t>Sept-Iles Airport</t>
  </si>
  <si>
    <t>YZV</t>
  </si>
  <si>
    <t>CYZV</t>
  </si>
  <si>
    <t>Seronera Airstrip</t>
  </si>
  <si>
    <t>SEU</t>
  </si>
  <si>
    <t>HTSN</t>
  </si>
  <si>
    <t>Serra Talhada Santa Magalhaes Airport</t>
  </si>
  <si>
    <t>SET</t>
  </si>
  <si>
    <t>SNHS</t>
  </si>
  <si>
    <t>Serui Stevanus Rumbewas Airport</t>
  </si>
  <si>
    <t>ZRI</t>
  </si>
  <si>
    <t>WABO</t>
  </si>
  <si>
    <t>Sesriem Airport</t>
  </si>
  <si>
    <t>SZM</t>
  </si>
  <si>
    <t>FYSS</t>
  </si>
  <si>
    <t>Setif Ain Arnat Airport</t>
  </si>
  <si>
    <t>QSF</t>
  </si>
  <si>
    <t>DAAS</t>
  </si>
  <si>
    <t>Sevierville Gatlinburg Airport</t>
  </si>
  <si>
    <t>GKT</t>
  </si>
  <si>
    <t>KGKT</t>
  </si>
  <si>
    <t>Seville San Pablo Airport</t>
  </si>
  <si>
    <t>SVQ</t>
  </si>
  <si>
    <t>LEZL</t>
  </si>
  <si>
    <t>Seward Airport</t>
  </si>
  <si>
    <t>SWD</t>
  </si>
  <si>
    <t>PAWD</t>
  </si>
  <si>
    <t>Seymour Baltra Galapagos Airport</t>
  </si>
  <si>
    <t>GPS</t>
  </si>
  <si>
    <t>SEGS</t>
  </si>
  <si>
    <t>Sfax鈥揟hyna International Airport</t>
  </si>
  <si>
    <t>SFA</t>
  </si>
  <si>
    <t>DTTX</t>
  </si>
  <si>
    <t>Shache Yeerqiang Airport</t>
  </si>
  <si>
    <t>QSZ</t>
  </si>
  <si>
    <t>ZWSC</t>
  </si>
  <si>
    <t>Shageluk Airport</t>
  </si>
  <si>
    <t>SHX</t>
  </si>
  <si>
    <t>PAHX</t>
  </si>
  <si>
    <t>Shahrekord Airport</t>
  </si>
  <si>
    <t>CQD</t>
  </si>
  <si>
    <t>OIFS</t>
  </si>
  <si>
    <t>Shahroud Airport</t>
  </si>
  <si>
    <t>RUD</t>
  </si>
  <si>
    <t>OIMJ</t>
  </si>
  <si>
    <t>Shakhtyorsk Airport</t>
  </si>
  <si>
    <t>EKS</t>
  </si>
  <si>
    <t>UHSK</t>
  </si>
  <si>
    <t>Shaktoolik Airport</t>
  </si>
  <si>
    <t>SKK</t>
  </si>
  <si>
    <t>PFSH</t>
  </si>
  <si>
    <t>Shamattawa Airport</t>
  </si>
  <si>
    <t>ZTM</t>
  </si>
  <si>
    <t>CZTM</t>
  </si>
  <si>
    <t>Shanghai Hongqiao International Airport</t>
  </si>
  <si>
    <t>SHA</t>
  </si>
  <si>
    <t>ZSSS</t>
  </si>
  <si>
    <t>Shanghai Pudong International Airport</t>
  </si>
  <si>
    <t>ZSPD</t>
  </si>
  <si>
    <t>Shangrao Sanqingshan Airport</t>
  </si>
  <si>
    <t>SQD</t>
  </si>
  <si>
    <t>ZSSR</t>
  </si>
  <si>
    <t>Shangri-La Diqing Airport</t>
  </si>
  <si>
    <t>DIG</t>
  </si>
  <si>
    <t>ZPDQ</t>
  </si>
  <si>
    <t>Shannon Airport</t>
  </si>
  <si>
    <t>SNN</t>
  </si>
  <si>
    <t>EINN</t>
  </si>
  <si>
    <t>Shaoguan Danxia Airport</t>
  </si>
  <si>
    <t>HSC</t>
  </si>
  <si>
    <t>ZGSG</t>
  </si>
  <si>
    <t>Shaoyang Wugang Airport</t>
  </si>
  <si>
    <t>WGN</t>
  </si>
  <si>
    <t>ZGSY</t>
  </si>
  <si>
    <t>Sharjah International Airport</t>
  </si>
  <si>
    <t>SHJ</t>
  </si>
  <si>
    <t>OMSJ</t>
  </si>
  <si>
    <t>Sharm el-Sheikh International Airport</t>
  </si>
  <si>
    <t>SSH</t>
  </si>
  <si>
    <t>HESH</t>
  </si>
  <si>
    <t>Sharurah Domestic Airport</t>
  </si>
  <si>
    <t>SHW</t>
  </si>
  <si>
    <t>OESH</t>
  </si>
  <si>
    <t>Sheboygan County Memorial Airport</t>
  </si>
  <si>
    <t>SBM</t>
  </si>
  <si>
    <t>KSBM</t>
  </si>
  <si>
    <t>Shelton Sanderson Field Airport</t>
  </si>
  <si>
    <t>SHN</t>
  </si>
  <si>
    <t>KSHN</t>
  </si>
  <si>
    <t>Shennongjia Hongping Airport</t>
  </si>
  <si>
    <t>HPG</t>
  </si>
  <si>
    <t>ZHSN</t>
  </si>
  <si>
    <t>Shenyang Taoxian International Airport</t>
  </si>
  <si>
    <t>ZYTX</t>
  </si>
  <si>
    <t>Shenzhen Bao'an International Airport</t>
  </si>
  <si>
    <t>SZX</t>
  </si>
  <si>
    <t>ZGSZ</t>
  </si>
  <si>
    <t>Sherbrooke</t>
  </si>
  <si>
    <t>YSC</t>
  </si>
  <si>
    <t>CYSC</t>
  </si>
  <si>
    <t>Sheridan County Airport</t>
  </si>
  <si>
    <t>SHR</t>
  </si>
  <si>
    <t>KSHR</t>
  </si>
  <si>
    <t>Sherman North Texas Regional Airport</t>
  </si>
  <si>
    <t>PNX</t>
  </si>
  <si>
    <t>KGYI</t>
  </si>
  <si>
    <t>Shigatse Peace Airport</t>
  </si>
  <si>
    <t>RKZ</t>
  </si>
  <si>
    <t>ZURK</t>
  </si>
  <si>
    <t>Shihezi Huayuan Airport</t>
  </si>
  <si>
    <t>SHF</t>
  </si>
  <si>
    <t>ZWHZ</t>
  </si>
  <si>
    <t>Shijiazhuang Zhengding International Airport</t>
  </si>
  <si>
    <t>SJW</t>
  </si>
  <si>
    <t>ZBSJ</t>
  </si>
  <si>
    <t>Shillong Airport</t>
  </si>
  <si>
    <t>SHL</t>
  </si>
  <si>
    <t>VEBI</t>
  </si>
  <si>
    <t>Shimla Airport</t>
  </si>
  <si>
    <t>SLV</t>
  </si>
  <si>
    <t>VISM</t>
  </si>
  <si>
    <t>Shimojishima Airport</t>
  </si>
  <si>
    <t>SHI</t>
  </si>
  <si>
    <t>RORS</t>
  </si>
  <si>
    <t>Shiraz International Airport</t>
  </si>
  <si>
    <t>SYZ</t>
  </si>
  <si>
    <t>OISS</t>
  </si>
  <si>
    <t>Shirdi Airport</t>
  </si>
  <si>
    <t>SAG</t>
  </si>
  <si>
    <t>VASD</t>
  </si>
  <si>
    <t>Shishmaref Airport</t>
  </si>
  <si>
    <t>SHH</t>
  </si>
  <si>
    <t>PASH</t>
  </si>
  <si>
    <t>Shiyan Wudangshan Airport</t>
  </si>
  <si>
    <t>WDS</t>
  </si>
  <si>
    <t>ZHSY</t>
  </si>
  <si>
    <t>Shizuoka Airport</t>
  </si>
  <si>
    <t>FSZ</t>
  </si>
  <si>
    <t>RJNS</t>
  </si>
  <si>
    <t>Shobdon Airport</t>
  </si>
  <si>
    <t>QKS</t>
  </si>
  <si>
    <t>EGBS</t>
  </si>
  <si>
    <t>Show Low Regional Airport</t>
  </si>
  <si>
    <t>SOW</t>
  </si>
  <si>
    <t>KSOW</t>
  </si>
  <si>
    <t>Shreveport Downtown Airport</t>
  </si>
  <si>
    <t>DTN</t>
  </si>
  <si>
    <t>KDTN</t>
  </si>
  <si>
    <t>Shreveport Regional Airport</t>
  </si>
  <si>
    <t>SHV</t>
  </si>
  <si>
    <t>KSHV</t>
  </si>
  <si>
    <t>Shungnak Airport</t>
  </si>
  <si>
    <t>SHG</t>
  </si>
  <si>
    <t>PAGH</t>
  </si>
  <si>
    <t>Shymkent International Airport</t>
  </si>
  <si>
    <t>CIT</t>
  </si>
  <si>
    <t>UAII</t>
  </si>
  <si>
    <t>Sialkot International Airport</t>
  </si>
  <si>
    <t>SKT</t>
  </si>
  <si>
    <t>OPST</t>
  </si>
  <si>
    <t>Siauliai International Airport</t>
  </si>
  <si>
    <t>SQQ</t>
  </si>
  <si>
    <t>EYSA</t>
  </si>
  <si>
    <t>Sibiu International Airport</t>
  </si>
  <si>
    <t>SBZ</t>
  </si>
  <si>
    <t>LRSB</t>
  </si>
  <si>
    <t>Sibolga Ferdinand Lumban Tobing Airport</t>
  </si>
  <si>
    <t>FLZ</t>
  </si>
  <si>
    <t>WIMS</t>
  </si>
  <si>
    <t>Siborong-Borong Silangit Airport</t>
  </si>
  <si>
    <t>DTB</t>
  </si>
  <si>
    <t>WIMN</t>
  </si>
  <si>
    <t>Sibu Airport</t>
  </si>
  <si>
    <t>SBW</t>
  </si>
  <si>
    <t>WBGS</t>
  </si>
  <si>
    <t>Siddharthanagar Gautam Buddha Airport</t>
  </si>
  <si>
    <t>BWA</t>
  </si>
  <si>
    <t>VNBW</t>
  </si>
  <si>
    <t>Sidney Municipal Airport</t>
  </si>
  <si>
    <t>SNY</t>
  </si>
  <si>
    <t>KSNY</t>
  </si>
  <si>
    <t>Sidney Richland Municipal Airport</t>
  </si>
  <si>
    <t>SDY</t>
  </si>
  <si>
    <t>KSDY</t>
  </si>
  <si>
    <t>Siegen Siegerland Airport</t>
  </si>
  <si>
    <t>SGE</t>
  </si>
  <si>
    <t>EDGS</t>
  </si>
  <si>
    <t>Siem Reap International Airport</t>
  </si>
  <si>
    <t>REP</t>
  </si>
  <si>
    <t>VDSR</t>
  </si>
  <si>
    <t>Siena Ampugnano Airport</t>
  </si>
  <si>
    <t>SAY</t>
  </si>
  <si>
    <t>LIQS</t>
  </si>
  <si>
    <t>Siglufjordur Airport</t>
  </si>
  <si>
    <t>SIJ</t>
  </si>
  <si>
    <t>BISI</t>
  </si>
  <si>
    <t>Sigonella Airport</t>
  </si>
  <si>
    <t>NSY</t>
  </si>
  <si>
    <t>LICZ</t>
  </si>
  <si>
    <t>Sihanoukville International Airport</t>
  </si>
  <si>
    <t>KOS</t>
  </si>
  <si>
    <t>VDSV</t>
  </si>
  <si>
    <t>Siirt Airport</t>
  </si>
  <si>
    <t>SXZ</t>
  </si>
  <si>
    <t>LTCL</t>
  </si>
  <si>
    <t>Sikeston Memorial Airport</t>
  </si>
  <si>
    <t>SIK</t>
  </si>
  <si>
    <t>KSIK</t>
  </si>
  <si>
    <t>Silao Del Bajio International Airport</t>
  </si>
  <si>
    <t>BJX</t>
  </si>
  <si>
    <t>MMLO</t>
  </si>
  <si>
    <t>Silchar Airport</t>
  </si>
  <si>
    <t>IXS</t>
  </si>
  <si>
    <t>VEKU</t>
  </si>
  <si>
    <t>Siliguri Bagdogra Airport</t>
  </si>
  <si>
    <t>IXB</t>
  </si>
  <si>
    <t>VEBD</t>
  </si>
  <si>
    <t>Siloam Springs Smith Field Airport</t>
  </si>
  <si>
    <t>SLG</t>
  </si>
  <si>
    <t>KSLG</t>
  </si>
  <si>
    <t>Silver City Grant County Airport</t>
  </si>
  <si>
    <t>SVC</t>
  </si>
  <si>
    <t>KSVC</t>
  </si>
  <si>
    <t>Simara Airport</t>
  </si>
  <si>
    <t>SIF</t>
  </si>
  <si>
    <t>VNSI</t>
  </si>
  <si>
    <t>Simferopol International Airport</t>
  </si>
  <si>
    <t>SIP</t>
  </si>
  <si>
    <t>UKFF</t>
  </si>
  <si>
    <t>Simikot Airport</t>
  </si>
  <si>
    <t>IMK</t>
  </si>
  <si>
    <t>VNST</t>
  </si>
  <si>
    <t>Sindal Airport</t>
  </si>
  <si>
    <t>CNL</t>
  </si>
  <si>
    <t>EKSN</t>
  </si>
  <si>
    <t>Sindhudurg Airport</t>
  </si>
  <si>
    <t>SDW</t>
  </si>
  <si>
    <t>VOSR</t>
  </si>
  <si>
    <t>Singapore Changi Airport</t>
  </si>
  <si>
    <t>SIN</t>
  </si>
  <si>
    <t>WSSS</t>
  </si>
  <si>
    <t>Singapore</t>
  </si>
  <si>
    <t>Singapore Seletar Airport</t>
  </si>
  <si>
    <t>XSP</t>
  </si>
  <si>
    <t>WSSL</t>
  </si>
  <si>
    <t>Sinop Airport</t>
  </si>
  <si>
    <t>OPS</t>
  </si>
  <si>
    <t>SBSI</t>
  </si>
  <si>
    <t>NOP</t>
  </si>
  <si>
    <t>LTCM</t>
  </si>
  <si>
    <t>Sint Maarten Grand Case Airport</t>
  </si>
  <si>
    <t>SFG</t>
  </si>
  <si>
    <t>TFFG</t>
  </si>
  <si>
    <t>Sint Maarten Princess Juliana International Airport</t>
  </si>
  <si>
    <t>SXM</t>
  </si>
  <si>
    <t>TNCM</t>
  </si>
  <si>
    <t>Sintang Airport</t>
  </si>
  <si>
    <t>SQG</t>
  </si>
  <si>
    <t>WIOS</t>
  </si>
  <si>
    <t>Sion Airport</t>
  </si>
  <si>
    <t>SIR</t>
  </si>
  <si>
    <t>LSGS</t>
  </si>
  <si>
    <t>Sioux Falls Regional Airport</t>
  </si>
  <si>
    <t>FSD</t>
  </si>
  <si>
    <t>KFSD</t>
  </si>
  <si>
    <t>Sioux Gateway Airport</t>
  </si>
  <si>
    <t>SUX</t>
  </si>
  <si>
    <t>KSUX</t>
  </si>
  <si>
    <t>Sioux Lookout Airport</t>
  </si>
  <si>
    <t>YXL</t>
  </si>
  <si>
    <t>CYXL</t>
  </si>
  <si>
    <t>Sir Bani Yas Airport</t>
  </si>
  <si>
    <t>XSB</t>
  </si>
  <si>
    <t>OMBY</t>
  </si>
  <si>
    <t>Sirjan Airport</t>
  </si>
  <si>
    <t>SYJ</t>
  </si>
  <si>
    <t>OIKY</t>
  </si>
  <si>
    <t>Sirnak Airport</t>
  </si>
  <si>
    <t>NKT</t>
  </si>
  <si>
    <t>LTCV</t>
  </si>
  <si>
    <t>Sirri Island Airport</t>
  </si>
  <si>
    <t>SXI</t>
  </si>
  <si>
    <t>OIBS</t>
  </si>
  <si>
    <t>Sishen Airport</t>
  </si>
  <si>
    <t>SIS</t>
  </si>
  <si>
    <t>FASS</t>
  </si>
  <si>
    <t>Sisimiut Airport</t>
  </si>
  <si>
    <t>JHS</t>
  </si>
  <si>
    <t>BGSS</t>
  </si>
  <si>
    <t>Sitia Public Airport</t>
  </si>
  <si>
    <t>JSH</t>
  </si>
  <si>
    <t>LGST</t>
  </si>
  <si>
    <t>Sitka Rocky Gutierrez Airport</t>
  </si>
  <si>
    <t>SIT</t>
  </si>
  <si>
    <t>PASI</t>
  </si>
  <si>
    <t>Sittwe Airport</t>
  </si>
  <si>
    <t>AKY</t>
  </si>
  <si>
    <t>VYSW</t>
  </si>
  <si>
    <t>Sivas Nuri Demirag Airport</t>
  </si>
  <si>
    <t>VAS</t>
  </si>
  <si>
    <t>LTAR</t>
  </si>
  <si>
    <t>Skagway Airport</t>
  </si>
  <si>
    <t>SGY</t>
  </si>
  <si>
    <t>PAGY</t>
  </si>
  <si>
    <t>Skardu Airport</t>
  </si>
  <si>
    <t>KDU</t>
  </si>
  <si>
    <t>OPSD</t>
  </si>
  <si>
    <t>Skelleftea Airport</t>
  </si>
  <si>
    <t>SFT</t>
  </si>
  <si>
    <t>ESNS</t>
  </si>
  <si>
    <t>Skiathos Island National Airport</t>
  </si>
  <si>
    <t>JSI</t>
  </si>
  <si>
    <t>LGSK</t>
  </si>
  <si>
    <t>Skien Airport</t>
  </si>
  <si>
    <t>SKE</t>
  </si>
  <si>
    <t>ENSN</t>
  </si>
  <si>
    <t>Skive Airport</t>
  </si>
  <si>
    <t>SQW</t>
  </si>
  <si>
    <t>EKSV</t>
  </si>
  <si>
    <t>Skopje International Airport</t>
  </si>
  <si>
    <t>SKP</t>
  </si>
  <si>
    <t>LWSK</t>
  </si>
  <si>
    <t>Skovde Airport</t>
  </si>
  <si>
    <t>KVB</t>
  </si>
  <si>
    <t>ESGR</t>
  </si>
  <si>
    <t>Skukuza Airport</t>
  </si>
  <si>
    <t>SZK</t>
  </si>
  <si>
    <t>FASZ</t>
  </si>
  <si>
    <t>Skyros Island National Airport</t>
  </si>
  <si>
    <t>SKU</t>
  </si>
  <si>
    <t>LGSY</t>
  </si>
  <si>
    <t>Slave Lake Airport</t>
  </si>
  <si>
    <t>YZH</t>
  </si>
  <si>
    <t>CYZH</t>
  </si>
  <si>
    <t>Sleetmute Airport</t>
  </si>
  <si>
    <t>SLQ</t>
  </si>
  <si>
    <t>PASL</t>
  </si>
  <si>
    <t>Sliac Airport</t>
  </si>
  <si>
    <t>SLD</t>
  </si>
  <si>
    <t>LZSL</t>
  </si>
  <si>
    <t>Sligo Airport</t>
  </si>
  <si>
    <t>SXL</t>
  </si>
  <si>
    <t>EISG</t>
  </si>
  <si>
    <t>Smithers Airport</t>
  </si>
  <si>
    <t>YYD</t>
  </si>
  <si>
    <t>CYYD</t>
  </si>
  <si>
    <t>Smyrna Airport</t>
  </si>
  <si>
    <t>MQY</t>
  </si>
  <si>
    <t>KMQY</t>
  </si>
  <si>
    <t>Snyder Winston Field Airport</t>
  </si>
  <si>
    <t>SNK</t>
  </si>
  <si>
    <t>KSNK</t>
  </si>
  <si>
    <t>Sochi International Airport</t>
  </si>
  <si>
    <t>AER</t>
  </si>
  <si>
    <t>URSS</t>
  </si>
  <si>
    <t>Socotra Airport</t>
  </si>
  <si>
    <t>SCT</t>
  </si>
  <si>
    <t>OYSQ</t>
  </si>
  <si>
    <t>Sofia Airport</t>
  </si>
  <si>
    <t>SOF</t>
  </si>
  <si>
    <t>LBSF</t>
  </si>
  <si>
    <t>Sogndal Airport</t>
  </si>
  <si>
    <t>SOG</t>
  </si>
  <si>
    <t>ENSG</t>
  </si>
  <si>
    <t>Sohag International Airport</t>
  </si>
  <si>
    <t>HMB</t>
  </si>
  <si>
    <t>HEMK</t>
  </si>
  <si>
    <t>Sohar Airport</t>
  </si>
  <si>
    <t>OHS</t>
  </si>
  <si>
    <t>OOSH</t>
  </si>
  <si>
    <t>Soldotna Airport</t>
  </si>
  <si>
    <t>SXQ</t>
  </si>
  <si>
    <t>PASX</t>
  </si>
  <si>
    <t>Solomon Airport</t>
  </si>
  <si>
    <t>SLJ</t>
  </si>
  <si>
    <t>YSOL</t>
  </si>
  <si>
    <t>Somerset Lake Cumberland Regional Airport</t>
  </si>
  <si>
    <t>SME</t>
  </si>
  <si>
    <t>KSME</t>
  </si>
  <si>
    <t>Sonderborg Airport</t>
  </si>
  <si>
    <t>SGD</t>
  </si>
  <si>
    <t>EKSB</t>
  </si>
  <si>
    <t>Songea</t>
  </si>
  <si>
    <t>SGX</t>
  </si>
  <si>
    <t>HTSO</t>
  </si>
  <si>
    <t>Songkhla Airport</t>
  </si>
  <si>
    <t>SGZ</t>
  </si>
  <si>
    <t>VTSH</t>
  </si>
  <si>
    <t>Songpan Jiuzhai Huanglong Airport</t>
  </si>
  <si>
    <t>JZH</t>
  </si>
  <si>
    <t>ZUJZ</t>
  </si>
  <si>
    <t>Songwe Airport</t>
  </si>
  <si>
    <t>MBI</t>
  </si>
  <si>
    <t>HTGW</t>
  </si>
  <si>
    <t>Sorkjosen Airport</t>
  </si>
  <si>
    <t>SOJ</t>
  </si>
  <si>
    <t>ENSR</t>
  </si>
  <si>
    <t>Sorocaba Airport</t>
  </si>
  <si>
    <t>SOD</t>
  </si>
  <si>
    <t>SDCO</t>
  </si>
  <si>
    <t>Sorong Dominique Edward Osok Airport</t>
  </si>
  <si>
    <t>SOQ</t>
  </si>
  <si>
    <t>WASS</t>
  </si>
  <si>
    <t>Sorriso Airport</t>
  </si>
  <si>
    <t>SMT</t>
  </si>
  <si>
    <t>SBSO</t>
  </si>
  <si>
    <t>South Bend Airport</t>
  </si>
  <si>
    <t>SBN</t>
  </si>
  <si>
    <t>KSBN</t>
  </si>
  <si>
    <t>South Bimini Airport</t>
  </si>
  <si>
    <t>BIM</t>
  </si>
  <si>
    <t>MYBS</t>
  </si>
  <si>
    <t>South Caicos Airport</t>
  </si>
  <si>
    <t>XSC</t>
  </si>
  <si>
    <t>MBSC</t>
  </si>
  <si>
    <t>South Lake Tahoe Airport</t>
  </si>
  <si>
    <t>TVL</t>
  </si>
  <si>
    <t>KTVL</t>
  </si>
  <si>
    <t>Southampton Airport</t>
  </si>
  <si>
    <t>SOU</t>
  </si>
  <si>
    <t>EGHI</t>
  </si>
  <si>
    <t>Southern Pines Moore County Airport</t>
  </si>
  <si>
    <t>SOP</t>
  </si>
  <si>
    <t>KSOP</t>
  </si>
  <si>
    <t>Southport Airport</t>
  </si>
  <si>
    <t>SHQ</t>
  </si>
  <si>
    <t>YSPT</t>
  </si>
  <si>
    <t>Southwest Florida International Airport</t>
  </si>
  <si>
    <t>RSW</t>
  </si>
  <si>
    <t>KRSW</t>
  </si>
  <si>
    <t>Sovetskaya Gavan May-Gatka Airport</t>
  </si>
  <si>
    <t>GVN</t>
  </si>
  <si>
    <t>UHKM</t>
  </si>
  <si>
    <t>Sovetsky Airport</t>
  </si>
  <si>
    <t>OVS</t>
  </si>
  <si>
    <t>USHS</t>
  </si>
  <si>
    <t>Soyo Airport</t>
  </si>
  <si>
    <t>SZA</t>
  </si>
  <si>
    <t>FNSO</t>
  </si>
  <si>
    <t>Spangdahlem Air Base</t>
  </si>
  <si>
    <t>SPM</t>
  </si>
  <si>
    <t>ETAD</t>
  </si>
  <si>
    <t>Spartanburg Downtown Memorial Airport</t>
  </si>
  <si>
    <t>SPA</t>
  </si>
  <si>
    <t>KSPA</t>
  </si>
  <si>
    <t>Spearfish Black Hills Airport</t>
  </si>
  <si>
    <t>SPF</t>
  </si>
  <si>
    <t>KSPF</t>
  </si>
  <si>
    <t>Spencer Municipal Airport</t>
  </si>
  <si>
    <t>SPW</t>
  </si>
  <si>
    <t>KSPW</t>
  </si>
  <si>
    <t>Speyer Airport</t>
  </si>
  <si>
    <t>QCS</t>
  </si>
  <si>
    <t>EDRY</t>
  </si>
  <si>
    <t>Spirit of St. Louis Airport</t>
  </si>
  <si>
    <t>SUS</t>
  </si>
  <si>
    <t>KSUS</t>
  </si>
  <si>
    <t>Split Airport</t>
  </si>
  <si>
    <t>SPU</t>
  </si>
  <si>
    <t>LDSP</t>
  </si>
  <si>
    <t>Spokane Felts Field</t>
  </si>
  <si>
    <t>SFF</t>
  </si>
  <si>
    <t>KSFF</t>
  </si>
  <si>
    <t>Spokane International Airport</t>
  </si>
  <si>
    <t>GEG</t>
  </si>
  <si>
    <t>KGEG</t>
  </si>
  <si>
    <t>Spring Point Airport</t>
  </si>
  <si>
    <t>AXP</t>
  </si>
  <si>
    <t>MYAP</t>
  </si>
  <si>
    <t>Springdale Municipal Airport</t>
  </si>
  <si>
    <t>SPZ</t>
  </si>
  <si>
    <t>KASG</t>
  </si>
  <si>
    <t>Springfield Abraham Lincoln Capital Airport</t>
  </si>
  <si>
    <t>SPI</t>
  </si>
  <si>
    <t>KSPI</t>
  </si>
  <si>
    <t>Springfield Beckley Municipal Airport</t>
  </si>
  <si>
    <t>SGH</t>
  </si>
  <si>
    <t>KSGH</t>
  </si>
  <si>
    <t>Springfield Branson National Airport</t>
  </si>
  <si>
    <t>SGF</t>
  </si>
  <si>
    <t>KSGF</t>
  </si>
  <si>
    <t>Springfield Westover Metropolitan Airport</t>
  </si>
  <si>
    <t>CEF</t>
  </si>
  <si>
    <t>KCEF</t>
  </si>
  <si>
    <t>Srednekolymsk Airport</t>
  </si>
  <si>
    <t>SEK</t>
  </si>
  <si>
    <t>UESK</t>
  </si>
  <si>
    <t>Srinagar Airport</t>
  </si>
  <si>
    <t>SXR</t>
  </si>
  <si>
    <t>VISR</t>
  </si>
  <si>
    <t>St George Airport</t>
  </si>
  <si>
    <t>SGO</t>
  </si>
  <si>
    <t>YSGE</t>
  </si>
  <si>
    <t>St-Yan Airport</t>
  </si>
  <si>
    <t>SYT</t>
  </si>
  <si>
    <t>LFLN</t>
  </si>
  <si>
    <t>St. Anthony Airport</t>
  </si>
  <si>
    <t>YAY</t>
  </si>
  <si>
    <t>CYAY</t>
  </si>
  <si>
    <t>St. Athan Airport</t>
  </si>
  <si>
    <t>DGX</t>
  </si>
  <si>
    <t>EGSY</t>
  </si>
  <si>
    <t>St. Augustine Northeast Florida Regional Airport</t>
  </si>
  <si>
    <t>UST</t>
  </si>
  <si>
    <t>KSGJ</t>
  </si>
  <si>
    <t>St. Catharines Niagara District Airport</t>
  </si>
  <si>
    <t>YCM</t>
  </si>
  <si>
    <t>CYSN</t>
  </si>
  <si>
    <t>St. Cloud Regional Airport</t>
  </si>
  <si>
    <t>STC</t>
  </si>
  <si>
    <t>KSTC</t>
  </si>
  <si>
    <t>St. Croix Henry E. Rohlsen Airport</t>
  </si>
  <si>
    <t>STX</t>
  </si>
  <si>
    <t>TISX</t>
  </si>
  <si>
    <t>Virgin Islands, Us</t>
  </si>
  <si>
    <t>St. Gallen Altenrhein Airport</t>
  </si>
  <si>
    <t>ACH</t>
  </si>
  <si>
    <t>LSZR</t>
  </si>
  <si>
    <t>St. George Island Airport</t>
  </si>
  <si>
    <t>STG</t>
  </si>
  <si>
    <t>PAPB</t>
  </si>
  <si>
    <t>St. George Regional Airport</t>
  </si>
  <si>
    <t>SGU</t>
  </si>
  <si>
    <t>KSGU</t>
  </si>
  <si>
    <t>St. Jean Gustaf III Airport</t>
  </si>
  <si>
    <t>SBH</t>
  </si>
  <si>
    <t>TFFJ</t>
  </si>
  <si>
    <t>St. John's International Airport</t>
  </si>
  <si>
    <t>YYT</t>
  </si>
  <si>
    <t>CYYT</t>
  </si>
  <si>
    <t>St. Louis Downtown Airport</t>
  </si>
  <si>
    <t>CPS</t>
  </si>
  <si>
    <t>KCPS</t>
  </si>
  <si>
    <t>St. Louis Lambert International Airport</t>
  </si>
  <si>
    <t>STL</t>
  </si>
  <si>
    <t>KSTL</t>
  </si>
  <si>
    <t>St. Mary's Airport</t>
  </si>
  <si>
    <t>KSM</t>
  </si>
  <si>
    <t>PASM</t>
  </si>
  <si>
    <t>St. Michael Airport</t>
  </si>
  <si>
    <t>SMK</t>
  </si>
  <si>
    <t>PAMK</t>
  </si>
  <si>
    <t>St. Moritz Samedan Airport</t>
  </si>
  <si>
    <t>SMV</t>
  </si>
  <si>
    <t>LSZS</t>
  </si>
  <si>
    <t>St. Paul Downtown Airport</t>
  </si>
  <si>
    <t>STP</t>
  </si>
  <si>
    <t>KSTP</t>
  </si>
  <si>
    <t>St. Paul Island Airport</t>
  </si>
  <si>
    <t>SNP</t>
  </si>
  <si>
    <t>PASN</t>
  </si>
  <si>
    <t>St. Petersburg Albert Whitted Airport</t>
  </si>
  <si>
    <t>SPG</t>
  </si>
  <si>
    <t>KSPG</t>
  </si>
  <si>
    <t>St. Petersburg Clearwater International Airport</t>
  </si>
  <si>
    <t>PIE</t>
  </si>
  <si>
    <t>KPIE</t>
  </si>
  <si>
    <t>St. Petersburg Pulkovo Airport</t>
  </si>
  <si>
    <t>LED</t>
  </si>
  <si>
    <t>ULLI</t>
  </si>
  <si>
    <t>St. Theresa Point Airport</t>
  </si>
  <si>
    <t>YST</t>
  </si>
  <si>
    <t>CYST</t>
  </si>
  <si>
    <t>St. Thomas Cyril E. King Airport</t>
  </si>
  <si>
    <t>STT</t>
  </si>
  <si>
    <t>TIST</t>
  </si>
  <si>
    <t>Stadtlohn Vreden Airport</t>
  </si>
  <si>
    <t>QEV</t>
  </si>
  <si>
    <t>EDLS</t>
  </si>
  <si>
    <t>Staniel Cay Airport</t>
  </si>
  <si>
    <t>TYM</t>
  </si>
  <si>
    <t>MYES</t>
  </si>
  <si>
    <t>Stanley Airport</t>
  </si>
  <si>
    <t>PSY</t>
  </si>
  <si>
    <t>SFAL</t>
  </si>
  <si>
    <t>State College University Park Airport</t>
  </si>
  <si>
    <t>SCE</t>
  </si>
  <si>
    <t>KUNV</t>
  </si>
  <si>
    <t>Statesboro Bulloch County Airport</t>
  </si>
  <si>
    <t>TBR</t>
  </si>
  <si>
    <t>KTBR</t>
  </si>
  <si>
    <t>Statesville Regional Airport</t>
  </si>
  <si>
    <t>SVH</t>
  </si>
  <si>
    <t>KSVH</t>
  </si>
  <si>
    <t>Stauning Airport</t>
  </si>
  <si>
    <t>STA</t>
  </si>
  <si>
    <t>EKVJ</t>
  </si>
  <si>
    <t>Staunton Shenandoah Valley Regional Airport</t>
  </si>
  <si>
    <t>SHD</t>
  </si>
  <si>
    <t>KSHD</t>
  </si>
  <si>
    <t>Stavanger Sola Airport</t>
  </si>
  <si>
    <t>SVG</t>
  </si>
  <si>
    <t>ENZV</t>
  </si>
  <si>
    <t>Stavropol Shpakovskoye Airport</t>
  </si>
  <si>
    <t>STW</t>
  </si>
  <si>
    <t>URMT</t>
  </si>
  <si>
    <t>Steamboat Springs Airport</t>
  </si>
  <si>
    <t>SBS</t>
  </si>
  <si>
    <t>KSBS</t>
  </si>
  <si>
    <t>Stebbins Airport</t>
  </si>
  <si>
    <t>WBB</t>
  </si>
  <si>
    <t>KWBB</t>
  </si>
  <si>
    <t>Stella Maris Airport</t>
  </si>
  <si>
    <t>SML</t>
  </si>
  <si>
    <t>MYLS</t>
  </si>
  <si>
    <t>Stendal Borstel Airport</t>
  </si>
  <si>
    <t>QCJ</t>
  </si>
  <si>
    <t>EDOV</t>
  </si>
  <si>
    <t>Stephenville Clark Regional Airport</t>
  </si>
  <si>
    <t>SEP</t>
  </si>
  <si>
    <t>KSEP</t>
  </si>
  <si>
    <t>Stephenville International Airport</t>
  </si>
  <si>
    <t>YJT</t>
  </si>
  <si>
    <t>CYJT</t>
  </si>
  <si>
    <t>Sterling Whiteside County Airport</t>
  </si>
  <si>
    <t>SQI</t>
  </si>
  <si>
    <t>KSQI</t>
  </si>
  <si>
    <t>Stevens Point Municipal Airport</t>
  </si>
  <si>
    <t>STE</t>
  </si>
  <si>
    <t>KSTE</t>
  </si>
  <si>
    <t>Stillwater Regional Airport</t>
  </si>
  <si>
    <t>SWO</t>
  </si>
  <si>
    <t>KSWO</t>
  </si>
  <si>
    <t>Stockholm Arlanda Airport</t>
  </si>
  <si>
    <t>ARN</t>
  </si>
  <si>
    <t>ESSA</t>
  </si>
  <si>
    <t>Stockholm Bromma Airport</t>
  </si>
  <si>
    <t>BMA</t>
  </si>
  <si>
    <t>ESSB</t>
  </si>
  <si>
    <t>Stockholm Skavsta Airport</t>
  </si>
  <si>
    <t>NYO</t>
  </si>
  <si>
    <t>ESKN</t>
  </si>
  <si>
    <t>Stockholm Vasteras Hasslo Airport</t>
  </si>
  <si>
    <t>VST</t>
  </si>
  <si>
    <t>ESOW</t>
  </si>
  <si>
    <t>Stockton Metropolitan Airport</t>
  </si>
  <si>
    <t>SCK</t>
  </si>
  <si>
    <t>KSCK</t>
  </si>
  <si>
    <t>Stokmarknes Skagen Airport</t>
  </si>
  <si>
    <t>SKN</t>
  </si>
  <si>
    <t>ENSK</t>
  </si>
  <si>
    <t>Stony Rapids Airport</t>
  </si>
  <si>
    <t>YSF</t>
  </si>
  <si>
    <t>CYSF</t>
  </si>
  <si>
    <t>Stord Sorstokken Airport</t>
  </si>
  <si>
    <t>SRP</t>
  </si>
  <si>
    <t>ENSO</t>
  </si>
  <si>
    <t>Stornoway Airport</t>
  </si>
  <si>
    <t>SYY</t>
  </si>
  <si>
    <t>EGPO</t>
  </si>
  <si>
    <t>Strahan Airport</t>
  </si>
  <si>
    <t>SRN</t>
  </si>
  <si>
    <t>YSRN</t>
  </si>
  <si>
    <t>Stralsund Barth Airport</t>
  </si>
  <si>
    <t>BBH</t>
  </si>
  <si>
    <t>EDBH</t>
  </si>
  <si>
    <t>Strasbourg Airport</t>
  </si>
  <si>
    <t>SXB</t>
  </si>
  <si>
    <t>LFST</t>
  </si>
  <si>
    <t>Stratford Sikorsky Memorial Airport</t>
  </si>
  <si>
    <t>BDR</t>
  </si>
  <si>
    <t>KBDR</t>
  </si>
  <si>
    <t>Straubing Wallmuehle Airport</t>
  </si>
  <si>
    <t>RBM</t>
  </si>
  <si>
    <t>EDMS</t>
  </si>
  <si>
    <t>Strausberg Airport</t>
  </si>
  <si>
    <t>QES</t>
  </si>
  <si>
    <t>EDAY</t>
  </si>
  <si>
    <t>Strezhevoy Airport</t>
  </si>
  <si>
    <t>SWT</t>
  </si>
  <si>
    <t>UNSS</t>
  </si>
  <si>
    <t>Stronsay Airport</t>
  </si>
  <si>
    <t>SOY</t>
  </si>
  <si>
    <t>EGER</t>
  </si>
  <si>
    <t>Stuart Witham Field Airport</t>
  </si>
  <si>
    <t>SUA</t>
  </si>
  <si>
    <t>KSUA</t>
  </si>
  <si>
    <t>Sturgeon Bay Door County Cherryland Airport</t>
  </si>
  <si>
    <t>SUE</t>
  </si>
  <si>
    <t>KSUE</t>
  </si>
  <si>
    <t>Stuttgart Airport</t>
  </si>
  <si>
    <t>STR</t>
  </si>
  <si>
    <t>EDDS</t>
  </si>
  <si>
    <t>Stuttgart Municipal Airport</t>
  </si>
  <si>
    <t>SGT</t>
  </si>
  <si>
    <t>KSGT</t>
  </si>
  <si>
    <t>Suai Airport</t>
  </si>
  <si>
    <t>UAI</t>
  </si>
  <si>
    <t>WPDB</t>
  </si>
  <si>
    <t>Subic Bay International Airport</t>
  </si>
  <si>
    <t>SFS</t>
  </si>
  <si>
    <t>RPLB</t>
  </si>
  <si>
    <t>Suceava International Airport</t>
  </si>
  <si>
    <t>SCV</t>
  </si>
  <si>
    <t>LRSV</t>
  </si>
  <si>
    <t>Sucre Alcantari International Airport</t>
  </si>
  <si>
    <t>SRE</t>
  </si>
  <si>
    <t>SLAL</t>
  </si>
  <si>
    <t>Sudbury Airport</t>
  </si>
  <si>
    <t>YSB</t>
  </si>
  <si>
    <t>CYSB</t>
  </si>
  <si>
    <t>Sugar Land Regional Airport</t>
  </si>
  <si>
    <t>SGR</t>
  </si>
  <si>
    <t>KSGR</t>
  </si>
  <si>
    <t>Sukhothai Airport</t>
  </si>
  <si>
    <t>THS</t>
  </si>
  <si>
    <t>VTPO</t>
  </si>
  <si>
    <t>Sukkur Airport</t>
  </si>
  <si>
    <t>SKZ</t>
  </si>
  <si>
    <t>OPSK</t>
  </si>
  <si>
    <t>Sulaimaniyah International Airport</t>
  </si>
  <si>
    <t>ISU</t>
  </si>
  <si>
    <t>ORSU</t>
  </si>
  <si>
    <t>Sullivan County Airport</t>
  </si>
  <si>
    <t>SIV</t>
  </si>
  <si>
    <t>KSIV</t>
  </si>
  <si>
    <t>Sulphur Springs Airport</t>
  </si>
  <si>
    <t>SLR</t>
  </si>
  <si>
    <t>KSLR</t>
  </si>
  <si>
    <t>Sumbawa Besar Airport</t>
  </si>
  <si>
    <t>SWQ</t>
  </si>
  <si>
    <t>WADS</t>
  </si>
  <si>
    <t>Sumburgh Airport</t>
  </si>
  <si>
    <t>LSI</t>
  </si>
  <si>
    <t>EGPB</t>
  </si>
  <si>
    <t>Sumenep Trunojoyo Airport</t>
  </si>
  <si>
    <t>SUP</t>
  </si>
  <si>
    <t>WART</t>
  </si>
  <si>
    <t>Summer Beaver Airport</t>
  </si>
  <si>
    <t>SUR</t>
  </si>
  <si>
    <t>CJV7</t>
  </si>
  <si>
    <t>Sumter Airport</t>
  </si>
  <si>
    <t>SUM</t>
  </si>
  <si>
    <t>KSMS</t>
  </si>
  <si>
    <t>Sun City Pilanesberg International Airport</t>
  </si>
  <si>
    <t>NTY</t>
  </si>
  <si>
    <t>FAPN</t>
  </si>
  <si>
    <t>Sundsvall Timra Airport</t>
  </si>
  <si>
    <t>SDL</t>
  </si>
  <si>
    <t>ESNN</t>
  </si>
  <si>
    <t>Sunshine Coast Airport</t>
  </si>
  <si>
    <t>MCY</t>
  </si>
  <si>
    <t>YBSU</t>
  </si>
  <si>
    <t>Suntar Airport</t>
  </si>
  <si>
    <t>SUY</t>
  </si>
  <si>
    <t>UENS</t>
  </si>
  <si>
    <t>Superior Richard I Bong Airport</t>
  </si>
  <si>
    <t>SUW</t>
  </si>
  <si>
    <t>KSUW</t>
  </si>
  <si>
    <t>Surabaya Juanda International Airport</t>
  </si>
  <si>
    <t>SUB</t>
  </si>
  <si>
    <t>WARR</t>
  </si>
  <si>
    <t>Surakarta Adisumarmo International Airport</t>
  </si>
  <si>
    <t>SOC</t>
  </si>
  <si>
    <t>WAHQ</t>
  </si>
  <si>
    <t>Surat Airport</t>
  </si>
  <si>
    <t>STV</t>
  </si>
  <si>
    <t>VASU</t>
  </si>
  <si>
    <t>Surat Thani Airport</t>
  </si>
  <si>
    <t>URT</t>
  </si>
  <si>
    <t>VTSB</t>
  </si>
  <si>
    <t>Surgut International Airport</t>
  </si>
  <si>
    <t>SGC</t>
  </si>
  <si>
    <t>USRR</t>
  </si>
  <si>
    <t>Surigao Airport</t>
  </si>
  <si>
    <t>SUG</t>
  </si>
  <si>
    <t>RPMS</t>
  </si>
  <si>
    <t>Surkhet Airport</t>
  </si>
  <si>
    <t>SKH</t>
  </si>
  <si>
    <t>VNSK</t>
  </si>
  <si>
    <t>Susanville Municipal Airport</t>
  </si>
  <si>
    <t>SVE</t>
  </si>
  <si>
    <t>KSVE</t>
  </si>
  <si>
    <t>Sveg Harjedalen Airport</t>
  </si>
  <si>
    <t>EVG</t>
  </si>
  <si>
    <t>ESND</t>
  </si>
  <si>
    <t>Svolvaer Helle Airport</t>
  </si>
  <si>
    <t>SVJ</t>
  </si>
  <si>
    <t>ENSH</t>
  </si>
  <si>
    <t>Swainsboro East Georgia Regional Airport</t>
  </si>
  <si>
    <t>QTS</t>
  </si>
  <si>
    <t>KSBO</t>
  </si>
  <si>
    <t>Swakopmund Airport</t>
  </si>
  <si>
    <t>SWP</t>
  </si>
  <si>
    <t>FASM</t>
  </si>
  <si>
    <t>Swan Hill Airport</t>
  </si>
  <si>
    <t>SWH</t>
  </si>
  <si>
    <t>YSWH</t>
  </si>
  <si>
    <t>Swansea Airport</t>
  </si>
  <si>
    <t>SWS</t>
  </si>
  <si>
    <t>EGFH</t>
  </si>
  <si>
    <t>Sydney J.A. Douglas McCurdy Airport</t>
  </si>
  <si>
    <t>YQY</t>
  </si>
  <si>
    <t>CYQY</t>
  </si>
  <si>
    <t>Sydney Kingsford Smith Airport</t>
  </si>
  <si>
    <t>SYD</t>
  </si>
  <si>
    <t>YSSY</t>
  </si>
  <si>
    <t>Syktyvkar Airport</t>
  </si>
  <si>
    <t>SCW</t>
  </si>
  <si>
    <t>UUYY</t>
  </si>
  <si>
    <t>Sylhet Osmani International Airport</t>
  </si>
  <si>
    <t>ZYL</t>
  </si>
  <si>
    <t>VGSY</t>
  </si>
  <si>
    <t>Sylt Airport</t>
  </si>
  <si>
    <t>GWT</t>
  </si>
  <si>
    <t>EDXW</t>
  </si>
  <si>
    <t>Syracuse Hancock International Airport</t>
  </si>
  <si>
    <t>SYR</t>
  </si>
  <si>
    <t>KSYR</t>
  </si>
  <si>
    <t>Syros Island National Airport</t>
  </si>
  <si>
    <t>JSY</t>
  </si>
  <si>
    <t>LGSO</t>
  </si>
  <si>
    <t>Szczecin Goleniow Airport</t>
  </si>
  <si>
    <t>SZZ</t>
  </si>
  <si>
    <t>EPSC</t>
  </si>
  <si>
    <t>Szeged Airport</t>
  </si>
  <si>
    <t>QEU</t>
  </si>
  <si>
    <t>LHUD</t>
  </si>
  <si>
    <t>Taba International Airport</t>
  </si>
  <si>
    <t>TCP</t>
  </si>
  <si>
    <t>HETB</t>
  </si>
  <si>
    <t>Tabarka Ain Draham Airport</t>
  </si>
  <si>
    <t>TBJ</t>
  </si>
  <si>
    <t>DTKA</t>
  </si>
  <si>
    <t>Tabas Airport</t>
  </si>
  <si>
    <t>TCX</t>
  </si>
  <si>
    <t>OIMT</t>
  </si>
  <si>
    <t>Tabatinga International Airport</t>
  </si>
  <si>
    <t>TBT</t>
  </si>
  <si>
    <t>SBTT</t>
  </si>
  <si>
    <t>Tabiteuea North Airport</t>
  </si>
  <si>
    <t>TBF</t>
  </si>
  <si>
    <t>NGTE</t>
  </si>
  <si>
    <t>Tablas Tugdan Airport</t>
  </si>
  <si>
    <t>TBH</t>
  </si>
  <si>
    <t>RPVU</t>
  </si>
  <si>
    <t>Tabora Airport</t>
  </si>
  <si>
    <t>TBO</t>
  </si>
  <si>
    <t>HTTB</t>
  </si>
  <si>
    <t>Tabriz International Airport</t>
  </si>
  <si>
    <t>TBZ</t>
  </si>
  <si>
    <t>OITT</t>
  </si>
  <si>
    <t>Tabubil Airport</t>
  </si>
  <si>
    <t>TBG</t>
  </si>
  <si>
    <t>AYTB</t>
  </si>
  <si>
    <t>Tabuk Regional Airport</t>
  </si>
  <si>
    <t>TUU</t>
  </si>
  <si>
    <t>OETB</t>
  </si>
  <si>
    <t>Tacheng Airport</t>
  </si>
  <si>
    <t>TCG</t>
  </si>
  <si>
    <t>ZWTC</t>
  </si>
  <si>
    <t>Tachilek Airport</t>
  </si>
  <si>
    <t>THL</t>
  </si>
  <si>
    <t>VYTL</t>
  </si>
  <si>
    <t>Tacloban Daniel Z. Romualdez Airport</t>
  </si>
  <si>
    <t>TAC</t>
  </si>
  <si>
    <t>RPVA</t>
  </si>
  <si>
    <t>Tacna International Airport</t>
  </si>
  <si>
    <t>TCQ</t>
  </si>
  <si>
    <t>SPTN</t>
  </si>
  <si>
    <t>Tacoma Narrows Airport</t>
  </si>
  <si>
    <t>TIW</t>
  </si>
  <si>
    <t>KTIW</t>
  </si>
  <si>
    <t>Tadoule Lake Airport</t>
  </si>
  <si>
    <t>XTL</t>
  </si>
  <si>
    <t>CYBQ</t>
  </si>
  <si>
    <t>Taganrog Yuzhny Airport</t>
  </si>
  <si>
    <t>TGK</t>
  </si>
  <si>
    <t>URRT</t>
  </si>
  <si>
    <t>Tahuna Naha Airport</t>
  </si>
  <si>
    <t>NAH</t>
  </si>
  <si>
    <t>WAMH</t>
  </si>
  <si>
    <t>Taichung Airport</t>
  </si>
  <si>
    <t>RMQ</t>
  </si>
  <si>
    <t>RCMQ</t>
  </si>
  <si>
    <t>Taif Airport</t>
  </si>
  <si>
    <t>TIF</t>
  </si>
  <si>
    <t>OETF</t>
  </si>
  <si>
    <t>Tainan Airport</t>
  </si>
  <si>
    <t>TNN</t>
  </si>
  <si>
    <t>RCNN</t>
  </si>
  <si>
    <t>Taipei Songshan Airport</t>
  </si>
  <si>
    <t>TSA</t>
  </si>
  <si>
    <t>RCSS</t>
  </si>
  <si>
    <t>Taipei Taoyuan International Airport</t>
  </si>
  <si>
    <t>TPE</t>
  </si>
  <si>
    <t>RCTP</t>
  </si>
  <si>
    <t>Taitung Airport</t>
  </si>
  <si>
    <t>TTT</t>
  </si>
  <si>
    <t>RCFN</t>
  </si>
  <si>
    <t>Taiyuan Wusu International Airport</t>
  </si>
  <si>
    <t>TYN</t>
  </si>
  <si>
    <t>ZBYN</t>
  </si>
  <si>
    <t>Tajima Airport</t>
  </si>
  <si>
    <t>TJH</t>
  </si>
  <si>
    <t>RJBT</t>
  </si>
  <si>
    <t>Takaka Airport</t>
  </si>
  <si>
    <t>KTF</t>
  </si>
  <si>
    <t>NZTK</t>
  </si>
  <si>
    <t>Takamatsu Airport</t>
  </si>
  <si>
    <t>TAK</t>
  </si>
  <si>
    <t>RJOT</t>
  </si>
  <si>
    <t>Takaroa Airport</t>
  </si>
  <si>
    <t>TKX</t>
  </si>
  <si>
    <t>NTKR</t>
  </si>
  <si>
    <t>Takoradi Airport</t>
  </si>
  <si>
    <t>TKD</t>
  </si>
  <si>
    <t>DGTK</t>
  </si>
  <si>
    <t>Talakan Airport</t>
  </si>
  <si>
    <t>TLK</t>
  </si>
  <si>
    <t>UECT</t>
  </si>
  <si>
    <t>Talara International Airport</t>
  </si>
  <si>
    <t>TYL</t>
  </si>
  <si>
    <t>SPYL</t>
  </si>
  <si>
    <t>Taldykorgan Airport</t>
  </si>
  <si>
    <t>TDK</t>
  </si>
  <si>
    <t>UAAT</t>
  </si>
  <si>
    <t>Talkeetna Airport</t>
  </si>
  <si>
    <t>TKA</t>
  </si>
  <si>
    <t>PATK</t>
  </si>
  <si>
    <t>Talladega Municipal Airport</t>
  </si>
  <si>
    <t>ASN</t>
  </si>
  <si>
    <t>KASN</t>
  </si>
  <si>
    <t>Tallahassee International Airport</t>
  </si>
  <si>
    <t>TLH</t>
  </si>
  <si>
    <t>KTLH</t>
  </si>
  <si>
    <t xml:space="preserve">Tallinn Lennart Meri Airport </t>
  </si>
  <si>
    <t>TLL</t>
  </si>
  <si>
    <t>EETN</t>
  </si>
  <si>
    <t>Taloyoak Airport</t>
  </si>
  <si>
    <t>YYH</t>
  </si>
  <si>
    <t>CYYH</t>
  </si>
  <si>
    <t>Tamale Airport</t>
  </si>
  <si>
    <t>TML</t>
  </si>
  <si>
    <t>DGLE</t>
  </si>
  <si>
    <t>Tamanrasset Aguenar Airport</t>
  </si>
  <si>
    <t>TMR</t>
  </si>
  <si>
    <t>DAAT</t>
  </si>
  <si>
    <t>Tamarindo Airport</t>
  </si>
  <si>
    <t>TNO</t>
  </si>
  <si>
    <t>MRTM</t>
  </si>
  <si>
    <t>Tambolaka Airport</t>
  </si>
  <si>
    <t>TMC</t>
  </si>
  <si>
    <t>WATK</t>
  </si>
  <si>
    <t>Tambor Airport</t>
  </si>
  <si>
    <t>TMU</t>
  </si>
  <si>
    <t>MRTR</t>
  </si>
  <si>
    <t>Tambov Donskoye Airport</t>
  </si>
  <si>
    <t>TBW</t>
  </si>
  <si>
    <t>UUOT</t>
  </si>
  <si>
    <t>Tamchy Issyk-Kul International Airport</t>
  </si>
  <si>
    <t>IKU</t>
  </si>
  <si>
    <t>UCFL</t>
  </si>
  <si>
    <t>Tame Gabriel Vargas Santos Airport</t>
  </si>
  <si>
    <t>TME</t>
  </si>
  <si>
    <t>SKTM</t>
  </si>
  <si>
    <t>Tampa Clearwater Air Park Airport</t>
  </si>
  <si>
    <t>CLW</t>
  </si>
  <si>
    <t>KCLW</t>
  </si>
  <si>
    <t>Tampa Executive Airport</t>
  </si>
  <si>
    <t>VDF</t>
  </si>
  <si>
    <t>KVDF</t>
  </si>
  <si>
    <t>Tampa International Airport</t>
  </si>
  <si>
    <t>TPA</t>
  </si>
  <si>
    <t>KTPA</t>
  </si>
  <si>
    <t>Tampa Peter O'Knight Airport</t>
  </si>
  <si>
    <t>TPF</t>
  </si>
  <si>
    <t>KTPF</t>
  </si>
  <si>
    <t>Tampere Pirkkala Airport</t>
  </si>
  <si>
    <t>TMP</t>
  </si>
  <si>
    <t>EFTP</t>
  </si>
  <si>
    <t>Tampico International Airport</t>
  </si>
  <si>
    <t>TAM</t>
  </si>
  <si>
    <t>MMTM</t>
  </si>
  <si>
    <t>Tamworth Airport</t>
  </si>
  <si>
    <t>TMW</t>
  </si>
  <si>
    <t>YSTW</t>
  </si>
  <si>
    <t>Tan Tan Airport</t>
  </si>
  <si>
    <t>TTA</t>
  </si>
  <si>
    <t>GMAT</t>
  </si>
  <si>
    <t>Tanahmerah Airport</t>
  </si>
  <si>
    <t>TMH</t>
  </si>
  <si>
    <t>WAKT</t>
  </si>
  <si>
    <t>Tanana Ralph M. Calhoun Memorial Airport</t>
  </si>
  <si>
    <t>TAL</t>
  </si>
  <si>
    <t>PATA</t>
  </si>
  <si>
    <t>Tanegashima Airport</t>
  </si>
  <si>
    <t>TNE</t>
  </si>
  <si>
    <t>RJFG</t>
  </si>
  <si>
    <t>Tanga Airport</t>
  </si>
  <si>
    <t>TGT</t>
  </si>
  <si>
    <t>HTTG</t>
  </si>
  <si>
    <t>Tangara da Serra Airport</t>
  </si>
  <si>
    <t>TGQ</t>
  </si>
  <si>
    <t>SWTS</t>
  </si>
  <si>
    <t>Tangier Ibn Battouta Airport</t>
  </si>
  <si>
    <t>TNG</t>
  </si>
  <si>
    <t>GMTT</t>
  </si>
  <si>
    <t>Tangshan Sannuhe Airport</t>
  </si>
  <si>
    <t>TVS</t>
  </si>
  <si>
    <t>ZBTS</t>
  </si>
  <si>
    <t>Tanjung Manis Airport</t>
  </si>
  <si>
    <t>TGC</t>
  </si>
  <si>
    <t>WBTM</t>
  </si>
  <si>
    <t>Tanjung Pandan Buluh Tumbang Airport</t>
  </si>
  <si>
    <t>TJQ</t>
  </si>
  <si>
    <t>WIKD</t>
  </si>
  <si>
    <t>Tanjung Pinang Raja Haji Fisabilillah Airport</t>
  </si>
  <si>
    <t>TNJ</t>
  </si>
  <si>
    <t>WIKN</t>
  </si>
  <si>
    <t>Tanjung Selor Tanjung Harapan Airport</t>
  </si>
  <si>
    <t>TJS</t>
  </si>
  <si>
    <t>WAGD</t>
  </si>
  <si>
    <t>Tanna Whitegrass Airport</t>
  </si>
  <si>
    <t>TAH</t>
  </si>
  <si>
    <t>NVVW</t>
  </si>
  <si>
    <t>Taos Regional Airport</t>
  </si>
  <si>
    <t>TSM</t>
  </si>
  <si>
    <t>KSKX</t>
  </si>
  <si>
    <t>Tapachula International Airport</t>
  </si>
  <si>
    <t>TAP</t>
  </si>
  <si>
    <t>MMTP</t>
  </si>
  <si>
    <t>Tarakan Juwata International Airport</t>
  </si>
  <si>
    <t>TRK</t>
  </si>
  <si>
    <t>WAQQ</t>
  </si>
  <si>
    <t>Tarama Airport</t>
  </si>
  <si>
    <t>TRA</t>
  </si>
  <si>
    <t>RORT</t>
  </si>
  <si>
    <t>Taranto Grottaglie Airport</t>
  </si>
  <si>
    <t>TAR</t>
  </si>
  <si>
    <t>LIBG</t>
  </si>
  <si>
    <t>Tarapoto Airport</t>
  </si>
  <si>
    <t>TPP</t>
  </si>
  <si>
    <t>SPST</t>
  </si>
  <si>
    <t>Tarawa Bonriki International Airport</t>
  </si>
  <si>
    <t>TRW</t>
  </si>
  <si>
    <t>NGTA</t>
  </si>
  <si>
    <t>Taraz Airport</t>
  </si>
  <si>
    <t>DMB</t>
  </si>
  <si>
    <t>UADD</t>
  </si>
  <si>
    <t>Tarbes-Lourdes-Pyrenees Airport</t>
  </si>
  <si>
    <t>LDE</t>
  </si>
  <si>
    <t>LFBT</t>
  </si>
  <si>
    <t>Taree Airport</t>
  </si>
  <si>
    <t>TRO</t>
  </si>
  <si>
    <t>YTRE</t>
  </si>
  <si>
    <t>Targu Mures International Airport</t>
  </si>
  <si>
    <t>TGM</t>
  </si>
  <si>
    <t>LRTM</t>
  </si>
  <si>
    <t>Tari Airport</t>
  </si>
  <si>
    <t>TIZ</t>
  </si>
  <si>
    <t>AYTA</t>
  </si>
  <si>
    <t>Tarija Airport</t>
  </si>
  <si>
    <t>TJA</t>
  </si>
  <si>
    <t>SLTJ</t>
  </si>
  <si>
    <t>Tarinkot Airport</t>
  </si>
  <si>
    <t>TII</t>
  </si>
  <si>
    <t>OATN</t>
  </si>
  <si>
    <t>Tarko-Sale Airport</t>
  </si>
  <si>
    <t>TQL</t>
  </si>
  <si>
    <t>USDS</t>
  </si>
  <si>
    <t>Taroom Airport</t>
  </si>
  <si>
    <t>XTO</t>
  </si>
  <si>
    <t>YTAM</t>
  </si>
  <si>
    <t>Tartu Airport</t>
  </si>
  <si>
    <t>TAY</t>
  </si>
  <si>
    <t>EETU</t>
  </si>
  <si>
    <t>Tashkent International Airport</t>
  </si>
  <si>
    <t>TAS</t>
  </si>
  <si>
    <t>UTTT</t>
  </si>
  <si>
    <t>Tasikmalaya Cibeureum Airport</t>
  </si>
  <si>
    <t>TSY</t>
  </si>
  <si>
    <t>WICM</t>
  </si>
  <si>
    <t>Tasiujaq Airport</t>
  </si>
  <si>
    <t>YTQ</t>
  </si>
  <si>
    <t>CYTQ</t>
  </si>
  <si>
    <t>Tatakoto Airport</t>
  </si>
  <si>
    <t>TKV</t>
  </si>
  <si>
    <t>NTGO</t>
  </si>
  <si>
    <t>Taupo Airport</t>
  </si>
  <si>
    <t>TUO</t>
  </si>
  <si>
    <t>NZAP</t>
  </si>
  <si>
    <t>Tauranga Airport</t>
  </si>
  <si>
    <t>TRG</t>
  </si>
  <si>
    <t>NZTG</t>
  </si>
  <si>
    <t>Tawau Airport</t>
  </si>
  <si>
    <t>TWU</t>
  </si>
  <si>
    <t>WBKW</t>
  </si>
  <si>
    <t>Tawi Tawi Sanga Sanga Airport</t>
  </si>
  <si>
    <t>TWT</t>
  </si>
  <si>
    <t>RPMN</t>
  </si>
  <si>
    <t>Tbilisi International Airport</t>
  </si>
  <si>
    <t>TBS</t>
  </si>
  <si>
    <t>UGTB</t>
  </si>
  <si>
    <t>Te Anau Manapouri Airport</t>
  </si>
  <si>
    <t>TEU</t>
  </si>
  <si>
    <t>NZMO</t>
  </si>
  <si>
    <t>Teesside International Airport</t>
  </si>
  <si>
    <t>MME</t>
  </si>
  <si>
    <t>EGNV</t>
  </si>
  <si>
    <t>Tefe Airport</t>
  </si>
  <si>
    <t>TFF</t>
  </si>
  <si>
    <t>SBTF</t>
  </si>
  <si>
    <t>Tegucigalpa Toncontin International Airport</t>
  </si>
  <si>
    <t>TGU</t>
  </si>
  <si>
    <t>MHTG</t>
  </si>
  <si>
    <t>Tehran Imam Khomeini International Airport</t>
  </si>
  <si>
    <t>IKA</t>
  </si>
  <si>
    <t>OIIE</t>
  </si>
  <si>
    <t>Tehran Mehrabad International Airport</t>
  </si>
  <si>
    <t>THR</t>
  </si>
  <si>
    <t>OIII</t>
  </si>
  <si>
    <t>Teixeira de Freitas Airport</t>
  </si>
  <si>
    <t>TXF</t>
  </si>
  <si>
    <t>SNTF</t>
  </si>
  <si>
    <t>Tekirdag Corlu Airport</t>
  </si>
  <si>
    <t>TEQ</t>
  </si>
  <si>
    <t>LTBU</t>
  </si>
  <si>
    <t>Tel Aviv Ben Gurion International Airport</t>
  </si>
  <si>
    <t>TLV</t>
  </si>
  <si>
    <t>LLBG</t>
  </si>
  <si>
    <t>Telemaco Borba Airport</t>
  </si>
  <si>
    <t>TEC</t>
  </si>
  <si>
    <t>SSVL</t>
  </si>
  <si>
    <t>Telfer Airport</t>
  </si>
  <si>
    <t>TEF</t>
  </si>
  <si>
    <t>YTEF</t>
  </si>
  <si>
    <t>Teller Airport</t>
  </si>
  <si>
    <t>TLA</t>
  </si>
  <si>
    <t>PATE</t>
  </si>
  <si>
    <t>Telluride Regional Airport</t>
  </si>
  <si>
    <t>TEX</t>
  </si>
  <si>
    <t>KTEX</t>
  </si>
  <si>
    <t>Temora Airport</t>
  </si>
  <si>
    <t>TEM</t>
  </si>
  <si>
    <t>YTEM</t>
  </si>
  <si>
    <t>Temple Draughon-Miller Airport</t>
  </si>
  <si>
    <t>TPL</t>
  </si>
  <si>
    <t>KTPL</t>
  </si>
  <si>
    <t>Temuco Airport</t>
  </si>
  <si>
    <t>ZCO</t>
  </si>
  <si>
    <t>SCQP</t>
  </si>
  <si>
    <t>Tenerife North Airport</t>
  </si>
  <si>
    <t>TFN</t>
  </si>
  <si>
    <t>GCXO</t>
  </si>
  <si>
    <t>Tenerife South Airport</t>
  </si>
  <si>
    <t>TFS</t>
  </si>
  <si>
    <t>GCTS</t>
  </si>
  <si>
    <t>Tengchong Tuofeng Airport</t>
  </si>
  <si>
    <t>TCZ</t>
  </si>
  <si>
    <t>ZPTC</t>
  </si>
  <si>
    <t>Tennant Creek Airport</t>
  </si>
  <si>
    <t>TCA</t>
  </si>
  <si>
    <t>YTNK</t>
  </si>
  <si>
    <t>Tepic Amado Nervo International Airport</t>
  </si>
  <si>
    <t>TPQ</t>
  </si>
  <si>
    <t>MMEP</t>
  </si>
  <si>
    <t>Teresina Airport</t>
  </si>
  <si>
    <t>THE</t>
  </si>
  <si>
    <t>SBTE</t>
  </si>
  <si>
    <t>Termas de Rio Hondo Airport</t>
  </si>
  <si>
    <t>RHD</t>
  </si>
  <si>
    <t>SANH</t>
  </si>
  <si>
    <t>Termez Airport</t>
  </si>
  <si>
    <t>TMJ</t>
  </si>
  <si>
    <t>UTST</t>
  </si>
  <si>
    <t>Ternate Babullah Airport</t>
  </si>
  <si>
    <t>TTE</t>
  </si>
  <si>
    <t>WAMT</t>
  </si>
  <si>
    <t>Terney Airport</t>
  </si>
  <si>
    <t>NEI</t>
  </si>
  <si>
    <t>UHWT</t>
  </si>
  <si>
    <t>Terni Alvaro Leonardi Airport</t>
  </si>
  <si>
    <t>QIL</t>
  </si>
  <si>
    <t>LIAA</t>
  </si>
  <si>
    <t>Terrace Northwest Regional Airport</t>
  </si>
  <si>
    <t>YXT</t>
  </si>
  <si>
    <t>CYXT</t>
  </si>
  <si>
    <t>Terre Haute Regional Airport</t>
  </si>
  <si>
    <t>HUF</t>
  </si>
  <si>
    <t>KHUF</t>
  </si>
  <si>
    <t>Terrell Municipal Airport</t>
  </si>
  <si>
    <t>TRL</t>
  </si>
  <si>
    <t>KTRL</t>
  </si>
  <si>
    <t>Teruel Airport</t>
  </si>
  <si>
    <t>TEV</t>
  </si>
  <si>
    <t>LETL</t>
  </si>
  <si>
    <t>Tete Chingozi Airport</t>
  </si>
  <si>
    <t>TET</t>
  </si>
  <si>
    <t>FQTT</t>
  </si>
  <si>
    <t>Teterboro Airport</t>
  </si>
  <si>
    <t>TEB</t>
  </si>
  <si>
    <t>KTEB</t>
  </si>
  <si>
    <t>Tetuan Sania Ramel Airport</t>
  </si>
  <si>
    <t>TTU</t>
  </si>
  <si>
    <t>GMTN</t>
  </si>
  <si>
    <t>Teuge International Airport</t>
  </si>
  <si>
    <t>QHT</t>
  </si>
  <si>
    <t>EHTE</t>
  </si>
  <si>
    <t>Texarkana Regional Airport</t>
  </si>
  <si>
    <t>TXK</t>
  </si>
  <si>
    <t>KTXK</t>
  </si>
  <si>
    <t>Tezpur Airport</t>
  </si>
  <si>
    <t>TEZ</t>
  </si>
  <si>
    <t>VETZ</t>
  </si>
  <si>
    <t>Tezu Airport</t>
  </si>
  <si>
    <t>TEI</t>
  </si>
  <si>
    <t>VETJ</t>
  </si>
  <si>
    <t>Thandwe Airport</t>
  </si>
  <si>
    <t>SNW</t>
  </si>
  <si>
    <t>VYTD</t>
  </si>
  <si>
    <t>The Dalles Columbia Gorge Regional Airport</t>
  </si>
  <si>
    <t>DLS</t>
  </si>
  <si>
    <t>KDLS</t>
  </si>
  <si>
    <t>The Granites Airport</t>
  </si>
  <si>
    <t>GTS</t>
  </si>
  <si>
    <t>YTGT</t>
  </si>
  <si>
    <t>The Pas Airport</t>
  </si>
  <si>
    <t>YQD</t>
  </si>
  <si>
    <t>CYQD</t>
  </si>
  <si>
    <t>The Valley Clayton J. Lloyd International Airport</t>
  </si>
  <si>
    <t>AXA</t>
  </si>
  <si>
    <t>TQPF</t>
  </si>
  <si>
    <t>Anguilla</t>
  </si>
  <si>
    <t>Thermal Jacqueline Cochran Regional Airport</t>
  </si>
  <si>
    <t>TRM</t>
  </si>
  <si>
    <t>KTRM</t>
  </si>
  <si>
    <t>Thessaloniki International Airport</t>
  </si>
  <si>
    <t>SKG</t>
  </si>
  <si>
    <t>LGTS</t>
  </si>
  <si>
    <t>Thief River Falls Regional Airport</t>
  </si>
  <si>
    <t>TVF</t>
  </si>
  <si>
    <t>KTVF</t>
  </si>
  <si>
    <t>Thimarafushi Airport</t>
  </si>
  <si>
    <t>TMF</t>
  </si>
  <si>
    <t>VRNT</t>
  </si>
  <si>
    <t>Thisted Airport</t>
  </si>
  <si>
    <t>TED</t>
  </si>
  <si>
    <t>EKTS</t>
  </si>
  <si>
    <t>Thomasville Regional Airport</t>
  </si>
  <si>
    <t>TVI</t>
  </si>
  <si>
    <t>KTVI</t>
  </si>
  <si>
    <t>Thompson Airport</t>
  </si>
  <si>
    <t>YTH</t>
  </si>
  <si>
    <t>CYTH</t>
  </si>
  <si>
    <t>Thorshofn Airport</t>
  </si>
  <si>
    <t>THO</t>
  </si>
  <si>
    <t>BITN</t>
  </si>
  <si>
    <t>Thunder Bay International Airport</t>
  </si>
  <si>
    <t>YQT</t>
  </si>
  <si>
    <t>CYQT</t>
  </si>
  <si>
    <t>Tianjin Binhai International Airport</t>
  </si>
  <si>
    <t>TSN</t>
  </si>
  <si>
    <t>ZBTJ</t>
  </si>
  <si>
    <t>Tianshui Maijishan Airport</t>
  </si>
  <si>
    <t>THQ</t>
  </si>
  <si>
    <t>ZLTS</t>
  </si>
  <si>
    <t>Tifton Henry Tift Myers Airport</t>
  </si>
  <si>
    <t>TMA</t>
  </si>
  <si>
    <t>KTMA</t>
  </si>
  <si>
    <t>Tiga Airport</t>
  </si>
  <si>
    <t>TGJ</t>
  </si>
  <si>
    <t>NWWA</t>
  </si>
  <si>
    <t>Tijuana International Airport</t>
  </si>
  <si>
    <t>TIJ</t>
  </si>
  <si>
    <t>MMTJ</t>
  </si>
  <si>
    <t>Tikehau Airport</t>
  </si>
  <si>
    <t>TIH</t>
  </si>
  <si>
    <t>NTGC</t>
  </si>
  <si>
    <t>Tiksi Airport</t>
  </si>
  <si>
    <t>IKS</t>
  </si>
  <si>
    <t>UEST</t>
  </si>
  <si>
    <t>Tillamook Airport</t>
  </si>
  <si>
    <t>OTK</t>
  </si>
  <si>
    <t>KTMK</t>
  </si>
  <si>
    <t>Timaru Richard Pearse Airport</t>
  </si>
  <si>
    <t>TIU</t>
  </si>
  <si>
    <t>NZTU</t>
  </si>
  <si>
    <t>Timika Airport</t>
  </si>
  <si>
    <t>TIM</t>
  </si>
  <si>
    <t>WAYY</t>
  </si>
  <si>
    <t>Timimoun Airport</t>
  </si>
  <si>
    <t>TMX</t>
  </si>
  <si>
    <t>DAUT</t>
  </si>
  <si>
    <t>Timisoara Traian Vuia International Airport</t>
  </si>
  <si>
    <t>TSR</t>
  </si>
  <si>
    <t>LRTR</t>
  </si>
  <si>
    <t>Timmins Airport</t>
  </si>
  <si>
    <t>YTS</t>
  </si>
  <si>
    <t>CYTS</t>
  </si>
  <si>
    <t>Tindouf Airport</t>
  </si>
  <si>
    <t>TIN</t>
  </si>
  <si>
    <t>DAOF</t>
  </si>
  <si>
    <t>Tingo Maria Airport</t>
  </si>
  <si>
    <t>TGI</t>
  </si>
  <si>
    <t>SPGM</t>
  </si>
  <si>
    <t>Tinian International Airport</t>
  </si>
  <si>
    <t>TIQ</t>
  </si>
  <si>
    <t>PGWT</t>
  </si>
  <si>
    <t>Tioman Airport</t>
  </si>
  <si>
    <t>TOD</t>
  </si>
  <si>
    <t>WMBT</t>
  </si>
  <si>
    <t>Tirana International Airport</t>
  </si>
  <si>
    <t>TIA</t>
  </si>
  <si>
    <t>LATI</t>
  </si>
  <si>
    <t>Tiree Airport</t>
  </si>
  <si>
    <t>TRE</t>
  </si>
  <si>
    <t>EGPU</t>
  </si>
  <si>
    <t>Tiruchirappalli International Airport</t>
  </si>
  <si>
    <t>TRZ</t>
  </si>
  <si>
    <t>VOTR</t>
  </si>
  <si>
    <t>Tirupati Airport</t>
  </si>
  <si>
    <t>TIR</t>
  </si>
  <si>
    <t>VOTP</t>
  </si>
  <si>
    <t>Titusville Space Coast Regional Airport</t>
  </si>
  <si>
    <t>TIX</t>
  </si>
  <si>
    <t>KTIX</t>
  </si>
  <si>
    <t>Tivat Airport</t>
  </si>
  <si>
    <t>TIV</t>
  </si>
  <si>
    <t>LYTV</t>
  </si>
  <si>
    <t>Tlemcen Zenata Airport</t>
  </si>
  <si>
    <t>TLM</t>
  </si>
  <si>
    <t>DAON</t>
  </si>
  <si>
    <t>Toamasina Airport</t>
  </si>
  <si>
    <t>TMM</t>
  </si>
  <si>
    <t>FMMT</t>
  </si>
  <si>
    <t>Tobolsk Remezov Airport</t>
  </si>
  <si>
    <t>RMZ</t>
  </si>
  <si>
    <t>USTJ</t>
  </si>
  <si>
    <t>Tobruk Airport</t>
  </si>
  <si>
    <t>TOB</t>
  </si>
  <si>
    <t>HLTQ</t>
  </si>
  <si>
    <t>Toccoa Airport</t>
  </si>
  <si>
    <t>TOC</t>
  </si>
  <si>
    <t>KTOC</t>
  </si>
  <si>
    <t>Tocumwal Airport</t>
  </si>
  <si>
    <t>TCW</t>
  </si>
  <si>
    <t>YTOC</t>
  </si>
  <si>
    <t>Tofino Long Beach Airport</t>
  </si>
  <si>
    <t>YAZ</t>
  </si>
  <si>
    <t>CYAZ</t>
  </si>
  <si>
    <t>Togiak Airport</t>
  </si>
  <si>
    <t>TOG</t>
  </si>
  <si>
    <t>PATG</t>
  </si>
  <si>
    <t>Tok Junction Airport</t>
  </si>
  <si>
    <t>TKJ</t>
  </si>
  <si>
    <t>PATJ</t>
  </si>
  <si>
    <t>Tokat Airport</t>
  </si>
  <si>
    <t>TJK</t>
  </si>
  <si>
    <t>LTAW</t>
  </si>
  <si>
    <t>Toksook Bay Airport</t>
  </si>
  <si>
    <t>OOK</t>
  </si>
  <si>
    <t>PAOO</t>
  </si>
  <si>
    <t>Tokunoshima Airport</t>
  </si>
  <si>
    <t>TKN</t>
  </si>
  <si>
    <t>RJKN</t>
  </si>
  <si>
    <t>Tokushima Airport</t>
  </si>
  <si>
    <t>TKS</t>
  </si>
  <si>
    <t>RJOS</t>
  </si>
  <si>
    <t>Tokyo Haneda International Airport</t>
  </si>
  <si>
    <t>HND</t>
  </si>
  <si>
    <t>RJTT</t>
  </si>
  <si>
    <t>Tokyo Narita International Airport</t>
  </si>
  <si>
    <t>NRT</t>
  </si>
  <si>
    <t>RJAA</t>
  </si>
  <si>
    <t>Tokyo Yokota Air Base</t>
  </si>
  <si>
    <t>OKO</t>
  </si>
  <si>
    <t>RJTY</t>
  </si>
  <si>
    <t>Tolanaro Airport</t>
  </si>
  <si>
    <t>FTU</t>
  </si>
  <si>
    <t>FMSD</t>
  </si>
  <si>
    <t>Toledo Airport</t>
  </si>
  <si>
    <t>TOW</t>
  </si>
  <si>
    <t>SBTD</t>
  </si>
  <si>
    <t>Toledo Executive Airport</t>
  </si>
  <si>
    <t>TDZ</t>
  </si>
  <si>
    <t>KTDZ</t>
  </si>
  <si>
    <t>Toledo Express Airport</t>
  </si>
  <si>
    <t>TOL</t>
  </si>
  <si>
    <t>KTOL</t>
  </si>
  <si>
    <t>Toliara Airport</t>
  </si>
  <si>
    <t>TLE</t>
  </si>
  <si>
    <t>FMST</t>
  </si>
  <si>
    <t>Tolu Golfo de Morrosquillo Airport</t>
  </si>
  <si>
    <t>TLU</t>
  </si>
  <si>
    <t>SKTL</t>
  </si>
  <si>
    <t>Toluca International Airport</t>
  </si>
  <si>
    <t>TLC</t>
  </si>
  <si>
    <t>MMTO</t>
  </si>
  <si>
    <t>Toms River Ocean County Airport</t>
  </si>
  <si>
    <t>MJX</t>
  </si>
  <si>
    <t>KMJX</t>
  </si>
  <si>
    <t>Tomsk Bogashevo Airport</t>
  </si>
  <si>
    <t>TOF</t>
  </si>
  <si>
    <t>UNTT</t>
  </si>
  <si>
    <t>Tongatapu Fua驶amotu International Airport</t>
  </si>
  <si>
    <t>TBU</t>
  </si>
  <si>
    <t>NFTF</t>
  </si>
  <si>
    <t>Tonghua Sanyuanpu Airport</t>
  </si>
  <si>
    <t>TNH</t>
  </si>
  <si>
    <t>ZYTN</t>
  </si>
  <si>
    <t>Tongliao Airport</t>
  </si>
  <si>
    <t>TGO</t>
  </si>
  <si>
    <t>ZBTL</t>
  </si>
  <si>
    <t>Tongoa Airport</t>
  </si>
  <si>
    <t>TGH</t>
  </si>
  <si>
    <t>NVST</t>
  </si>
  <si>
    <t>Tongren Fenghuang Airport</t>
  </si>
  <si>
    <t>TEN</t>
  </si>
  <si>
    <t>ZUTR</t>
  </si>
  <si>
    <t>Tonopah Airport</t>
  </si>
  <si>
    <t>TPH</t>
  </si>
  <si>
    <t>KTPH</t>
  </si>
  <si>
    <t>Tonopah Test Range Airport</t>
  </si>
  <si>
    <t>XSD</t>
  </si>
  <si>
    <t>KTNX</t>
  </si>
  <si>
    <t>Toowoomba Airport</t>
  </si>
  <si>
    <t>TWB</t>
  </si>
  <si>
    <t>YTWB</t>
  </si>
  <si>
    <t>Toowoomba Brisbane West Wellcamp Airport</t>
  </si>
  <si>
    <t>WTB</t>
  </si>
  <si>
    <t>YBWW</t>
  </si>
  <si>
    <t>Topeka Philip Billard Municipal Airport</t>
  </si>
  <si>
    <t>TOP</t>
  </si>
  <si>
    <t>KTOP</t>
  </si>
  <si>
    <t>Topeka Regional Airport</t>
  </si>
  <si>
    <t>FOE</t>
  </si>
  <si>
    <t>KFOE</t>
  </si>
  <si>
    <t>Toraja Airport</t>
  </si>
  <si>
    <t>TRT</t>
  </si>
  <si>
    <t>WAFB</t>
  </si>
  <si>
    <t>Toronto Buttonville Municipal Airport</t>
  </si>
  <si>
    <t>YKZ</t>
  </si>
  <si>
    <t>CYKZ</t>
  </si>
  <si>
    <t>Toronto City Billy Bishop Airport</t>
  </si>
  <si>
    <t>YTZ</t>
  </si>
  <si>
    <t>CYTZ</t>
  </si>
  <si>
    <t>Toronto Pearson International Airport</t>
  </si>
  <si>
    <t>YYZ</t>
  </si>
  <si>
    <t>CYYZ</t>
  </si>
  <si>
    <t>Torrance Zamperini Field Airport</t>
  </si>
  <si>
    <t>TOA</t>
  </si>
  <si>
    <t>KTOA</t>
  </si>
  <si>
    <t>Torreon Francisco Sarabia International Airport</t>
  </si>
  <si>
    <t>TRC</t>
  </si>
  <si>
    <t>MMTC</t>
  </si>
  <si>
    <t>Torsby Airport</t>
  </si>
  <si>
    <t>TYF</t>
  </si>
  <si>
    <t>ESST</t>
  </si>
  <si>
    <t>Tortuguero Airport</t>
  </si>
  <si>
    <t>TTQ</t>
  </si>
  <si>
    <t>MRBT</t>
  </si>
  <si>
    <t>Totegegie Airport</t>
  </si>
  <si>
    <t>GMR</t>
  </si>
  <si>
    <t>NTGJ</t>
  </si>
  <si>
    <t>Tottori Airport</t>
  </si>
  <si>
    <t>TTJ</t>
  </si>
  <si>
    <t>RJOR</t>
  </si>
  <si>
    <t>Touho Airport</t>
  </si>
  <si>
    <t>TOU</t>
  </si>
  <si>
    <t>NWWU</t>
  </si>
  <si>
    <t>Toulon-Hyeres Airport</t>
  </si>
  <si>
    <t>TLN</t>
  </si>
  <si>
    <t>LFTH</t>
  </si>
  <si>
    <t>Toulouse Blagnac Airport</t>
  </si>
  <si>
    <t>TLS</t>
  </si>
  <si>
    <t>LFBO</t>
  </si>
  <si>
    <t>Toulouse Francazal Airport</t>
  </si>
  <si>
    <t>QYF</t>
  </si>
  <si>
    <t>LFBF</t>
  </si>
  <si>
    <t>Tours Val de Loire Airport</t>
  </si>
  <si>
    <t>TUF</t>
  </si>
  <si>
    <t>LFOT</t>
  </si>
  <si>
    <t>Toussus-Le-Noble Airport</t>
  </si>
  <si>
    <t>TNF</t>
  </si>
  <si>
    <t>LFPN</t>
  </si>
  <si>
    <t>Townsville Airport</t>
  </si>
  <si>
    <t>TSV</t>
  </si>
  <si>
    <t>YBTL</t>
  </si>
  <si>
    <t>Toyama Airport</t>
  </si>
  <si>
    <t>TOY</t>
  </si>
  <si>
    <t>RJNT</t>
  </si>
  <si>
    <t>Tozeur Nefta International Airport</t>
  </si>
  <si>
    <t>TOE</t>
  </si>
  <si>
    <t>DTTZ</t>
  </si>
  <si>
    <t>Trabzon Airport</t>
  </si>
  <si>
    <t>TZX</t>
  </si>
  <si>
    <t>LTCG</t>
  </si>
  <si>
    <t>Trail Airport</t>
  </si>
  <si>
    <t>YZZ</t>
  </si>
  <si>
    <t>CAD4</t>
  </si>
  <si>
    <t>Trang Airport</t>
  </si>
  <si>
    <t>TST</t>
  </si>
  <si>
    <t>VTST</t>
  </si>
  <si>
    <t>Trapani Birgi Airport</t>
  </si>
  <si>
    <t>TPS</t>
  </si>
  <si>
    <t>LICT</t>
  </si>
  <si>
    <t>Trashigang Yongphulla Airport</t>
  </si>
  <si>
    <t>YON</t>
  </si>
  <si>
    <t>VQTY</t>
  </si>
  <si>
    <t>Trat Airport</t>
  </si>
  <si>
    <t>TDX</t>
  </si>
  <si>
    <t>VTBO</t>
  </si>
  <si>
    <t>Traverse City Cherry Capital Airport</t>
  </si>
  <si>
    <t>TVC</t>
  </si>
  <si>
    <t>KTVC</t>
  </si>
  <si>
    <t>Treasure Cay Airport</t>
  </si>
  <si>
    <t>TCB</t>
  </si>
  <si>
    <t>MYAT</t>
  </si>
  <si>
    <t>Trebbin Schonhagen Airport</t>
  </si>
  <si>
    <t>QCZ</t>
  </si>
  <si>
    <t>EDAZ</t>
  </si>
  <si>
    <t>Trelew Almirante Marco Andres Zar Airport</t>
  </si>
  <si>
    <t>REL</t>
  </si>
  <si>
    <t>SAVT</t>
  </si>
  <si>
    <t>Trento Mattarello Airport</t>
  </si>
  <si>
    <t>QIT</t>
  </si>
  <si>
    <t>LIDT</t>
  </si>
  <si>
    <t>Trenton Mercer Airport</t>
  </si>
  <si>
    <t>TTN</t>
  </si>
  <si>
    <t>KTTN</t>
  </si>
  <si>
    <t>Trepell Airport</t>
  </si>
  <si>
    <t>TQP</t>
  </si>
  <si>
    <t>YTEE</t>
  </si>
  <si>
    <t>Tres Lagoas Airport</t>
  </si>
  <si>
    <t>TJL</t>
  </si>
  <si>
    <t>SBTG</t>
  </si>
  <si>
    <t>Trier Fohren Airport</t>
  </si>
  <si>
    <t>QET</t>
  </si>
  <si>
    <t>EDRT</t>
  </si>
  <si>
    <t>Trieste Friuli Venezia Giulia Airport</t>
  </si>
  <si>
    <t>TRS</t>
  </si>
  <si>
    <t>LIPQ</t>
  </si>
  <si>
    <t>Trinidad Perry Stokes Airport</t>
  </si>
  <si>
    <t>TAD</t>
  </si>
  <si>
    <t>KTAD</t>
  </si>
  <si>
    <t>Trinidad Teniente Jorge Henrich Arauz Airport</t>
  </si>
  <si>
    <t>TDD</t>
  </si>
  <si>
    <t>SLTR</t>
  </si>
  <si>
    <t>Tripoli International Airport</t>
  </si>
  <si>
    <t>TIP</t>
  </si>
  <si>
    <t>HLLT</t>
  </si>
  <si>
    <t>Tripoli Mitiga International Airport</t>
  </si>
  <si>
    <t>MJI</t>
  </si>
  <si>
    <t>HLLM</t>
  </si>
  <si>
    <t>Trivandrum International Airport</t>
  </si>
  <si>
    <t>TRV</t>
  </si>
  <si>
    <t>VOTV</t>
  </si>
  <si>
    <t>Trois-Rivieres Airport</t>
  </si>
  <si>
    <t>YRQ</t>
  </si>
  <si>
    <t>CYRQ</t>
  </si>
  <si>
    <t>Troll Airfield</t>
  </si>
  <si>
    <t>QAT</t>
  </si>
  <si>
    <t>ENOE</t>
  </si>
  <si>
    <t>Trollhattan Vanersborg Airport</t>
  </si>
  <si>
    <t>THN</t>
  </si>
  <si>
    <t>ESGT</t>
  </si>
  <si>
    <t>Tromso Airport</t>
  </si>
  <si>
    <t>TOS</t>
  </si>
  <si>
    <t>ENTC</t>
  </si>
  <si>
    <t>Trondheim Vaernes Airport</t>
  </si>
  <si>
    <t>TRD</t>
  </si>
  <si>
    <t>ENVA</t>
  </si>
  <si>
    <t>Troy Municipal Airport</t>
  </si>
  <si>
    <t>TOI</t>
  </si>
  <si>
    <t>KTOI</t>
  </si>
  <si>
    <t>Troyes Barberey Airport</t>
  </si>
  <si>
    <t>QYT</t>
  </si>
  <si>
    <t>LFQB</t>
  </si>
  <si>
    <t>Truckee Tahoe Airport</t>
  </si>
  <si>
    <t>TKF</t>
  </si>
  <si>
    <t>KTRK</t>
  </si>
  <si>
    <t>Trujillo International Airport</t>
  </si>
  <si>
    <t>TRU</t>
  </si>
  <si>
    <t>SPRU</t>
  </si>
  <si>
    <t>Truth or Consequences Municipal Airport</t>
  </si>
  <si>
    <t>TCS</t>
  </si>
  <si>
    <t>KTCS</t>
  </si>
  <si>
    <t>Tsaratanana Airport</t>
  </si>
  <si>
    <t>TTS</t>
  </si>
  <si>
    <t>FMNT</t>
  </si>
  <si>
    <t>Tsushima Airport</t>
  </si>
  <si>
    <t>TSJ</t>
  </si>
  <si>
    <t>RJDT</t>
  </si>
  <si>
    <t>Tubuai Mataura Airport</t>
  </si>
  <si>
    <t>TUB</t>
  </si>
  <si>
    <t>NTAT</t>
  </si>
  <si>
    <t>Tucson International Airport</t>
  </si>
  <si>
    <t>TUS</t>
  </si>
  <si>
    <t>KTUS</t>
  </si>
  <si>
    <t>Tucson Marana Regional Airport</t>
  </si>
  <si>
    <t>AVW</t>
  </si>
  <si>
    <t>KAVQ</t>
  </si>
  <si>
    <t>Tucuman Airport</t>
  </si>
  <si>
    <t>TUC</t>
  </si>
  <si>
    <t>SANT</t>
  </si>
  <si>
    <t>Tucumcari Municipal Airport</t>
  </si>
  <si>
    <t>TCC</t>
  </si>
  <si>
    <t>KTCC</t>
  </si>
  <si>
    <t>Tucupita San Rafael Airport</t>
  </si>
  <si>
    <t>TUV</t>
  </si>
  <si>
    <t>SVTC</t>
  </si>
  <si>
    <t>Tucurui Airport</t>
  </si>
  <si>
    <t>TUR</t>
  </si>
  <si>
    <t>SBTU</t>
  </si>
  <si>
    <t>Tufi Airport</t>
  </si>
  <si>
    <t>TFI</t>
  </si>
  <si>
    <t>AYTU</t>
  </si>
  <si>
    <t>Tuguegarao Airport</t>
  </si>
  <si>
    <t>TUG</t>
  </si>
  <si>
    <t>RPUT</t>
  </si>
  <si>
    <t>Tulare Mefford Field Airport</t>
  </si>
  <si>
    <t>TLR</t>
  </si>
  <si>
    <t>KTLR</t>
  </si>
  <si>
    <t>Tulcea Delta Dunarii Airport</t>
  </si>
  <si>
    <t>TCE</t>
  </si>
  <si>
    <t>LRTC</t>
  </si>
  <si>
    <t>Tulita Airport</t>
  </si>
  <si>
    <t>ZFN</t>
  </si>
  <si>
    <t>CZFN</t>
  </si>
  <si>
    <t>Tullahoma Regional Airport</t>
  </si>
  <si>
    <t>THA</t>
  </si>
  <si>
    <t>KTHA</t>
  </si>
  <si>
    <t>Tulsa International Airport</t>
  </si>
  <si>
    <t>TUL</t>
  </si>
  <si>
    <t>KTUL</t>
  </si>
  <si>
    <t>Tulsa Riverside Airport</t>
  </si>
  <si>
    <t>RVS</t>
  </si>
  <si>
    <t>KRVS</t>
  </si>
  <si>
    <t>Tumaco La Florida Airport</t>
  </si>
  <si>
    <t>TCO</t>
  </si>
  <si>
    <t>SKCO</t>
  </si>
  <si>
    <t>Tumbes Airport</t>
  </si>
  <si>
    <t>TBP</t>
  </si>
  <si>
    <t>SPME</t>
  </si>
  <si>
    <t>Tumlingtar Airport</t>
  </si>
  <si>
    <t>TMI</t>
  </si>
  <si>
    <t>VNTR</t>
  </si>
  <si>
    <t>Tunica Municipal Airport</t>
  </si>
  <si>
    <t>UTM</t>
  </si>
  <si>
    <t>KUTA</t>
  </si>
  <si>
    <t>Tunis Carthage International Airport</t>
  </si>
  <si>
    <t>TUN</t>
  </si>
  <si>
    <t>DTTA</t>
  </si>
  <si>
    <t>Tununak Airport</t>
  </si>
  <si>
    <t>TNK</t>
  </si>
  <si>
    <t>K4KA</t>
  </si>
  <si>
    <t>Tupelo Regional Airport</t>
  </si>
  <si>
    <t>TUP</t>
  </si>
  <si>
    <t>KTUP</t>
  </si>
  <si>
    <t>Turaif Domestic Airport</t>
  </si>
  <si>
    <t>TUI</t>
  </si>
  <si>
    <t>OETR</t>
  </si>
  <si>
    <t>Turbat Airport</t>
  </si>
  <si>
    <t>TUK</t>
  </si>
  <si>
    <t>OPTU</t>
  </si>
  <si>
    <t>Turin Aeritalia Airport</t>
  </si>
  <si>
    <t>QIA</t>
  </si>
  <si>
    <t>LIMA</t>
  </si>
  <si>
    <t>Turin Caselle Airport</t>
  </si>
  <si>
    <t>TRN</t>
  </si>
  <si>
    <t>LIMF</t>
  </si>
  <si>
    <t>Turkistan Hazret Sultan International Airport</t>
  </si>
  <si>
    <t>HSA</t>
  </si>
  <si>
    <t>UAIT</t>
  </si>
  <si>
    <t>Turkmenabat International Airport</t>
  </si>
  <si>
    <t>CRZ</t>
  </si>
  <si>
    <t>UTAV</t>
  </si>
  <si>
    <t>Turkmenbashi International Airport</t>
  </si>
  <si>
    <t>KRW</t>
  </si>
  <si>
    <t>UTAK</t>
  </si>
  <si>
    <t>Turku Airport</t>
  </si>
  <si>
    <t>TKU</t>
  </si>
  <si>
    <t>EFTU</t>
  </si>
  <si>
    <t>Turpan Jiaohe Airport</t>
  </si>
  <si>
    <t>TLQ</t>
  </si>
  <si>
    <t>ZWTP</t>
  </si>
  <si>
    <t>Turukhansk Airport</t>
  </si>
  <si>
    <t>THX</t>
  </si>
  <si>
    <t>UOTT</t>
  </si>
  <si>
    <t>Tuscaloosa Regional Airport</t>
  </si>
  <si>
    <t>TCL</t>
  </si>
  <si>
    <t>KTCL</t>
  </si>
  <si>
    <t>Tuticorin Airport</t>
  </si>
  <si>
    <t>TCR</t>
  </si>
  <si>
    <t>VOTK</t>
  </si>
  <si>
    <t>Tuxtla Gutierrez International Airport</t>
  </si>
  <si>
    <t>TGZ</t>
  </si>
  <si>
    <t>MMTG</t>
  </si>
  <si>
    <t>Tuy Hoa Dong Tac Airport</t>
  </si>
  <si>
    <t>TBB</t>
  </si>
  <si>
    <t>VVTH</t>
  </si>
  <si>
    <t>Tuzla International Airport</t>
  </si>
  <si>
    <t>TZL</t>
  </si>
  <si>
    <t>LQTZ</t>
  </si>
  <si>
    <t>Twin Falls Magic Valley Regional Airport</t>
  </si>
  <si>
    <t>TWF</t>
  </si>
  <si>
    <t>KTWF</t>
  </si>
  <si>
    <t>Tyler Pounds Regional Airport</t>
  </si>
  <si>
    <t>TYR</t>
  </si>
  <si>
    <t>KTYR</t>
  </si>
  <si>
    <t>Tyumen Roschino International Airport</t>
  </si>
  <si>
    <t>TJM</t>
  </si>
  <si>
    <t>USTR</t>
  </si>
  <si>
    <t>Ua Huka Airport</t>
  </si>
  <si>
    <t>UAH</t>
  </si>
  <si>
    <t>NTMU</t>
  </si>
  <si>
    <t>Ua Pou Airport</t>
  </si>
  <si>
    <t>UAP</t>
  </si>
  <si>
    <t>NTMP</t>
  </si>
  <si>
    <t>Ube Yamaguchi Airport</t>
  </si>
  <si>
    <t>UBJ</t>
  </si>
  <si>
    <t>RJDC</t>
  </si>
  <si>
    <t>Uberaba Airport</t>
  </si>
  <si>
    <t>UBA</t>
  </si>
  <si>
    <t>SBUR</t>
  </si>
  <si>
    <t>Uberlandia Airport</t>
  </si>
  <si>
    <t>UDI</t>
  </si>
  <si>
    <t>SBUL</t>
  </si>
  <si>
    <t>Ubon Ratchathani Airport</t>
  </si>
  <si>
    <t>UBP</t>
  </si>
  <si>
    <t>VTUU</t>
  </si>
  <si>
    <t>Udachny Polyarny Airport</t>
  </si>
  <si>
    <t>PYJ</t>
  </si>
  <si>
    <t>UERP</t>
  </si>
  <si>
    <t>Udaipur Maharana Pratap Airport</t>
  </si>
  <si>
    <t>UDR</t>
  </si>
  <si>
    <t>VAUD</t>
  </si>
  <si>
    <t>Udon Thani International Airport</t>
  </si>
  <si>
    <t>UTH</t>
  </si>
  <si>
    <t>VTUD</t>
  </si>
  <si>
    <t>Ufa International Airport</t>
  </si>
  <si>
    <t>UFA</t>
  </si>
  <si>
    <t>UWUU</t>
  </si>
  <si>
    <t>Ukhta Airport</t>
  </si>
  <si>
    <t>UCT</t>
  </si>
  <si>
    <t>UUYH</t>
  </si>
  <si>
    <t>Ukiah Municipal Airport</t>
  </si>
  <si>
    <t>UKI</t>
  </si>
  <si>
    <t>KUKI</t>
  </si>
  <si>
    <t>Ukunda Airport</t>
  </si>
  <si>
    <t>UKA</t>
  </si>
  <si>
    <t>HKUK</t>
  </si>
  <si>
    <t>Ulaanbaatar Chinggis Khaan International Airport</t>
  </si>
  <si>
    <t>ULN</t>
  </si>
  <si>
    <t>ZMUB</t>
  </si>
  <si>
    <t>Ulaanbaatar New International Airport</t>
  </si>
  <si>
    <t>UBN</t>
  </si>
  <si>
    <t>ZMCK</t>
  </si>
  <si>
    <t>Ulaangom Airport</t>
  </si>
  <si>
    <t>ULO</t>
  </si>
  <si>
    <t>ZMUG</t>
  </si>
  <si>
    <t>Ulan-Ude Airport</t>
  </si>
  <si>
    <t>UUD</t>
  </si>
  <si>
    <t>UIUU</t>
  </si>
  <si>
    <t>Ulanhot Airport</t>
  </si>
  <si>
    <t>HLH</t>
  </si>
  <si>
    <t>ZBUL</t>
  </si>
  <si>
    <t>Ulanqab Jining Airport</t>
  </si>
  <si>
    <t>UCB</t>
  </si>
  <si>
    <t>ZBUC</t>
  </si>
  <si>
    <t>Uliastai Donoi Airport</t>
  </si>
  <si>
    <t>ULZ</t>
  </si>
  <si>
    <t>ZMDN</t>
  </si>
  <si>
    <t>Ulsan Airport</t>
  </si>
  <si>
    <t>USN</t>
  </si>
  <si>
    <t>RKPU</t>
  </si>
  <si>
    <t>Ulyanovsk Baratayevka Airport</t>
  </si>
  <si>
    <t>ULV</t>
  </si>
  <si>
    <t>UWLL</t>
  </si>
  <si>
    <t>Ulyanovsk Vostochny Airport</t>
  </si>
  <si>
    <t>ULY</t>
  </si>
  <si>
    <t>UWLW</t>
  </si>
  <si>
    <t>Umea Airport</t>
  </si>
  <si>
    <t>UME</t>
  </si>
  <si>
    <t>ESNU</t>
  </si>
  <si>
    <t>Umiujaq Airport</t>
  </si>
  <si>
    <t>YUD</t>
  </si>
  <si>
    <t>CYMU</t>
  </si>
  <si>
    <t>Umuarama Airport</t>
  </si>
  <si>
    <t>UMU</t>
  </si>
  <si>
    <t>SSUM</t>
  </si>
  <si>
    <t>Una Comandatuba Airport</t>
  </si>
  <si>
    <t>UNA</t>
  </si>
  <si>
    <t>SBTC</t>
  </si>
  <si>
    <t>Unalakleet Airport</t>
  </si>
  <si>
    <t>UNK</t>
  </si>
  <si>
    <t>PAUN</t>
  </si>
  <si>
    <t>Unalaska Airport</t>
  </si>
  <si>
    <t>DUT</t>
  </si>
  <si>
    <t>PADU</t>
  </si>
  <si>
    <t>Uniao da Vitoria Airport</t>
  </si>
  <si>
    <t>UVI</t>
  </si>
  <si>
    <t>SSUV</t>
  </si>
  <si>
    <t>Union City Everett鈥揝tewart Regional Airport</t>
  </si>
  <si>
    <t>UCY</t>
  </si>
  <si>
    <t>KUCY</t>
  </si>
  <si>
    <t>Union Glacier Runway</t>
  </si>
  <si>
    <t>UGL</t>
  </si>
  <si>
    <t>SCGC</t>
  </si>
  <si>
    <t>Union Island Airport</t>
  </si>
  <si>
    <t>UNI</t>
  </si>
  <si>
    <t>TVSU</t>
  </si>
  <si>
    <t>Upernavik Airport</t>
  </si>
  <si>
    <t>JUV</t>
  </si>
  <si>
    <t>BGUK</t>
  </si>
  <si>
    <t>Upington Airport</t>
  </si>
  <si>
    <t>UTN</t>
  </si>
  <si>
    <t>FAUP</t>
  </si>
  <si>
    <t>Upland Cable Airport</t>
  </si>
  <si>
    <t>CCB</t>
  </si>
  <si>
    <t>KCCB</t>
  </si>
  <si>
    <t>Uranium City Airport</t>
  </si>
  <si>
    <t>YBE</t>
  </si>
  <si>
    <t>CYBE</t>
  </si>
  <si>
    <t>Uray Airport</t>
  </si>
  <si>
    <t>URJ</t>
  </si>
  <si>
    <t>USHU</t>
  </si>
  <si>
    <t>Urgench International Airport</t>
  </si>
  <si>
    <t>UGC</t>
  </si>
  <si>
    <t>UTNU</t>
  </si>
  <si>
    <t>Urmia Airport</t>
  </si>
  <si>
    <t>OMH</t>
  </si>
  <si>
    <t>OITR</t>
  </si>
  <si>
    <t>Uruapan International Airport</t>
  </si>
  <si>
    <t>UPN</t>
  </si>
  <si>
    <t>MMPN</t>
  </si>
  <si>
    <t>Uruguaiana Ruben Berta International Airport</t>
  </si>
  <si>
    <t>URG</t>
  </si>
  <si>
    <t>SBUG</t>
  </si>
  <si>
    <t>Urumqi Diwopu International Airport</t>
  </si>
  <si>
    <t>URC</t>
  </si>
  <si>
    <t>ZWWW</t>
  </si>
  <si>
    <t>Urzhar Airport</t>
  </si>
  <si>
    <t>UZR</t>
  </si>
  <si>
    <t>UASU</t>
  </si>
  <si>
    <t>Usak Airport</t>
  </si>
  <si>
    <t>USQ</t>
  </si>
  <si>
    <t>LTBO</t>
  </si>
  <si>
    <t>Usharal Airport</t>
  </si>
  <si>
    <t>USJ</t>
  </si>
  <si>
    <t>UAAL</t>
  </si>
  <si>
    <t>Ushuaia Malvinas Argentinas International Airport</t>
  </si>
  <si>
    <t>USH</t>
  </si>
  <si>
    <t>SAWH</t>
  </si>
  <si>
    <t>Usinsk Airport</t>
  </si>
  <si>
    <t>USK</t>
  </si>
  <si>
    <t>UUYS</t>
  </si>
  <si>
    <t>Ust-Ilimsk Airport</t>
  </si>
  <si>
    <t>UIK</t>
  </si>
  <si>
    <t>UIBS</t>
  </si>
  <si>
    <t>Ust-Kut Airport</t>
  </si>
  <si>
    <t>UKX</t>
  </si>
  <si>
    <t>UITT</t>
  </si>
  <si>
    <t>Ust-Kuyga Airport</t>
  </si>
  <si>
    <t>UKG</t>
  </si>
  <si>
    <t>UEBT</t>
  </si>
  <si>
    <t>Ust-Tsylma Airport</t>
  </si>
  <si>
    <t>UTS</t>
  </si>
  <si>
    <t>UUYX</t>
  </si>
  <si>
    <t>Utila Airport</t>
  </si>
  <si>
    <t>UII</t>
  </si>
  <si>
    <t>MHUT</t>
  </si>
  <si>
    <t>Uvalde Garner Field Airport</t>
  </si>
  <si>
    <t>UVA</t>
  </si>
  <si>
    <t>KUVA</t>
  </si>
  <si>
    <t>Uyo Akwa Ibom Airport</t>
  </si>
  <si>
    <t>QUO</t>
  </si>
  <si>
    <t>DNAI</t>
  </si>
  <si>
    <t>Uyuni Joya Andina Airport</t>
  </si>
  <si>
    <t>UYU</t>
  </si>
  <si>
    <t>SLUY</t>
  </si>
  <si>
    <t>Uzhhorod International Airport</t>
  </si>
  <si>
    <t>UDJ</t>
  </si>
  <si>
    <t>UKLU</t>
  </si>
  <si>
    <t>Vaasa Airport</t>
  </si>
  <si>
    <t>VAA</t>
  </si>
  <si>
    <t>EFVA</t>
  </si>
  <si>
    <t>Vacaria Airport</t>
  </si>
  <si>
    <t>VCC</t>
  </si>
  <si>
    <t>SNEE</t>
  </si>
  <si>
    <t>Vacaville Nut Tree Airport</t>
  </si>
  <si>
    <t>VCB</t>
  </si>
  <si>
    <t>KVCB</t>
  </si>
  <si>
    <t>Vadodara Airport</t>
  </si>
  <si>
    <t>BDQ</t>
  </si>
  <si>
    <t>VABO</t>
  </si>
  <si>
    <t>Vadso Airport</t>
  </si>
  <si>
    <t>VDS</t>
  </si>
  <si>
    <t>ENVD</t>
  </si>
  <si>
    <t>Vagar Airport</t>
  </si>
  <si>
    <t>FAE</t>
  </si>
  <si>
    <t>EKVG</t>
  </si>
  <si>
    <t>Faroe Islands</t>
  </si>
  <si>
    <t>Val-d'Or Airport</t>
  </si>
  <si>
    <t>YVO</t>
  </si>
  <si>
    <t>CYVO</t>
  </si>
  <si>
    <t>Valdez Airport</t>
  </si>
  <si>
    <t>VDZ</t>
  </si>
  <si>
    <t>PAVD</t>
  </si>
  <si>
    <t>Valdivia Pichoy Airport</t>
  </si>
  <si>
    <t>ZAL</t>
  </si>
  <si>
    <t>SCVD</t>
  </si>
  <si>
    <t>Valdosta Regional Airport</t>
  </si>
  <si>
    <t>VLD</t>
  </si>
  <si>
    <t>KVLD</t>
  </si>
  <si>
    <t>Valenca Airport</t>
  </si>
  <si>
    <t>VAL</t>
  </si>
  <si>
    <t>SNVB</t>
  </si>
  <si>
    <t>Valence Chabeuil Airport</t>
  </si>
  <si>
    <t>VAF</t>
  </si>
  <si>
    <t>LFLU</t>
  </si>
  <si>
    <t>Valencia Airport</t>
  </si>
  <si>
    <t>VLC</t>
  </si>
  <si>
    <t>LEVC</t>
  </si>
  <si>
    <t>Valencia Arturo Michelena International Airport</t>
  </si>
  <si>
    <t>VLN</t>
  </si>
  <si>
    <t>SVVA</t>
  </si>
  <si>
    <t>Valenciennes Denain Airport</t>
  </si>
  <si>
    <t>QYV</t>
  </si>
  <si>
    <t>LFAV</t>
  </si>
  <si>
    <t>Valentine Miller Field Airport</t>
  </si>
  <si>
    <t>VTN</t>
  </si>
  <si>
    <t>KVTN</t>
  </si>
  <si>
    <t>Valladolid Airport</t>
  </si>
  <si>
    <t>VLL</t>
  </si>
  <si>
    <t>LEVD</t>
  </si>
  <si>
    <t>Valledupar Alfonso Lopez Pumarejo Airport</t>
  </si>
  <si>
    <t>VUP</t>
  </si>
  <si>
    <t>SKVP</t>
  </si>
  <si>
    <t>Valparaiso Porter County Regional Airport</t>
  </si>
  <si>
    <t>VPZ</t>
  </si>
  <si>
    <t>KVPZ</t>
  </si>
  <si>
    <t>Van Airport</t>
  </si>
  <si>
    <t>VAN</t>
  </si>
  <si>
    <t>LTCI</t>
  </si>
  <si>
    <t>Van Nuys Airport</t>
  </si>
  <si>
    <t>VNY</t>
  </si>
  <si>
    <t>KVNY</t>
  </si>
  <si>
    <t>Vancouver Boundary Bay Airport</t>
  </si>
  <si>
    <t>YDT</t>
  </si>
  <si>
    <t>CZBB</t>
  </si>
  <si>
    <t>Vancouver Harbour Water Airport</t>
  </si>
  <si>
    <t>CXH</t>
  </si>
  <si>
    <t>CYHC</t>
  </si>
  <si>
    <t>Vancouver International Airport</t>
  </si>
  <si>
    <t>YVR</t>
  </si>
  <si>
    <t>CYVR</t>
  </si>
  <si>
    <t>Vandalia Airport</t>
  </si>
  <si>
    <t>VLA</t>
  </si>
  <si>
    <t>KVLA</t>
  </si>
  <si>
    <t>Vanimo Airport</t>
  </si>
  <si>
    <t>VAI</t>
  </si>
  <si>
    <t>AYVN</t>
  </si>
  <si>
    <t>Vannes Meucon Airport</t>
  </si>
  <si>
    <t>VNE</t>
  </si>
  <si>
    <t>LFRV</t>
  </si>
  <si>
    <t>Varadero Juan Gualberto Gomez Airport</t>
  </si>
  <si>
    <t>VRA</t>
  </si>
  <si>
    <t>MUVR</t>
  </si>
  <si>
    <t>Varanasi International Airport</t>
  </si>
  <si>
    <t>VNS</t>
  </si>
  <si>
    <t>VEBN</t>
  </si>
  <si>
    <t>Vardoe Svartnes Airport</t>
  </si>
  <si>
    <t>VAW</t>
  </si>
  <si>
    <t>ENSS</t>
  </si>
  <si>
    <t>Varese Venegono Airport</t>
  </si>
  <si>
    <t>QIV</t>
  </si>
  <si>
    <t>LILN</t>
  </si>
  <si>
    <t>Varginha Airport</t>
  </si>
  <si>
    <t>VAG</t>
  </si>
  <si>
    <t>SBVG</t>
  </si>
  <si>
    <t>Varna Airport</t>
  </si>
  <si>
    <t>VAR</t>
  </si>
  <si>
    <t>LBWN</t>
  </si>
  <si>
    <t>Varrelbusch Airport</t>
  </si>
  <si>
    <t>VAC</t>
  </si>
  <si>
    <t>EDWU</t>
  </si>
  <si>
    <t>Vastervik Airport</t>
  </si>
  <si>
    <t>VVK</t>
  </si>
  <si>
    <t>ESSW</t>
  </si>
  <si>
    <t>Vavau International Airport</t>
  </si>
  <si>
    <t>VAV</t>
  </si>
  <si>
    <t>NFTV</t>
  </si>
  <si>
    <t>Vaxjo Smaland Airport</t>
  </si>
  <si>
    <t>VXO</t>
  </si>
  <si>
    <t>ESMX</t>
  </si>
  <si>
    <t>Venetie Airport</t>
  </si>
  <si>
    <t>VEE</t>
  </si>
  <si>
    <t>PAVE</t>
  </si>
  <si>
    <t>Venice Marco Polo Airport</t>
  </si>
  <si>
    <t>VCE</t>
  </si>
  <si>
    <t>LIPZ</t>
  </si>
  <si>
    <t>Venice Municipal Airport</t>
  </si>
  <si>
    <t>VNC</t>
  </si>
  <si>
    <t>KVNC</t>
  </si>
  <si>
    <t>Venice Treviso Airport</t>
  </si>
  <si>
    <t>TSF</t>
  </si>
  <si>
    <t>LIPH</t>
  </si>
  <si>
    <t>Ventspils International Airport</t>
  </si>
  <si>
    <t>VNT</t>
  </si>
  <si>
    <t>EVVA</t>
  </si>
  <si>
    <t>Veracruz International Airport</t>
  </si>
  <si>
    <t>VER</t>
  </si>
  <si>
    <t>MMVR</t>
  </si>
  <si>
    <t>Vernal Airport</t>
  </si>
  <si>
    <t>VEL</t>
  </si>
  <si>
    <t>KVEL</t>
  </si>
  <si>
    <t>Vernon Regional Airport</t>
  </si>
  <si>
    <t>YVE</t>
  </si>
  <si>
    <t>CYVK</t>
  </si>
  <si>
    <t>Vero Beach Regional Airport</t>
  </si>
  <si>
    <t>VRB</t>
  </si>
  <si>
    <t>KVRB</t>
  </si>
  <si>
    <t>Verona Airport</t>
  </si>
  <si>
    <t>VRN</t>
  </si>
  <si>
    <t>LIPX</t>
  </si>
  <si>
    <t>Verona Boscomantico Airport</t>
  </si>
  <si>
    <t>QIO</t>
  </si>
  <si>
    <t>LIPN</t>
  </si>
  <si>
    <t>Vestmannaeyjar Airport</t>
  </si>
  <si>
    <t>VEY</t>
  </si>
  <si>
    <t>BIVM</t>
  </si>
  <si>
    <t>Vichy Charmeil Airport</t>
  </si>
  <si>
    <t>VHY</t>
  </si>
  <si>
    <t>LFLV</t>
  </si>
  <si>
    <t>Victoria Falls Airport</t>
  </si>
  <si>
    <t>VFA</t>
  </si>
  <si>
    <t>FVFA</t>
  </si>
  <si>
    <t>Victoria Inner Harbour Airport</t>
  </si>
  <si>
    <t>YWH</t>
  </si>
  <si>
    <t>CYWH</t>
  </si>
  <si>
    <t>Victoria International Airport</t>
  </si>
  <si>
    <t>YYJ</t>
  </si>
  <si>
    <t>CYYJ</t>
  </si>
  <si>
    <t>Victoria Regional Airport</t>
  </si>
  <si>
    <t>VCT</t>
  </si>
  <si>
    <t>KVCT</t>
  </si>
  <si>
    <t>Victoria Seychelles International Airport</t>
  </si>
  <si>
    <t>SEZ</t>
  </si>
  <si>
    <t>FSIA</t>
  </si>
  <si>
    <t>Victorville Southern California Logistics Airport</t>
  </si>
  <si>
    <t>VCV</t>
  </si>
  <si>
    <t>KVCV</t>
  </si>
  <si>
    <t>Vidalia Municipal Airport</t>
  </si>
  <si>
    <t>VDI</t>
  </si>
  <si>
    <t>KVDI</t>
  </si>
  <si>
    <t>Vidyanagar Jindal Airport</t>
  </si>
  <si>
    <t>VDY</t>
  </si>
  <si>
    <t>VOJV</t>
  </si>
  <si>
    <t>Viedma Gobernador Edgardo Castello Airport</t>
  </si>
  <si>
    <t>VDM</t>
  </si>
  <si>
    <t>SAVV</t>
  </si>
  <si>
    <t>Vienna International Airport</t>
  </si>
  <si>
    <t>VIE</t>
  </si>
  <si>
    <t>LOWW</t>
  </si>
  <si>
    <t>Vientiane Wattay International Airport</t>
  </si>
  <si>
    <t>VTE</t>
  </si>
  <si>
    <t>VLVT</t>
  </si>
  <si>
    <t>Vieques Antonio Rivera Rodriguez Airport</t>
  </si>
  <si>
    <t>VQS</t>
  </si>
  <si>
    <t>TJVQ</t>
  </si>
  <si>
    <t>Vieux Fort Hewanorra International Airport</t>
  </si>
  <si>
    <t>UVF</t>
  </si>
  <si>
    <t>TLPL</t>
  </si>
  <si>
    <t>Vigo-Peinador Airport</t>
  </si>
  <si>
    <t>VGO</t>
  </si>
  <si>
    <t>LEVX</t>
  </si>
  <si>
    <t>Vijayawada Airport</t>
  </si>
  <si>
    <t>VGA</t>
  </si>
  <si>
    <t>VOBZ</t>
  </si>
  <si>
    <t>Vila Real Airport</t>
  </si>
  <si>
    <t>VRL</t>
  </si>
  <si>
    <t>LPVR</t>
  </si>
  <si>
    <t>Vilankulo Airport</t>
  </si>
  <si>
    <t>VNX</t>
  </si>
  <si>
    <t>FQVL</t>
  </si>
  <si>
    <t>Vilhelmina Airport</t>
  </si>
  <si>
    <t>VHM</t>
  </si>
  <si>
    <t>ESNV</t>
  </si>
  <si>
    <t>Vilhena Airport</t>
  </si>
  <si>
    <t>BVH</t>
  </si>
  <si>
    <t>SBVH</t>
  </si>
  <si>
    <t>Villa Garzon Airport</t>
  </si>
  <si>
    <t>VGZ</t>
  </si>
  <si>
    <t>SKVG</t>
  </si>
  <si>
    <t>Villa Gesell Airport</t>
  </si>
  <si>
    <t>VLG</t>
  </si>
  <si>
    <t>SAZV</t>
  </si>
  <si>
    <t>Villahermosa International Airport</t>
  </si>
  <si>
    <t>VSA</t>
  </si>
  <si>
    <t>MMVA</t>
  </si>
  <si>
    <t>Villavicencio Vanguardia Airport</t>
  </si>
  <si>
    <t>VVC</t>
  </si>
  <si>
    <t>SKVV</t>
  </si>
  <si>
    <t>Vilnius International Airport</t>
  </si>
  <si>
    <t>VNO</t>
  </si>
  <si>
    <t>EYVI</t>
  </si>
  <si>
    <t>Vina del Mar Airport</t>
  </si>
  <si>
    <t>KNA</t>
  </si>
  <si>
    <t>SCVM</t>
  </si>
  <si>
    <t>Vinh Airport</t>
  </si>
  <si>
    <t>VII</t>
  </si>
  <si>
    <t>VVVH</t>
  </si>
  <si>
    <t>Vinnytsia Havryshivka International Airport</t>
  </si>
  <si>
    <t>VIN</t>
  </si>
  <si>
    <t>UKWW</t>
  </si>
  <si>
    <t>Virac Airport</t>
  </si>
  <si>
    <t>VRC</t>
  </si>
  <si>
    <t>RPUV</t>
  </si>
  <si>
    <t>Virgin Gorda Airport</t>
  </si>
  <si>
    <t>VIJ</t>
  </si>
  <si>
    <t>TUPW</t>
  </si>
  <si>
    <t>Visakhapatnam Airport</t>
  </si>
  <si>
    <t>VTZ</t>
  </si>
  <si>
    <t>VOVZ</t>
  </si>
  <si>
    <t>Visalia Municipal Airport</t>
  </si>
  <si>
    <t>VIS</t>
  </si>
  <si>
    <t>KVIS</t>
  </si>
  <si>
    <t>Visby Airport</t>
  </si>
  <si>
    <t>VBY</t>
  </si>
  <si>
    <t>ESSV</t>
  </si>
  <si>
    <t>Viseu Airport</t>
  </si>
  <si>
    <t>VSE</t>
  </si>
  <si>
    <t>LPVZ</t>
  </si>
  <si>
    <t>Vitebsk Vostochny Airport</t>
  </si>
  <si>
    <t>VTB</t>
  </si>
  <si>
    <t>UMII</t>
  </si>
  <si>
    <t>Vitoria Airport</t>
  </si>
  <si>
    <t>VIT</t>
  </si>
  <si>
    <t>LEVT</t>
  </si>
  <si>
    <t>Vitoria Da Conquista Airport</t>
  </si>
  <si>
    <t>VDC</t>
  </si>
  <si>
    <t>SBVC</t>
  </si>
  <si>
    <t>Vitoria Eurico de Aguiar Salles Airport</t>
  </si>
  <si>
    <t>VIX</t>
  </si>
  <si>
    <t>SBVT</t>
  </si>
  <si>
    <t>Vladivostok International Airport</t>
  </si>
  <si>
    <t>VVO</t>
  </si>
  <si>
    <t>UHWW</t>
  </si>
  <si>
    <t>Vodochody Airport</t>
  </si>
  <si>
    <t>VOD</t>
  </si>
  <si>
    <t>LKVO</t>
  </si>
  <si>
    <t>Vojens Skrydstrup Airport</t>
  </si>
  <si>
    <t>SKS</t>
  </si>
  <si>
    <t>EKSP</t>
  </si>
  <si>
    <t>Volgograd International Airport</t>
  </si>
  <si>
    <t>VOG</t>
  </si>
  <si>
    <t>URWW</t>
  </si>
  <si>
    <t>Vologda Airport</t>
  </si>
  <si>
    <t>VGD</t>
  </si>
  <si>
    <t>ULWW</t>
  </si>
  <si>
    <t>Volos Nea Anchialos National Airport</t>
  </si>
  <si>
    <t>VOL</t>
  </si>
  <si>
    <t>LGBL</t>
  </si>
  <si>
    <t>Vopnafjordur Airport</t>
  </si>
  <si>
    <t>VPN</t>
  </si>
  <si>
    <t>BIVO</t>
  </si>
  <si>
    <t>Vorkuta Airport</t>
  </si>
  <si>
    <t>VKT</t>
  </si>
  <si>
    <t>UUYW</t>
  </si>
  <si>
    <t>Voronezh International Airport</t>
  </si>
  <si>
    <t>VOZ</t>
  </si>
  <si>
    <t>UUOO</t>
  </si>
  <si>
    <t>V忙r酶y Heliport</t>
  </si>
  <si>
    <t>VRY</t>
  </si>
  <si>
    <t>ENVR</t>
  </si>
  <si>
    <t>Wabush Airport</t>
  </si>
  <si>
    <t>YWK</t>
  </si>
  <si>
    <t>CYWK</t>
  </si>
  <si>
    <t>Waco McGregor Executive Airport</t>
  </si>
  <si>
    <t>QTW</t>
  </si>
  <si>
    <t>KPWG</t>
  </si>
  <si>
    <t>Waco Regional Airport</t>
  </si>
  <si>
    <t>ACT</t>
  </si>
  <si>
    <t>KACT</t>
  </si>
  <si>
    <t>Waco Texas State Technical College Airport</t>
  </si>
  <si>
    <t>CNW</t>
  </si>
  <si>
    <t>KCNW</t>
  </si>
  <si>
    <t>Wadi Ad Dawasir Domestic Airport</t>
  </si>
  <si>
    <t>WAE</t>
  </si>
  <si>
    <t>OEWD</t>
  </si>
  <si>
    <t>Wagga Wagga Airport</t>
  </si>
  <si>
    <t>WGA</t>
  </si>
  <si>
    <t>YSWG</t>
  </si>
  <si>
    <t>Waiheke Island Aerodrome</t>
  </si>
  <si>
    <t>WIK</t>
  </si>
  <si>
    <t>NZKE</t>
  </si>
  <si>
    <t>Waimea Kohala Airport</t>
  </si>
  <si>
    <t>MUE</t>
  </si>
  <si>
    <t>PHMU</t>
  </si>
  <si>
    <t>Waingapu Mau Hau Airport</t>
  </si>
  <si>
    <t>WGP</t>
  </si>
  <si>
    <t>WADW</t>
  </si>
  <si>
    <t>Wainwright Airport</t>
  </si>
  <si>
    <t>AIN</t>
  </si>
  <si>
    <t>PAWI</t>
  </si>
  <si>
    <t>Wajima Noto Airport</t>
  </si>
  <si>
    <t>NTQ</t>
  </si>
  <si>
    <t>RJNW</t>
  </si>
  <si>
    <t>Wajir Airport</t>
  </si>
  <si>
    <t>WJR</t>
  </si>
  <si>
    <t>HKWJ</t>
  </si>
  <si>
    <t>Wake Island Airport</t>
  </si>
  <si>
    <t>AWK</t>
  </si>
  <si>
    <t>PWAK</t>
  </si>
  <si>
    <t>United States Minor Outlying Islands</t>
  </si>
  <si>
    <t>Wakkanai Airport</t>
  </si>
  <si>
    <t>WKJ</t>
  </si>
  <si>
    <t>RJCW</t>
  </si>
  <si>
    <t>Wales Airport</t>
  </si>
  <si>
    <t>WAA</t>
  </si>
  <si>
    <t>PAIW</t>
  </si>
  <si>
    <t>Walgett Airport</t>
  </si>
  <si>
    <t>WGE</t>
  </si>
  <si>
    <t>YWLG</t>
  </si>
  <si>
    <t>Walkers Cay Airport</t>
  </si>
  <si>
    <t>WKR</t>
  </si>
  <si>
    <t>MYAW</t>
  </si>
  <si>
    <t>Walla Walla Airport</t>
  </si>
  <si>
    <t>ALW</t>
  </si>
  <si>
    <t>KALW</t>
  </si>
  <si>
    <t>Walnut Ridge Regional Airport</t>
  </si>
  <si>
    <t>ARG</t>
  </si>
  <si>
    <t>KARG</t>
  </si>
  <si>
    <t>Walterboro Municipal Airport</t>
  </si>
  <si>
    <t>RBW</t>
  </si>
  <si>
    <t>KRBW</t>
  </si>
  <si>
    <t>Walvis Bay Airport</t>
  </si>
  <si>
    <t>WVB</t>
  </si>
  <si>
    <t>FYWB</t>
  </si>
  <si>
    <t>Wamena Airport</t>
  </si>
  <si>
    <t>WMX</t>
  </si>
  <si>
    <t>WAVV</t>
  </si>
  <si>
    <t>Wanaka Airport</t>
  </si>
  <si>
    <t>WKA</t>
  </si>
  <si>
    <t>NZWF</t>
  </si>
  <si>
    <t>Wangan Airport</t>
  </si>
  <si>
    <t>WOT</t>
  </si>
  <si>
    <t>RCWA</t>
  </si>
  <si>
    <t>Wangaratta Airport</t>
  </si>
  <si>
    <t>WGT</t>
  </si>
  <si>
    <t>YWGT</t>
  </si>
  <si>
    <t>Wangerooge Airport</t>
  </si>
  <si>
    <t>AGE</t>
  </si>
  <si>
    <t>EDWG</t>
  </si>
  <si>
    <t>Wanzhou Wuqiao Airport</t>
  </si>
  <si>
    <t>WXN</t>
  </si>
  <si>
    <t>ZUWX</t>
  </si>
  <si>
    <t>Wapekeka Angling Lake Airport</t>
  </si>
  <si>
    <t>YAX</t>
  </si>
  <si>
    <t>CKB6</t>
  </si>
  <si>
    <t>Wapenamanda Airport</t>
  </si>
  <si>
    <t>WBM</t>
  </si>
  <si>
    <t>AYWD</t>
  </si>
  <si>
    <t>Warraber Island Airport</t>
  </si>
  <si>
    <t>SYU</t>
  </si>
  <si>
    <t>YWBS</t>
  </si>
  <si>
    <t>Warri Osubi Airport</t>
  </si>
  <si>
    <t>QRW</t>
  </si>
  <si>
    <t>DNSU</t>
  </si>
  <si>
    <t>Warrnambool Airport</t>
  </si>
  <si>
    <t>WMB</t>
  </si>
  <si>
    <t>YWBL</t>
  </si>
  <si>
    <t>Warroad International Memorial Airport</t>
  </si>
  <si>
    <t>RRT</t>
  </si>
  <si>
    <t>KRRT</t>
  </si>
  <si>
    <t>Warsaw Babice Airport</t>
  </si>
  <si>
    <t>QPB</t>
  </si>
  <si>
    <t>EPBC</t>
  </si>
  <si>
    <t>Warsaw Chopin Airport</t>
  </si>
  <si>
    <t>WAW</t>
  </si>
  <si>
    <t>EPWA</t>
  </si>
  <si>
    <t>Warsaw Modlin Airport</t>
  </si>
  <si>
    <t>WMI</t>
  </si>
  <si>
    <t>EPMO</t>
  </si>
  <si>
    <t>Warsaw Radom Airport</t>
  </si>
  <si>
    <t>RDO</t>
  </si>
  <si>
    <t>EPRA</t>
  </si>
  <si>
    <t>Warton Airport</t>
  </si>
  <si>
    <t>WRT</t>
  </si>
  <si>
    <t>EGNO</t>
  </si>
  <si>
    <t>Washington County Airport</t>
  </si>
  <si>
    <t>WSG</t>
  </si>
  <si>
    <t>KAFJ</t>
  </si>
  <si>
    <t>Washington Dulles International Airport</t>
  </si>
  <si>
    <t>IAD</t>
  </si>
  <si>
    <t>KIAD</t>
  </si>
  <si>
    <t>Washington Ronald Reagan National Airport</t>
  </si>
  <si>
    <t>DCA</t>
  </si>
  <si>
    <t>KDCA</t>
  </si>
  <si>
    <t>Wasilla Airport</t>
  </si>
  <si>
    <t>WWA</t>
  </si>
  <si>
    <t>PAWS</t>
  </si>
  <si>
    <t>Waskaganish Airport</t>
  </si>
  <si>
    <t>YKQ</t>
  </si>
  <si>
    <t>CYKQ</t>
  </si>
  <si>
    <t>Waterford Airport</t>
  </si>
  <si>
    <t>WAT</t>
  </si>
  <si>
    <t>EIWF</t>
  </si>
  <si>
    <t>Waterloo International Airport</t>
  </si>
  <si>
    <t>YKF</t>
  </si>
  <si>
    <t>CYKF</t>
  </si>
  <si>
    <t>Waterloo Regional Airport</t>
  </si>
  <si>
    <t>ALO</t>
  </si>
  <si>
    <t>KALO</t>
  </si>
  <si>
    <t>Watertown International Airport</t>
  </si>
  <si>
    <t>ART</t>
  </si>
  <si>
    <t>KART</t>
  </si>
  <si>
    <t>Watertown Regional Airport</t>
  </si>
  <si>
    <t>ATY</t>
  </si>
  <si>
    <t>KATY</t>
  </si>
  <si>
    <t>Waterville Robert LaFleur Airport</t>
  </si>
  <si>
    <t>WVL</t>
  </si>
  <si>
    <t>KWVL</t>
  </si>
  <si>
    <t>Watsonville Municipal Airport</t>
  </si>
  <si>
    <t>WVI</t>
  </si>
  <si>
    <t>KWVI</t>
  </si>
  <si>
    <t>Wau Airport</t>
  </si>
  <si>
    <t>WUU</t>
  </si>
  <si>
    <t>HSWW</t>
  </si>
  <si>
    <t>Waukesha County Airport</t>
  </si>
  <si>
    <t>UES</t>
  </si>
  <si>
    <t>KUES</t>
  </si>
  <si>
    <t>Wausau Central Wisconsin Airport</t>
  </si>
  <si>
    <t>CWA</t>
  </si>
  <si>
    <t>KCWA</t>
  </si>
  <si>
    <t>Wausau Downtown Airport</t>
  </si>
  <si>
    <t>AUW</t>
  </si>
  <si>
    <t>KAUW</t>
  </si>
  <si>
    <t>Wawa Airport</t>
  </si>
  <si>
    <t>YXZ</t>
  </si>
  <si>
    <t>CYXZ</t>
  </si>
  <si>
    <t>Waycross Ware County Airport</t>
  </si>
  <si>
    <t>AYS</t>
  </si>
  <si>
    <t>KAYS</t>
  </si>
  <si>
    <t>Waynesville St. Robert Regional Airport</t>
  </si>
  <si>
    <t>TBN</t>
  </si>
  <si>
    <t>KTBN</t>
  </si>
  <si>
    <t>Weatherford Parker County Airport</t>
  </si>
  <si>
    <t>WEA</t>
  </si>
  <si>
    <t>KWEA</t>
  </si>
  <si>
    <t>Webequie Airport</t>
  </si>
  <si>
    <t>YWP</t>
  </si>
  <si>
    <t>CYWP</t>
  </si>
  <si>
    <t>Weeze Airport</t>
  </si>
  <si>
    <t>NRN</t>
  </si>
  <si>
    <t>EDLV</t>
  </si>
  <si>
    <t>Weifang Airport</t>
  </si>
  <si>
    <t>WEF</t>
  </si>
  <si>
    <t>ZSWF</t>
  </si>
  <si>
    <t>Weihai Dashuibo Airport</t>
  </si>
  <si>
    <t>WEH</t>
  </si>
  <si>
    <t>ZSWH</t>
  </si>
  <si>
    <t>Weipa Airport</t>
  </si>
  <si>
    <t>WEI</t>
  </si>
  <si>
    <t>YBWP</t>
  </si>
  <si>
    <t>Wellington International Airport</t>
  </si>
  <si>
    <t>WLG</t>
  </si>
  <si>
    <t>NZWN</t>
  </si>
  <si>
    <t>Welshpool Airport</t>
  </si>
  <si>
    <t>QKW</t>
  </si>
  <si>
    <t>EGCW</t>
  </si>
  <si>
    <t>Welzow Airport</t>
  </si>
  <si>
    <t>QYP</t>
  </si>
  <si>
    <t>EDCY</t>
  </si>
  <si>
    <t>Wemindji Airport</t>
  </si>
  <si>
    <t>YNC</t>
  </si>
  <si>
    <t>CYNC</t>
  </si>
  <si>
    <t>Wenatchee Pangborn Memorial Airport</t>
  </si>
  <si>
    <t>EAT</t>
  </si>
  <si>
    <t>KEAT</t>
  </si>
  <si>
    <t>Wendover Airport</t>
  </si>
  <si>
    <t>ENV</t>
  </si>
  <si>
    <t>KENV</t>
  </si>
  <si>
    <t>Wenshan Puzhehei Airport</t>
  </si>
  <si>
    <t>WNH</t>
  </si>
  <si>
    <t>ZPWS</t>
  </si>
  <si>
    <t>Wenzhou Longwan International Airport</t>
  </si>
  <si>
    <t>WNZ</t>
  </si>
  <si>
    <t>ZSWZ</t>
  </si>
  <si>
    <t>Werneuchen Airport</t>
  </si>
  <si>
    <t>QEK</t>
  </si>
  <si>
    <t>EDBW</t>
  </si>
  <si>
    <t>West Angelas Airport</t>
  </si>
  <si>
    <t>WLP</t>
  </si>
  <si>
    <t>YANG</t>
  </si>
  <si>
    <t>West Bend Municipal Airport</t>
  </si>
  <si>
    <t>ETB</t>
  </si>
  <si>
    <t>KETB</t>
  </si>
  <si>
    <t>West End Airport</t>
  </si>
  <si>
    <t>WTD</t>
  </si>
  <si>
    <t>MYGW</t>
  </si>
  <si>
    <t>West Memphis Municipal Airport</t>
  </si>
  <si>
    <t>AWM</t>
  </si>
  <si>
    <t>KAWM</t>
  </si>
  <si>
    <t>West Palm Beach International Airport</t>
  </si>
  <si>
    <t>PBI</t>
  </si>
  <si>
    <t>KPBI</t>
  </si>
  <si>
    <t>West Sale Airport</t>
  </si>
  <si>
    <t>SXE</t>
  </si>
  <si>
    <t>YWSL</t>
  </si>
  <si>
    <t>West Woodward Airport</t>
  </si>
  <si>
    <t>WWR</t>
  </si>
  <si>
    <t>KWWR</t>
  </si>
  <si>
    <t>West Yellowstone Airport</t>
  </si>
  <si>
    <t>WYS</t>
  </si>
  <si>
    <t>KWYS</t>
  </si>
  <si>
    <t>Westerly State Airport</t>
  </si>
  <si>
    <t>WST</t>
  </si>
  <si>
    <t>KWST</t>
  </si>
  <si>
    <t>Westfield Barnes Regional Airport</t>
  </si>
  <si>
    <t>BAF</t>
  </si>
  <si>
    <t>KBAF</t>
  </si>
  <si>
    <t>Westhampton Beach Francis S Gabresk Airport</t>
  </si>
  <si>
    <t>FOK</t>
  </si>
  <si>
    <t>KFOK</t>
  </si>
  <si>
    <t>Westport Airport</t>
  </si>
  <si>
    <t>WSZ</t>
  </si>
  <si>
    <t>NZWS</t>
  </si>
  <si>
    <t>Westray Airport</t>
  </si>
  <si>
    <t>WRY</t>
  </si>
  <si>
    <t>EGEW</t>
  </si>
  <si>
    <t>Wewak Airport</t>
  </si>
  <si>
    <t>WWK</t>
  </si>
  <si>
    <t>AYWK</t>
  </si>
  <si>
    <t>Whakatane Airport</t>
  </si>
  <si>
    <t>WHK</t>
  </si>
  <si>
    <t>NZWK</t>
  </si>
  <si>
    <t>Whale Cove Airport</t>
  </si>
  <si>
    <t>YXN</t>
  </si>
  <si>
    <t>CYXN</t>
  </si>
  <si>
    <t>Whanganui Airport</t>
  </si>
  <si>
    <t>WAG</t>
  </si>
  <si>
    <t>NZWU</t>
  </si>
  <si>
    <t>Whangarei Airport</t>
  </si>
  <si>
    <t>WRE</t>
  </si>
  <si>
    <t>NZWR</t>
  </si>
  <si>
    <t>Wharton Regional Airport</t>
  </si>
  <si>
    <t>WHT</t>
  </si>
  <si>
    <t>KARM</t>
  </si>
  <si>
    <t>Wheatland	 Phifer Field Airport</t>
  </si>
  <si>
    <t>EAN</t>
  </si>
  <si>
    <t>KEAN</t>
  </si>
  <si>
    <t>Wheeling Ohio County Airport</t>
  </si>
  <si>
    <t>HLG</t>
  </si>
  <si>
    <t>KHLG</t>
  </si>
  <si>
    <t>White Mountain Airport</t>
  </si>
  <si>
    <t>WMO</t>
  </si>
  <si>
    <t>PAWM</t>
  </si>
  <si>
    <t>White Plains Westchester County Airport</t>
  </si>
  <si>
    <t>HPN</t>
  </si>
  <si>
    <t>KHPN</t>
  </si>
  <si>
    <t>Whitecourt Airport</t>
  </si>
  <si>
    <t>YZU</t>
  </si>
  <si>
    <t>CYZU</t>
  </si>
  <si>
    <t>Whitefield Mount Washington Regional Airport</t>
  </si>
  <si>
    <t>HIE</t>
  </si>
  <si>
    <t>KHIE</t>
  </si>
  <si>
    <t>Whitehorse International Airport</t>
  </si>
  <si>
    <t>YXY</t>
  </si>
  <si>
    <t>CYXY</t>
  </si>
  <si>
    <t>Whitianga Airport</t>
  </si>
  <si>
    <t>WTZ</t>
  </si>
  <si>
    <t>NZWT</t>
  </si>
  <si>
    <t>Whyalla Airport</t>
  </si>
  <si>
    <t>WYA</t>
  </si>
  <si>
    <t>YWHA</t>
  </si>
  <si>
    <t>Wichita Beech Factory Airport</t>
  </si>
  <si>
    <t>BEC</t>
  </si>
  <si>
    <t>KBEC</t>
  </si>
  <si>
    <t>Wichita Dwight D. Eisenhower National Airport</t>
  </si>
  <si>
    <t>ICT</t>
  </si>
  <si>
    <t>KICT</t>
  </si>
  <si>
    <t>Wichita Falls Kickapoo Downtown Airport</t>
  </si>
  <si>
    <t>KIP</t>
  </si>
  <si>
    <t>KCWC</t>
  </si>
  <si>
    <t>Wichita Falls Municipal Airport</t>
  </si>
  <si>
    <t>SPS</t>
  </si>
  <si>
    <t>KSPS</t>
  </si>
  <si>
    <t>Wick Airport</t>
  </si>
  <si>
    <t>WIC</t>
  </si>
  <si>
    <t>EGPC</t>
  </si>
  <si>
    <t>Wiener Neustadt East Airport</t>
  </si>
  <si>
    <t>QEW</t>
  </si>
  <si>
    <t>LOAN</t>
  </si>
  <si>
    <t>Wiesbaden Army Airfield</t>
  </si>
  <si>
    <t>WIE</t>
  </si>
  <si>
    <t>ETOU</t>
  </si>
  <si>
    <t>Wilhelmshaven JadeWeser Airport</t>
  </si>
  <si>
    <t>WVN</t>
  </si>
  <si>
    <t>EDWI</t>
  </si>
  <si>
    <t>Willemstad Curacao Hato International Airport</t>
  </si>
  <si>
    <t>CUR</t>
  </si>
  <si>
    <t>TNCC</t>
  </si>
  <si>
    <t>Curacao</t>
  </si>
  <si>
    <t>Williams Harbour Airport</t>
  </si>
  <si>
    <t>YWM</t>
  </si>
  <si>
    <t>CCA6</t>
  </si>
  <si>
    <t>Williams Lake Airport</t>
  </si>
  <si>
    <t>YWL</t>
  </si>
  <si>
    <t>CYWL</t>
  </si>
  <si>
    <t>Williamsport Regional Airport</t>
  </si>
  <si>
    <t>IPT</t>
  </si>
  <si>
    <t>KIPT</t>
  </si>
  <si>
    <t>Williston Basin International Airport</t>
  </si>
  <si>
    <t>XWA</t>
  </si>
  <si>
    <t>KXWA</t>
  </si>
  <si>
    <t>Willmar Municipal Airport</t>
  </si>
  <si>
    <t>ILL</t>
  </si>
  <si>
    <t>KBDH</t>
  </si>
  <si>
    <t>Willoughby Lost Nation Municipal Airport</t>
  </si>
  <si>
    <t>LNN</t>
  </si>
  <si>
    <t>KLNN</t>
  </si>
  <si>
    <t>Willows Glenn County Airport</t>
  </si>
  <si>
    <t>WLW</t>
  </si>
  <si>
    <t>KWLW</t>
  </si>
  <si>
    <t>Wilmington Air Park Airport</t>
  </si>
  <si>
    <t>ILN</t>
  </si>
  <si>
    <t>KILN</t>
  </si>
  <si>
    <t>Wilmington International Airport</t>
  </si>
  <si>
    <t>ILM</t>
  </si>
  <si>
    <t>KILM</t>
  </si>
  <si>
    <t>Wilmington New Castle Airport</t>
  </si>
  <si>
    <t>ILG</t>
  </si>
  <si>
    <t>KILG</t>
  </si>
  <si>
    <t>Wiluna Airport</t>
  </si>
  <si>
    <t>WUN</t>
  </si>
  <si>
    <t>YWLU</t>
  </si>
  <si>
    <t>Winchester Regional Airport</t>
  </si>
  <si>
    <t>WGO</t>
  </si>
  <si>
    <t>KOKV</t>
  </si>
  <si>
    <t>Windarling Airport</t>
  </si>
  <si>
    <t>WRN</t>
  </si>
  <si>
    <t>YWDG</t>
  </si>
  <si>
    <t>Winder Barrow County Airport</t>
  </si>
  <si>
    <t>WDR</t>
  </si>
  <si>
    <t>KWDR</t>
  </si>
  <si>
    <t>Windhoek Eros Airport</t>
  </si>
  <si>
    <t>ERS</t>
  </si>
  <si>
    <t>FYWE</t>
  </si>
  <si>
    <t>Windhoek Hosea Kutako International Airport</t>
  </si>
  <si>
    <t>WDH</t>
  </si>
  <si>
    <t>FYWH</t>
  </si>
  <si>
    <t>Windorah Airport</t>
  </si>
  <si>
    <t>WNR</t>
  </si>
  <si>
    <t>YWDH</t>
  </si>
  <si>
    <t>Windsor International Airport</t>
  </si>
  <si>
    <t>YQG</t>
  </si>
  <si>
    <t>CYQG</t>
  </si>
  <si>
    <t>Windsor Locks Bradley International Airport</t>
  </si>
  <si>
    <t>BDL</t>
  </si>
  <si>
    <t>KBDL</t>
  </si>
  <si>
    <t>Winnemucca Municipal Airport</t>
  </si>
  <si>
    <t>WMC</t>
  </si>
  <si>
    <t>KWMC</t>
  </si>
  <si>
    <t>Winnipeg International Airport</t>
  </si>
  <si>
    <t>YWG</t>
  </si>
  <si>
    <t>CYWG</t>
  </si>
  <si>
    <t>Winona Municipal Airport</t>
  </si>
  <si>
    <t>ONA</t>
  </si>
  <si>
    <t>KONA</t>
  </si>
  <si>
    <t>Winslow Airport</t>
  </si>
  <si>
    <t>INW</t>
  </si>
  <si>
    <t>KINW</t>
  </si>
  <si>
    <t>Winston-Salem Smith Reynolds Airport</t>
  </si>
  <si>
    <t>INT</t>
  </si>
  <si>
    <t>KINT</t>
  </si>
  <si>
    <t>Winter Haven's Gilbert Airport</t>
  </si>
  <si>
    <t>GIF</t>
  </si>
  <si>
    <t>KGIF</t>
  </si>
  <si>
    <t>Winton Airport</t>
  </si>
  <si>
    <t>WIN</t>
  </si>
  <si>
    <t>YWTN</t>
  </si>
  <si>
    <t>Wiscasset Airport</t>
  </si>
  <si>
    <t>ISS</t>
  </si>
  <si>
    <t>KIWI</t>
  </si>
  <si>
    <t>Wisconsin Rapids South Wood County Airport</t>
  </si>
  <si>
    <t>ISW</t>
  </si>
  <si>
    <t>KISW</t>
  </si>
  <si>
    <t>Woking Fairoaks Airport</t>
  </si>
  <si>
    <t>QKF</t>
  </si>
  <si>
    <t>EGTF</t>
  </si>
  <si>
    <t>Wolf Point L. M. Clayton Airport</t>
  </si>
  <si>
    <t>OLF</t>
  </si>
  <si>
    <t>KOLF</t>
  </si>
  <si>
    <t>Wolfs Fang Runway</t>
  </si>
  <si>
    <t>QAF</t>
  </si>
  <si>
    <t>AT98</t>
  </si>
  <si>
    <t>Wollaston Lake Airport</t>
  </si>
  <si>
    <t>ZWL</t>
  </si>
  <si>
    <t>CZWL</t>
  </si>
  <si>
    <t>Wollongong Shellharbour Airport</t>
  </si>
  <si>
    <t>WOL</t>
  </si>
  <si>
    <t>YSHL</t>
  </si>
  <si>
    <t>Wolverhampton Halfpenny Green Airport</t>
  </si>
  <si>
    <t>QKH</t>
  </si>
  <si>
    <t>EGBO</t>
  </si>
  <si>
    <t>Wonju Airport</t>
  </si>
  <si>
    <t>WJU</t>
  </si>
  <si>
    <t>RKNW</t>
  </si>
  <si>
    <t>Woodie Woodie Airport</t>
  </si>
  <si>
    <t>WWI</t>
  </si>
  <si>
    <t>YWWI</t>
  </si>
  <si>
    <t>Wooster Wayne County Airport</t>
  </si>
  <si>
    <t>BJJ</t>
  </si>
  <si>
    <t>KBJJ</t>
  </si>
  <si>
    <t>Worcester Regional Airport</t>
  </si>
  <si>
    <t>ORH</t>
  </si>
  <si>
    <t>KORH</t>
  </si>
  <si>
    <t>Worland Airport</t>
  </si>
  <si>
    <t>WRL</t>
  </si>
  <si>
    <t>KWRL</t>
  </si>
  <si>
    <t>Worms Airport</t>
  </si>
  <si>
    <t>QCW</t>
  </si>
  <si>
    <t>EDFV</t>
  </si>
  <si>
    <t>Wrangell Airport</t>
  </si>
  <si>
    <t>WRG</t>
  </si>
  <si>
    <t>PAWG</t>
  </si>
  <si>
    <t>Wroclaw Copernicus Airport</t>
  </si>
  <si>
    <t>WRO</t>
  </si>
  <si>
    <t>EPWR</t>
  </si>
  <si>
    <t>Wudinna Airport</t>
  </si>
  <si>
    <t>WUD</t>
  </si>
  <si>
    <t>YWUD</t>
  </si>
  <si>
    <t>Wuhai Airport</t>
  </si>
  <si>
    <t>WUA</t>
  </si>
  <si>
    <t>ZBUH</t>
  </si>
  <si>
    <t>Wuhan Tianhe International Airport</t>
  </si>
  <si>
    <t>WUH</t>
  </si>
  <si>
    <t>ZHHH</t>
  </si>
  <si>
    <t>Wuhu Xuanzhou Airport</t>
  </si>
  <si>
    <t>WHA</t>
  </si>
  <si>
    <t>ZSWA</t>
  </si>
  <si>
    <t>Wulong Chongqing Xiannvshan Airport</t>
  </si>
  <si>
    <t>CQW</t>
  </si>
  <si>
    <t>ZUWL</t>
  </si>
  <si>
    <t>Wunnummin Lake Airport</t>
  </si>
  <si>
    <t>WNN</t>
  </si>
  <si>
    <t>CKL3</t>
  </si>
  <si>
    <t>Wurrumiyanga Bathurst Island Airport</t>
  </si>
  <si>
    <t>BRT</t>
  </si>
  <si>
    <t>YBTI</t>
  </si>
  <si>
    <t>Wushan Chongqing Airport</t>
  </si>
  <si>
    <t>WSK</t>
  </si>
  <si>
    <t>ZUWS</t>
  </si>
  <si>
    <t>Wuxi Sunan Shuofang International Airport</t>
  </si>
  <si>
    <t>WUX</t>
  </si>
  <si>
    <t>ZSWX</t>
  </si>
  <si>
    <t>Wuyishan Airport</t>
  </si>
  <si>
    <t>WUS</t>
  </si>
  <si>
    <t>ZSWY</t>
  </si>
  <si>
    <t>Wuzhou Changzhoudao Airport</t>
  </si>
  <si>
    <t>WUZ</t>
  </si>
  <si>
    <t>ZGWZ</t>
  </si>
  <si>
    <t>Wyndham Airport</t>
  </si>
  <si>
    <t>WYN</t>
  </si>
  <si>
    <t>YWYM</t>
  </si>
  <si>
    <t>Xi'an Xianyang International Airport</t>
  </si>
  <si>
    <t>XIY</t>
  </si>
  <si>
    <t>ZLXY</t>
  </si>
  <si>
    <t>Xiahe Gannan Airport</t>
  </si>
  <si>
    <t>GXH</t>
  </si>
  <si>
    <t>ZLXH</t>
  </si>
  <si>
    <t>Xiamen Gaoqi International Airport</t>
  </si>
  <si>
    <t>XMN</t>
  </si>
  <si>
    <t>ZSAM</t>
  </si>
  <si>
    <t>Xiangyang Liuji Airport</t>
  </si>
  <si>
    <t>XFN</t>
  </si>
  <si>
    <t>ZHXF</t>
  </si>
  <si>
    <t>Xichang Qingshan Airport</t>
  </si>
  <si>
    <t>XIC</t>
  </si>
  <si>
    <t>ZUXC</t>
  </si>
  <si>
    <t>Xieng Khouang Airport</t>
  </si>
  <si>
    <t>XKH</t>
  </si>
  <si>
    <t>VLXK</t>
  </si>
  <si>
    <t>Xilinhot Airport</t>
  </si>
  <si>
    <t>XIL</t>
  </si>
  <si>
    <t>ZBXH</t>
  </si>
  <si>
    <t>Xingyi Wanfenglin Airport</t>
  </si>
  <si>
    <t>ACX</t>
  </si>
  <si>
    <t>ZUYI</t>
  </si>
  <si>
    <t>Xining Caojiabao Airport</t>
  </si>
  <si>
    <t>XNN</t>
  </si>
  <si>
    <t>ZLXN</t>
  </si>
  <si>
    <t>Xinyang Minggang Airport</t>
  </si>
  <si>
    <t>XAI</t>
  </si>
  <si>
    <t>ZHXY</t>
  </si>
  <si>
    <t>Xinyuan Nalati Airport</t>
  </si>
  <si>
    <t>NLT</t>
  </si>
  <si>
    <t>ZWNL</t>
  </si>
  <si>
    <t>Xinzhou Wutaishan Airport</t>
  </si>
  <si>
    <t>WUT</t>
  </si>
  <si>
    <t>ZBXZ</t>
  </si>
  <si>
    <t>Xuzhou Guanyin Airport</t>
  </si>
  <si>
    <t>XUZ</t>
  </si>
  <si>
    <t>ZSXZ</t>
  </si>
  <si>
    <t>Yacuiba Airport</t>
  </si>
  <si>
    <t>BYC</t>
  </si>
  <si>
    <t>SLYA</t>
  </si>
  <si>
    <t>Yakima Airport</t>
  </si>
  <si>
    <t>YKM</t>
  </si>
  <si>
    <t>KYKM</t>
  </si>
  <si>
    <t>Yakushima Airport</t>
  </si>
  <si>
    <t>KUM</t>
  </si>
  <si>
    <t>RJFC</t>
  </si>
  <si>
    <t>Yakutat Airport</t>
  </si>
  <si>
    <t>YAK</t>
  </si>
  <si>
    <t>PAYA</t>
  </si>
  <si>
    <t>Yakutsk Airport</t>
  </si>
  <si>
    <t>YKS</t>
  </si>
  <si>
    <t>UEEE</t>
  </si>
  <si>
    <t>Yala Betong International Airport</t>
  </si>
  <si>
    <t>BTZ</t>
  </si>
  <si>
    <t>VTSY</t>
  </si>
  <si>
    <t>Yam Island Airport</t>
  </si>
  <si>
    <t>XMY</t>
  </si>
  <si>
    <t>YYMI</t>
  </si>
  <si>
    <t>Yamagata Airport</t>
  </si>
  <si>
    <t>GAJ</t>
  </si>
  <si>
    <t>RJSC</t>
  </si>
  <si>
    <t>Yan'an Nanniwan Airport</t>
  </si>
  <si>
    <t>ENY</t>
  </si>
  <si>
    <t>ZLYA</t>
  </si>
  <si>
    <t>Yanbu Airport</t>
  </si>
  <si>
    <t>YNB</t>
  </si>
  <si>
    <t>OEYN</t>
  </si>
  <si>
    <t>Yancheng Nanyang Airport</t>
  </si>
  <si>
    <t>YNZ</t>
  </si>
  <si>
    <t>ZSYN</t>
  </si>
  <si>
    <t>Yangon International Airport</t>
  </si>
  <si>
    <t>RGN</t>
  </si>
  <si>
    <t>VYYY</t>
  </si>
  <si>
    <t>Yangyang International Airport</t>
  </si>
  <si>
    <t>YNY</t>
  </si>
  <si>
    <t>RKNY</t>
  </si>
  <si>
    <t>Yangzhou Taizhou Airport</t>
  </si>
  <si>
    <t>YTY</t>
  </si>
  <si>
    <t>ZSYA</t>
  </si>
  <si>
    <t>Yanji Chaoyangchuan Airport</t>
  </si>
  <si>
    <t>YNJ</t>
  </si>
  <si>
    <t>ZYYJ</t>
  </si>
  <si>
    <t>Yankton Chan Gurney Airport</t>
  </si>
  <si>
    <t>YKN</t>
  </si>
  <si>
    <t>KYKN</t>
  </si>
  <si>
    <t>Yantai Penglai International Airport</t>
  </si>
  <si>
    <t>YNT</t>
  </si>
  <si>
    <t>ZSYT</t>
  </si>
  <si>
    <t>Yaounde Airport</t>
  </si>
  <si>
    <t>NSI</t>
  </si>
  <si>
    <t>FKYS</t>
  </si>
  <si>
    <t>Yap International Airport</t>
  </si>
  <si>
    <t>YAP</t>
  </si>
  <si>
    <t>PTYA</t>
  </si>
  <si>
    <t>Yarmouth Airport</t>
  </si>
  <si>
    <t>YQI</t>
  </si>
  <si>
    <t>CYQI</t>
  </si>
  <si>
    <t>Yaroslavl Tunoshna Airport</t>
  </si>
  <si>
    <t>IAR</t>
  </si>
  <si>
    <t>UUDL</t>
  </si>
  <si>
    <t>Yasawa Island Airport</t>
  </si>
  <si>
    <t>YAS</t>
  </si>
  <si>
    <t>NFSW</t>
  </si>
  <si>
    <t>Yasuj Airport</t>
  </si>
  <si>
    <t>YES</t>
  </si>
  <si>
    <t>OISY</t>
  </si>
  <si>
    <t>Yazd Shahid Sadooghi Airport</t>
  </si>
  <si>
    <t>AZD</t>
  </si>
  <si>
    <t>OIYY</t>
  </si>
  <si>
    <t>Yekaterinburg Koltsovo International Airport</t>
  </si>
  <si>
    <t>SVX</t>
  </si>
  <si>
    <t>USSS</t>
  </si>
  <si>
    <t>Yellowknife Airport</t>
  </si>
  <si>
    <t>YZF</t>
  </si>
  <si>
    <t>CYZF</t>
  </si>
  <si>
    <t>Yeosu Airport</t>
  </si>
  <si>
    <t>RSU</t>
  </si>
  <si>
    <t>RKJY</t>
  </si>
  <si>
    <t>Yerevan Zvartnots International Airport</t>
  </si>
  <si>
    <t>EVN</t>
  </si>
  <si>
    <t>UDYZ</t>
  </si>
  <si>
    <t>Yeysk Airport</t>
  </si>
  <si>
    <t>EIK</t>
  </si>
  <si>
    <t>URKE</t>
  </si>
  <si>
    <t>Yibin Caiba Airport</t>
  </si>
  <si>
    <t>YBP</t>
  </si>
  <si>
    <t>ZUYB</t>
  </si>
  <si>
    <t>Yichang Sanxia Airport</t>
  </si>
  <si>
    <t>YIH</t>
  </si>
  <si>
    <t>ZHYC</t>
  </si>
  <si>
    <t>Yichun Lindu Airport</t>
  </si>
  <si>
    <t>LDS</t>
  </si>
  <si>
    <t>ZYLD</t>
  </si>
  <si>
    <t>Yichun Mingyueshan Airport</t>
  </si>
  <si>
    <t>YIC</t>
  </si>
  <si>
    <t>ZSYC</t>
  </si>
  <si>
    <t>Yinchuan Hedong International Airport</t>
  </si>
  <si>
    <t>INC</t>
  </si>
  <si>
    <t>ZLIC</t>
  </si>
  <si>
    <t>Yingkou Lanqi Airport</t>
  </si>
  <si>
    <t>YKH</t>
  </si>
  <si>
    <t>ZYYK</t>
  </si>
  <si>
    <t>Yining Airport</t>
  </si>
  <si>
    <t>YIN</t>
  </si>
  <si>
    <t>ZWYN</t>
  </si>
  <si>
    <t>Yiwu Airport</t>
  </si>
  <si>
    <t>YIW</t>
  </si>
  <si>
    <t>ZSYW</t>
  </si>
  <si>
    <t>Yogyakarta Adisucipto International Airport</t>
  </si>
  <si>
    <t>JOG</t>
  </si>
  <si>
    <t>WAHH</t>
  </si>
  <si>
    <t>Yogyakarta International Airport</t>
  </si>
  <si>
    <t>YIA</t>
  </si>
  <si>
    <t>WAHI</t>
  </si>
  <si>
    <t>Yola Airport</t>
  </si>
  <si>
    <t>YOL</t>
  </si>
  <si>
    <t>DNYO</t>
  </si>
  <si>
    <t>Yonago Miho Airport</t>
  </si>
  <si>
    <t>YGJ</t>
  </si>
  <si>
    <t>RJOH</t>
  </si>
  <si>
    <t>Yonaguni Airport</t>
  </si>
  <si>
    <t>OGN</t>
  </si>
  <si>
    <t>ROYN</t>
  </si>
  <si>
    <t>Yongzhou Lingling Airport</t>
  </si>
  <si>
    <t>LLF</t>
  </si>
  <si>
    <t>ZGLG</t>
  </si>
  <si>
    <t>Yopal El Alcaravan Airport</t>
  </si>
  <si>
    <t>EYP</t>
  </si>
  <si>
    <t>SKYP</t>
  </si>
  <si>
    <t>York Airport</t>
  </si>
  <si>
    <t>THV</t>
  </si>
  <si>
    <t>KTHV</t>
  </si>
  <si>
    <t>Yorke Island Airport</t>
  </si>
  <si>
    <t>OKR</t>
  </si>
  <si>
    <t>YYKI</t>
  </si>
  <si>
    <t>Yoronjima Yoron Airport</t>
  </si>
  <si>
    <t>RNJ</t>
  </si>
  <si>
    <t>RORY</t>
  </si>
  <si>
    <t>Yoshkar-Ola Airport</t>
  </si>
  <si>
    <t>JOK</t>
  </si>
  <si>
    <t>UWKJ</t>
  </si>
  <si>
    <t>Youngstown Warren Regional Airport</t>
  </si>
  <si>
    <t>YNG</t>
  </si>
  <si>
    <t>KYNG</t>
  </si>
  <si>
    <t>Yueyang Sanhe Airport</t>
  </si>
  <si>
    <t>YYA</t>
  </si>
  <si>
    <t>ZGYY</t>
  </si>
  <si>
    <t>Yuksekova Hakkari Airport</t>
  </si>
  <si>
    <t>YKO</t>
  </si>
  <si>
    <t>LTCW</t>
  </si>
  <si>
    <t>Yulin Fumian Airport</t>
  </si>
  <si>
    <t>YLX</t>
  </si>
  <si>
    <t>ZGYL</t>
  </si>
  <si>
    <t>Yulin Yuyang Airport</t>
  </si>
  <si>
    <t>UYN</t>
  </si>
  <si>
    <t>ZLYL</t>
  </si>
  <si>
    <t>Yuma International Airport</t>
  </si>
  <si>
    <t>YUM</t>
  </si>
  <si>
    <t>KNYL</t>
  </si>
  <si>
    <t>Yuncheng Guangong Airport</t>
  </si>
  <si>
    <t>YCU</t>
  </si>
  <si>
    <t>ZBYC</t>
  </si>
  <si>
    <t>Yushu Batang Airport</t>
  </si>
  <si>
    <t>YUS</t>
  </si>
  <si>
    <t>ZLYS</t>
  </si>
  <si>
    <t>Yutian Wanfang Airport</t>
  </si>
  <si>
    <t>YTW</t>
  </si>
  <si>
    <t>ZWYT</t>
  </si>
  <si>
    <t>Yuzhno-Kurilsk Mendeleyevo Airport</t>
  </si>
  <si>
    <t>DEE</t>
  </si>
  <si>
    <t>UHSM</t>
  </si>
  <si>
    <t>Yuzhno-Sakhalinsk Airport</t>
  </si>
  <si>
    <t>UUS</t>
  </si>
  <si>
    <t>UHSS</t>
  </si>
  <si>
    <t>Zabol Airport</t>
  </si>
  <si>
    <t>ACZ</t>
  </si>
  <si>
    <t>OIZB</t>
  </si>
  <si>
    <t>Zacatecas International Airport</t>
  </si>
  <si>
    <t>ZCL</t>
  </si>
  <si>
    <t>MMZC</t>
  </si>
  <si>
    <t>Zadar Airport</t>
  </si>
  <si>
    <t>ZAD</t>
  </si>
  <si>
    <t>LDZD</t>
  </si>
  <si>
    <t>Zagora Airport</t>
  </si>
  <si>
    <t>OZG</t>
  </si>
  <si>
    <t>GMAZ</t>
  </si>
  <si>
    <t>Zagreb Franjo Tudman Airport</t>
  </si>
  <si>
    <t>ZAG</t>
  </si>
  <si>
    <t>LDZA</t>
  </si>
  <si>
    <t>Zahedan Airport</t>
  </si>
  <si>
    <t>ZAH</t>
  </si>
  <si>
    <t>OIZH</t>
  </si>
  <si>
    <t>Zakynthos International Airport</t>
  </si>
  <si>
    <t>ZTH</t>
  </si>
  <si>
    <t>LGZA</t>
  </si>
  <si>
    <t>Zamboanga International Airport</t>
  </si>
  <si>
    <t>ZAM</t>
  </si>
  <si>
    <t>RPMZ</t>
  </si>
  <si>
    <t>Zanesville Municipal Airport</t>
  </si>
  <si>
    <t>ZZV</t>
  </si>
  <si>
    <t>KZZV</t>
  </si>
  <si>
    <t>Zangilan International Airport</t>
  </si>
  <si>
    <t>ZZE</t>
  </si>
  <si>
    <t>UBBZ</t>
  </si>
  <si>
    <t>Zanjan Airport</t>
  </si>
  <si>
    <t>JWN</t>
  </si>
  <si>
    <t>OITZ</t>
  </si>
  <si>
    <t>Zanzibar Abeid Amani Karume International Airport</t>
  </si>
  <si>
    <t>ZNZ</t>
  </si>
  <si>
    <t>HTZA</t>
  </si>
  <si>
    <t>Zaporizhzhia International Airport</t>
  </si>
  <si>
    <t>OZH</t>
  </si>
  <si>
    <t>UKDE</t>
  </si>
  <si>
    <t>Zaragoza Airport</t>
  </si>
  <si>
    <t>ZAZ</t>
  </si>
  <si>
    <t>LEZG</t>
  </si>
  <si>
    <t>Zaranj Airport</t>
  </si>
  <si>
    <t>ZAJ</t>
  </si>
  <si>
    <t>OAZJ</t>
  </si>
  <si>
    <t>Zell am See Airport</t>
  </si>
  <si>
    <t>QYW</t>
  </si>
  <si>
    <t>LOWZ</t>
  </si>
  <si>
    <t>Zephyrhills Municipal Airport</t>
  </si>
  <si>
    <t>ZPH</t>
  </si>
  <si>
    <t>KZPH</t>
  </si>
  <si>
    <t>Zhalantun Chengjisihan Airport</t>
  </si>
  <si>
    <t>NZL</t>
  </si>
  <si>
    <t>ZBZL</t>
  </si>
  <si>
    <t>Zhangjiakou Ningyuan Airport</t>
  </si>
  <si>
    <t>ZQZ</t>
  </si>
  <si>
    <t>ZBZJ</t>
  </si>
  <si>
    <t>Zhangye Ganzhou Airport</t>
  </si>
  <si>
    <t>YZY</t>
  </si>
  <si>
    <t>ZLZY</t>
  </si>
  <si>
    <t>Zhanjiang Wuchuan Airport</t>
  </si>
  <si>
    <t>ZHA</t>
  </si>
  <si>
    <t>ZGZJ</t>
  </si>
  <si>
    <t>Zhaosu Tianma Airport</t>
  </si>
  <si>
    <t>ZFL</t>
  </si>
  <si>
    <t>ZWZS</t>
  </si>
  <si>
    <t>Zhaotong Airport</t>
  </si>
  <si>
    <t>ZAT</t>
  </si>
  <si>
    <t>ZPZT</t>
  </si>
  <si>
    <t>Zhengzhou Xinzheng International Airport</t>
  </si>
  <si>
    <t>CGO</t>
  </si>
  <si>
    <t>ZHCC</t>
  </si>
  <si>
    <t>Zhezkazgan Airport</t>
  </si>
  <si>
    <t>DZN</t>
  </si>
  <si>
    <t>UAKD</t>
  </si>
  <si>
    <t>Zhob Airport</t>
  </si>
  <si>
    <t>PZH</t>
  </si>
  <si>
    <t>OPZB</t>
  </si>
  <si>
    <t>Zhongwei Airport</t>
  </si>
  <si>
    <t>ZHY</t>
  </si>
  <si>
    <t>ZLZW</t>
  </si>
  <si>
    <t>Zhoushan Putuoshan Airport</t>
  </si>
  <si>
    <t>HSN</t>
  </si>
  <si>
    <t>ZSZS</t>
  </si>
  <si>
    <t>Zhuhai Jinwan Airport</t>
  </si>
  <si>
    <t>ZUH</t>
  </si>
  <si>
    <t>ZGSD</t>
  </si>
  <si>
    <t>Zhytomyr Airport</t>
  </si>
  <si>
    <t>ZTR</t>
  </si>
  <si>
    <t>UKKV</t>
  </si>
  <si>
    <t>Zielona Gora Babimost Airport</t>
  </si>
  <si>
    <t>IEG</t>
  </si>
  <si>
    <t>EPZG</t>
  </si>
  <si>
    <t>Ziguinchor Airport</t>
  </si>
  <si>
    <t>ZIG</t>
  </si>
  <si>
    <t>GOGG</t>
  </si>
  <si>
    <t>Zihuatanejo Ixtapa International Airport</t>
  </si>
  <si>
    <t>ZIH</t>
  </si>
  <si>
    <t>MMZH</t>
  </si>
  <si>
    <t>Zilina Airport</t>
  </si>
  <si>
    <t>ILZ</t>
  </si>
  <si>
    <t>LZZI</t>
  </si>
  <si>
    <t>Zonguldak Airport</t>
  </si>
  <si>
    <t>ONQ</t>
  </si>
  <si>
    <t>LTAS</t>
  </si>
  <si>
    <t>Zouerate Tazadit Airport</t>
  </si>
  <si>
    <t>OUZ</t>
  </si>
  <si>
    <t>GQPZ</t>
  </si>
  <si>
    <t>Zunyi Maotai Airport</t>
  </si>
  <si>
    <t>WMT</t>
  </si>
  <si>
    <t>ZUMT</t>
  </si>
  <si>
    <t>Zunyi Xinzhou Airport</t>
  </si>
  <si>
    <t>ZYI</t>
  </si>
  <si>
    <t>ZUZY</t>
  </si>
  <si>
    <t>Zurich Airport</t>
  </si>
  <si>
    <t>ZRH</t>
  </si>
  <si>
    <t>LSZH</t>
  </si>
  <si>
    <t>Zwara Airport</t>
  </si>
  <si>
    <t>WAX</t>
  </si>
  <si>
    <t>HLZW</t>
  </si>
  <si>
    <t>Zweibrucken Airport</t>
  </si>
  <si>
    <t>ZQW</t>
  </si>
  <si>
    <t>EDRZ</t>
  </si>
  <si>
    <t>Zyryanka Airport</t>
  </si>
  <si>
    <t>ZKP</t>
  </si>
  <si>
    <t>UESU</t>
  </si>
  <si>
    <t>机场</t>
    <phoneticPr fontId="1" type="noConversion"/>
  </si>
  <si>
    <t>城市</t>
    <phoneticPr fontId="1" type="noConversion"/>
  </si>
  <si>
    <t>杭州</t>
    <phoneticPr fontId="1" type="noConversion"/>
  </si>
  <si>
    <t>佛山</t>
    <phoneticPr fontId="1" type="noConversion"/>
  </si>
  <si>
    <t>省份</t>
    <phoneticPr fontId="1" type="noConversion"/>
  </si>
  <si>
    <t>广东</t>
    <phoneticPr fontId="1" type="noConversion"/>
  </si>
  <si>
    <t>浙江</t>
    <phoneticPr fontId="1" type="noConversion"/>
  </si>
  <si>
    <t>厦门</t>
    <phoneticPr fontId="1" type="noConversion"/>
  </si>
  <si>
    <t>福建</t>
    <phoneticPr fontId="1" type="noConversion"/>
  </si>
  <si>
    <t>新加坡</t>
    <phoneticPr fontId="1" type="noConversion"/>
  </si>
  <si>
    <t>深圳</t>
    <phoneticPr fontId="1" type="noConversion"/>
  </si>
  <si>
    <t>福州</t>
    <phoneticPr fontId="1" type="noConversion"/>
  </si>
  <si>
    <t>吉隆坡</t>
    <phoneticPr fontId="1" type="noConversion"/>
  </si>
  <si>
    <t>省份/国家</t>
    <phoneticPr fontId="1" type="noConversion"/>
  </si>
  <si>
    <t>马来西亚</t>
    <phoneticPr fontId="1" type="noConversion"/>
  </si>
  <si>
    <t>温州</t>
    <phoneticPr fontId="1" type="noConversion"/>
  </si>
  <si>
    <t>太原</t>
    <phoneticPr fontId="1" type="noConversion"/>
  </si>
  <si>
    <t>山西</t>
    <phoneticPr fontId="1" type="noConversion"/>
  </si>
  <si>
    <t>大连</t>
    <phoneticPr fontId="1" type="noConversion"/>
  </si>
  <si>
    <t>沈阳</t>
    <phoneticPr fontId="1" type="noConversion"/>
  </si>
  <si>
    <t>丽江</t>
    <phoneticPr fontId="1" type="noConversion"/>
  </si>
  <si>
    <t>云南</t>
    <phoneticPr fontId="1" type="noConversion"/>
  </si>
  <si>
    <t>遵义</t>
    <phoneticPr fontId="1" type="noConversion"/>
  </si>
  <si>
    <t>贵州</t>
    <phoneticPr fontId="1" type="noConversion"/>
  </si>
  <si>
    <t>辽宁</t>
    <phoneticPr fontId="1" type="noConversion"/>
  </si>
  <si>
    <t>安徽</t>
    <phoneticPr fontId="1" type="noConversion"/>
  </si>
  <si>
    <t>北京</t>
    <phoneticPr fontId="1" type="noConversion"/>
  </si>
  <si>
    <t>江苏</t>
    <phoneticPr fontId="1" type="noConversion"/>
  </si>
  <si>
    <t>昆明</t>
    <phoneticPr fontId="1" type="noConversion"/>
  </si>
  <si>
    <t>亚庇</t>
    <phoneticPr fontId="1" type="noConversion"/>
  </si>
  <si>
    <t>总</t>
    <phoneticPr fontId="1" type="noConversion"/>
  </si>
  <si>
    <t>最常去的机场</t>
    <phoneticPr fontId="1" type="noConversion"/>
  </si>
  <si>
    <t>去过的机场中</t>
    <phoneticPr fontId="1" type="noConversion"/>
  </si>
  <si>
    <t>海拔</t>
    <phoneticPr fontId="1" type="noConversion"/>
  </si>
  <si>
    <t>alt（m）</t>
    <phoneticPr fontId="1" type="noConversion"/>
  </si>
  <si>
    <t>次东</t>
    <phoneticPr fontId="1" type="noConversion"/>
  </si>
  <si>
    <t>次南</t>
    <phoneticPr fontId="1" type="noConversion"/>
  </si>
  <si>
    <t>次西</t>
    <phoneticPr fontId="1" type="noConversion"/>
  </si>
  <si>
    <t>次北</t>
    <phoneticPr fontId="1" type="noConversion"/>
  </si>
  <si>
    <t>海拔最高</t>
    <phoneticPr fontId="1" type="noConversion"/>
  </si>
  <si>
    <t>米</t>
    <phoneticPr fontId="1" type="noConversion"/>
  </si>
  <si>
    <t>海拔最低</t>
    <phoneticPr fontId="1" type="noConversion"/>
  </si>
  <si>
    <t>上海虹桥/哥打京那巴鲁</t>
    <phoneticPr fontId="1" type="noConversion"/>
  </si>
  <si>
    <t>HO1887</t>
    <phoneticPr fontId="1" type="noConversion"/>
  </si>
  <si>
    <t>31K</t>
    <phoneticPr fontId="1" type="noConversion"/>
  </si>
  <si>
    <t>空客321-211(SL)</t>
    <phoneticPr fontId="1" type="noConversion"/>
  </si>
  <si>
    <t>B8036</t>
    <phoneticPr fontId="1" type="noConversion"/>
  </si>
  <si>
    <t>HO1888</t>
    <phoneticPr fontId="1" type="noConversion"/>
  </si>
  <si>
    <t>31B</t>
    <phoneticPr fontId="1" type="noConversion"/>
  </si>
  <si>
    <t>B208A</t>
    <phoneticPr fontId="1" type="noConversion"/>
  </si>
  <si>
    <t>空客321-200(SL)</t>
    <phoneticPr fontId="1" type="noConversion"/>
  </si>
  <si>
    <t>空客</t>
    <phoneticPr fontId="1" type="noConversion"/>
  </si>
  <si>
    <t>波音</t>
    <phoneticPr fontId="1" type="noConversion"/>
  </si>
  <si>
    <t>9C6585</t>
    <phoneticPr fontId="1" type="noConversion"/>
  </si>
  <si>
    <t>大阪关西</t>
    <phoneticPr fontId="1" type="noConversion"/>
  </si>
  <si>
    <t>KIX</t>
    <phoneticPr fontId="1" type="noConversion"/>
  </si>
  <si>
    <t>28F</t>
    <phoneticPr fontId="1" type="noConversion"/>
  </si>
  <si>
    <t>B8012</t>
    <phoneticPr fontId="1" type="noConversion"/>
  </si>
  <si>
    <t>春秋航空</t>
    <phoneticPr fontId="1" type="noConversion"/>
  </si>
  <si>
    <t>9C6576</t>
    <phoneticPr fontId="1" type="noConversion"/>
  </si>
  <si>
    <t>15E</t>
    <phoneticPr fontId="1" type="noConversion"/>
  </si>
  <si>
    <t>空客321-253(NX)</t>
    <phoneticPr fontId="1" type="noConversion"/>
  </si>
  <si>
    <t>B30EU</t>
    <phoneticPr fontId="1" type="noConversion"/>
  </si>
  <si>
    <t>空客321-200(NX)</t>
    <phoneticPr fontId="1" type="noConversion"/>
  </si>
  <si>
    <t>空客320-216</t>
    <phoneticPr fontId="1" type="noConversion"/>
  </si>
  <si>
    <t>空客320-216(WL)</t>
  </si>
  <si>
    <t>空客320-216(WL)</t>
    <phoneticPr fontId="1" type="noConversion"/>
  </si>
  <si>
    <t>空客320-200(WL)</t>
    <phoneticPr fontId="1" type="noConversion"/>
  </si>
  <si>
    <t>大阪</t>
    <phoneticPr fontId="1" type="noConversion"/>
  </si>
  <si>
    <t>日本</t>
    <phoneticPr fontId="1" type="noConversion"/>
  </si>
  <si>
    <t>RY8966</t>
    <phoneticPr fontId="1" type="noConversion"/>
  </si>
  <si>
    <t>南昌昌北</t>
    <phoneticPr fontId="1" type="noConversion"/>
  </si>
  <si>
    <t>KHN</t>
    <phoneticPr fontId="1" type="noConversion"/>
  </si>
  <si>
    <t>59K</t>
    <phoneticPr fontId="1" type="noConversion"/>
  </si>
  <si>
    <t>B1326</t>
    <phoneticPr fontId="1" type="noConversion"/>
  </si>
  <si>
    <t>江西航空</t>
    <phoneticPr fontId="1" type="noConversion"/>
  </si>
  <si>
    <t>ZH8869</t>
    <phoneticPr fontId="1" type="noConversion"/>
  </si>
  <si>
    <t>21B</t>
    <phoneticPr fontId="1" type="noConversion"/>
  </si>
  <si>
    <t>W</t>
    <phoneticPr fontId="1" type="noConversion"/>
  </si>
  <si>
    <t>波音737-8AL(WL)</t>
    <phoneticPr fontId="1" type="noConversion"/>
  </si>
  <si>
    <t>B5377</t>
    <phoneticPr fontId="1" type="noConversion"/>
  </si>
  <si>
    <t>深圳航空</t>
    <phoneticPr fontId="1" type="noConversion"/>
  </si>
  <si>
    <t>南昌</t>
    <phoneticPr fontId="1" type="noConversion"/>
  </si>
  <si>
    <t>江西</t>
    <phoneticPr fontId="1" type="noConversion"/>
  </si>
  <si>
    <t>G11045</t>
    <phoneticPr fontId="1" type="noConversion"/>
  </si>
  <si>
    <t>大同云冈</t>
    <phoneticPr fontId="1" type="noConversion"/>
  </si>
  <si>
    <t>吕梁大武</t>
    <phoneticPr fontId="1" type="noConversion"/>
  </si>
  <si>
    <t>DAT</t>
    <phoneticPr fontId="1" type="noConversion"/>
  </si>
  <si>
    <t>5C</t>
    <phoneticPr fontId="1" type="noConversion"/>
  </si>
  <si>
    <t>A</t>
    <phoneticPr fontId="1" type="noConversion"/>
  </si>
  <si>
    <t>国王350</t>
    <phoneticPr fontId="1" type="noConversion"/>
  </si>
  <si>
    <t>B10KK</t>
    <phoneticPr fontId="1" type="noConversion"/>
  </si>
  <si>
    <t>天缘通航</t>
    <phoneticPr fontId="1" type="noConversion"/>
  </si>
  <si>
    <t>kingair</t>
    <phoneticPr fontId="1" type="noConversion"/>
  </si>
  <si>
    <t>FM9140</t>
    <phoneticPr fontId="1" type="noConversion"/>
  </si>
  <si>
    <t>波音737-89P(WL)</t>
    <phoneticPr fontId="1" type="noConversion"/>
  </si>
  <si>
    <t>B7635</t>
    <phoneticPr fontId="1" type="noConversion"/>
  </si>
  <si>
    <t>FM823</t>
    <phoneticPr fontId="1" type="noConversion"/>
  </si>
  <si>
    <t>上海航空</t>
    <phoneticPr fontId="1" type="noConversion"/>
  </si>
  <si>
    <t>首尔金浦</t>
    <phoneticPr fontId="1" type="noConversion"/>
  </si>
  <si>
    <t>GMP</t>
    <phoneticPr fontId="1" type="noConversion"/>
  </si>
  <si>
    <t>40B</t>
    <phoneticPr fontId="1" type="noConversion"/>
  </si>
  <si>
    <t>B220K</t>
    <phoneticPr fontId="1" type="noConversion"/>
  </si>
  <si>
    <t>MF878</t>
    <phoneticPr fontId="1" type="noConversion"/>
  </si>
  <si>
    <t>首尔仁川</t>
    <phoneticPr fontId="1" type="noConversion"/>
  </si>
  <si>
    <t>ICN</t>
    <phoneticPr fontId="1" type="noConversion"/>
  </si>
  <si>
    <t>63L</t>
    <phoneticPr fontId="1" type="noConversion"/>
  </si>
  <si>
    <t>B1302</t>
    <phoneticPr fontId="1" type="noConversion"/>
  </si>
  <si>
    <t>MF8273</t>
    <phoneticPr fontId="1" type="noConversion"/>
  </si>
  <si>
    <t>武汉天河</t>
    <phoneticPr fontId="1" type="noConversion"/>
  </si>
  <si>
    <t>WUH</t>
    <phoneticPr fontId="1" type="noConversion"/>
  </si>
  <si>
    <t>波音737-86N(WL)</t>
    <phoneticPr fontId="1" type="noConversion"/>
  </si>
  <si>
    <t>B5151</t>
    <phoneticPr fontId="1" type="noConversion"/>
  </si>
  <si>
    <t>HO1195</t>
    <phoneticPr fontId="1" type="noConversion"/>
  </si>
  <si>
    <t>青岛胶东</t>
    <phoneticPr fontId="1" type="noConversion"/>
  </si>
  <si>
    <t>TAO</t>
    <phoneticPr fontId="1" type="noConversion"/>
  </si>
  <si>
    <t>60K</t>
    <phoneticPr fontId="1" type="noConversion"/>
  </si>
  <si>
    <t>空客321-231(SL)</t>
    <phoneticPr fontId="1" type="noConversion"/>
  </si>
  <si>
    <t>B8315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</si>
</sst>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49" fontId="0" fillId="2" borderId="0" xfId="0" applyNumberFormat="1" applyFill="1"/>
    <xf numFmtId="20" fontId="0" fillId="2" borderId="0" xfId="0" applyNumberFormat="1" applyFill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飞行时长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飞行时长</a:t>
          </a:r>
        </a:p>
      </cx:txPr>
    </cx:title>
    <cx:plotArea>
      <cx:plotAreaRegion>
        <cx:series layoutId="clusteredColumn" uniqueId="{A37823A5-CB06-4D05-9987-58BE664600F0}">
          <cx:tx>
            <cx:txData>
              <cx:f>_xlchart.v1.0</cx:f>
              <cx:v>飞行时间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60" overflow="270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到达时间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到达时间</a:t>
          </a:r>
        </a:p>
      </cx:txPr>
    </cx:title>
    <cx:plotArea>
      <cx:plotAreaRegion>
        <cx:series layoutId="clusteredColumn" uniqueId="{562096DF-25A6-4C0F-B00A-9F9754208CA7}">
          <cx:tx>
            <cx:txData>
              <cx:f>_xlchart.v1.2</cx:f>
              <cx:v>降落时间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2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出发时间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出发时间</a:t>
          </a:r>
        </a:p>
      </cx:txPr>
    </cx:title>
    <cx:plotArea>
      <cx:plotAreaRegion>
        <cx:series layoutId="clusteredColumn" uniqueId="{DCD3EB51-D1A9-421B-9388-90F5FAF3A8B8}">
          <cx:tx>
            <cx:txData>
              <cx:f>_xlchart.v1.4</cx:f>
              <cx:v>起飞时间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6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10</xdr:row>
      <xdr:rowOff>57150</xdr:rowOff>
    </xdr:from>
    <xdr:to>
      <xdr:col>15</xdr:col>
      <xdr:colOff>152400</xdr:colOff>
      <xdr:row>25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61AB9E8-FF76-435C-9A4B-6B4A08CBC2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1363" y="1819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123825</xdr:colOff>
      <xdr:row>27</xdr:row>
      <xdr:rowOff>14287</xdr:rowOff>
    </xdr:from>
    <xdr:to>
      <xdr:col>15</xdr:col>
      <xdr:colOff>161925</xdr:colOff>
      <xdr:row>42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6604E6F-D85D-4E3C-A168-303773F7BC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0888" y="4772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123825</xdr:colOff>
      <xdr:row>44</xdr:row>
      <xdr:rowOff>0</xdr:rowOff>
    </xdr:from>
    <xdr:to>
      <xdr:col>15</xdr:col>
      <xdr:colOff>161925</xdr:colOff>
      <xdr:row>59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A15C41F-D8B0-46E6-BFA8-D4D614BDD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0888" y="775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topLeftCell="C23" workbookViewId="0">
      <selection activeCell="R47" sqref="R47:S47"/>
    </sheetView>
  </sheetViews>
  <sheetFormatPr defaultRowHeight="13.9" x14ac:dyDescent="0.4"/>
  <cols>
    <col min="2" max="2" width="10.59765625" bestFit="1" customWidth="1"/>
    <col min="5" max="5" width="12.86328125" bestFit="1" customWidth="1"/>
    <col min="15" max="15" width="16" bestFit="1" customWidth="1"/>
    <col min="16" max="17" width="16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74</v>
      </c>
      <c r="J1" t="s">
        <v>12</v>
      </c>
      <c r="K1" t="s">
        <v>75</v>
      </c>
      <c r="L1" t="s">
        <v>282</v>
      </c>
      <c r="M1" t="s">
        <v>207</v>
      </c>
      <c r="N1" t="s">
        <v>10</v>
      </c>
      <c r="O1" t="s">
        <v>8</v>
      </c>
      <c r="P1" t="s">
        <v>50</v>
      </c>
      <c r="Q1" t="s">
        <v>76</v>
      </c>
      <c r="R1" t="s">
        <v>9</v>
      </c>
      <c r="S1" t="s">
        <v>290</v>
      </c>
    </row>
    <row r="2" spans="1:21" x14ac:dyDescent="0.4">
      <c r="A2">
        <v>1</v>
      </c>
      <c r="B2" s="1">
        <v>42410</v>
      </c>
      <c r="C2" t="s">
        <v>11</v>
      </c>
      <c r="D2" t="s">
        <v>15</v>
      </c>
      <c r="E2" t="s">
        <v>16</v>
      </c>
      <c r="F2" t="s">
        <v>13</v>
      </c>
      <c r="G2" t="s">
        <v>14</v>
      </c>
      <c r="H2" s="2">
        <v>0.38194444444444442</v>
      </c>
      <c r="I2" s="2">
        <v>0.46875</v>
      </c>
      <c r="J2" s="2">
        <v>6.5277777777777782E-2</v>
      </c>
      <c r="K2" s="2" t="s">
        <v>77</v>
      </c>
      <c r="L2" s="2" t="s">
        <v>283</v>
      </c>
      <c r="M2" s="2" t="s">
        <v>212</v>
      </c>
      <c r="N2">
        <v>1105</v>
      </c>
      <c r="O2" t="s">
        <v>17</v>
      </c>
      <c r="P2" t="s">
        <v>51</v>
      </c>
      <c r="Q2">
        <v>9.1999999999999993</v>
      </c>
      <c r="R2" t="s">
        <v>18</v>
      </c>
      <c r="S2" t="s">
        <v>291</v>
      </c>
    </row>
    <row r="3" spans="1:21" x14ac:dyDescent="0.4">
      <c r="A3">
        <v>2</v>
      </c>
      <c r="B3" s="1">
        <v>43678</v>
      </c>
      <c r="C3" t="s">
        <v>19</v>
      </c>
      <c r="D3" t="s">
        <v>20</v>
      </c>
      <c r="E3" t="s">
        <v>15</v>
      </c>
      <c r="F3" t="s">
        <v>21</v>
      </c>
      <c r="G3" t="s">
        <v>13</v>
      </c>
      <c r="H3" s="2">
        <v>0.46875</v>
      </c>
      <c r="I3" s="2">
        <v>0.55902777777777779</v>
      </c>
      <c r="J3" s="2">
        <v>7.2222222222222215E-2</v>
      </c>
      <c r="K3" s="2" t="s">
        <v>78</v>
      </c>
      <c r="L3" s="2" t="s">
        <v>283</v>
      </c>
      <c r="M3" s="2" t="s">
        <v>213</v>
      </c>
      <c r="N3">
        <v>1099</v>
      </c>
      <c r="O3" t="s">
        <v>22</v>
      </c>
      <c r="P3" t="s">
        <v>52</v>
      </c>
      <c r="Q3">
        <v>6.2</v>
      </c>
      <c r="R3" t="s">
        <v>23</v>
      </c>
      <c r="S3" t="s">
        <v>292</v>
      </c>
    </row>
    <row r="4" spans="1:21" x14ac:dyDescent="0.4">
      <c r="A4">
        <v>3</v>
      </c>
      <c r="B4" s="1">
        <v>43844</v>
      </c>
      <c r="C4" t="s">
        <v>24</v>
      </c>
      <c r="D4" t="s">
        <v>15</v>
      </c>
      <c r="E4" t="s">
        <v>20</v>
      </c>
      <c r="F4" t="s">
        <v>13</v>
      </c>
      <c r="G4" t="s">
        <v>21</v>
      </c>
      <c r="H4" s="2">
        <v>0.71180555555555558</v>
      </c>
      <c r="I4" s="2">
        <v>0.79861111111111116</v>
      </c>
      <c r="J4" s="2">
        <v>6.5972222222222224E-2</v>
      </c>
      <c r="K4" s="2" t="s">
        <v>79</v>
      </c>
      <c r="L4" s="2" t="s">
        <v>283</v>
      </c>
      <c r="M4" s="2" t="s">
        <v>212</v>
      </c>
      <c r="N4">
        <v>1099</v>
      </c>
      <c r="O4" t="s">
        <v>25</v>
      </c>
      <c r="P4" t="s">
        <v>53</v>
      </c>
      <c r="Q4">
        <v>11.1</v>
      </c>
      <c r="R4" t="s">
        <v>23</v>
      </c>
      <c r="S4" t="s">
        <v>292</v>
      </c>
    </row>
    <row r="5" spans="1:21" x14ac:dyDescent="0.4">
      <c r="A5">
        <v>4</v>
      </c>
      <c r="B5" s="1">
        <v>44121</v>
      </c>
      <c r="C5" t="s">
        <v>26</v>
      </c>
      <c r="D5" t="s">
        <v>15</v>
      </c>
      <c r="E5" t="s">
        <v>27</v>
      </c>
      <c r="F5" t="s">
        <v>13</v>
      </c>
      <c r="G5" t="s">
        <v>28</v>
      </c>
      <c r="H5" s="2">
        <v>0.53125</v>
      </c>
      <c r="I5" s="2">
        <v>0.65625</v>
      </c>
      <c r="J5" s="2">
        <v>0.10555555555555556</v>
      </c>
      <c r="K5" s="2" t="s">
        <v>80</v>
      </c>
      <c r="L5" s="2" t="s">
        <v>283</v>
      </c>
      <c r="M5" s="2" t="s">
        <v>214</v>
      </c>
      <c r="N5">
        <v>1967</v>
      </c>
      <c r="O5" t="s">
        <v>29</v>
      </c>
      <c r="P5" t="s">
        <v>54</v>
      </c>
      <c r="Q5">
        <v>5.9</v>
      </c>
      <c r="R5" t="s">
        <v>30</v>
      </c>
      <c r="S5" t="s">
        <v>293</v>
      </c>
      <c r="T5" t="s">
        <v>294</v>
      </c>
    </row>
    <row r="6" spans="1:21" x14ac:dyDescent="0.4">
      <c r="A6">
        <v>5</v>
      </c>
      <c r="B6" s="1">
        <v>44432</v>
      </c>
      <c r="C6" t="s">
        <v>31</v>
      </c>
      <c r="D6" t="s">
        <v>15</v>
      </c>
      <c r="E6" t="s">
        <v>32</v>
      </c>
      <c r="F6" t="s">
        <v>13</v>
      </c>
      <c r="G6" t="s">
        <v>33</v>
      </c>
      <c r="H6" s="2">
        <v>0.33333333333333331</v>
      </c>
      <c r="I6" s="2">
        <v>0.43402777777777779</v>
      </c>
      <c r="J6" s="2">
        <v>8.1944444444444445E-2</v>
      </c>
      <c r="K6" s="2" t="s">
        <v>81</v>
      </c>
      <c r="L6" s="2" t="s">
        <v>283</v>
      </c>
      <c r="M6" s="2" t="s">
        <v>216</v>
      </c>
      <c r="N6">
        <v>1308</v>
      </c>
      <c r="O6" t="s">
        <v>34</v>
      </c>
      <c r="P6" t="s">
        <v>55</v>
      </c>
      <c r="Q6">
        <v>10.7</v>
      </c>
      <c r="R6" t="s">
        <v>23</v>
      </c>
      <c r="S6" t="s">
        <v>292</v>
      </c>
    </row>
    <row r="7" spans="1:21" x14ac:dyDescent="0.4">
      <c r="A7">
        <v>6</v>
      </c>
      <c r="B7" s="1">
        <v>44604</v>
      </c>
      <c r="C7" t="s">
        <v>35</v>
      </c>
      <c r="D7" t="s">
        <v>15</v>
      </c>
      <c r="E7" t="s">
        <v>32</v>
      </c>
      <c r="F7" t="s">
        <v>13</v>
      </c>
      <c r="G7" t="s">
        <v>33</v>
      </c>
      <c r="H7" s="2">
        <v>0.47569444444444442</v>
      </c>
      <c r="I7" s="2">
        <v>0.57291666666666663</v>
      </c>
      <c r="J7" s="2">
        <v>6.5277777777777782E-2</v>
      </c>
      <c r="K7" s="2" t="s">
        <v>82</v>
      </c>
      <c r="L7" s="2" t="s">
        <v>283</v>
      </c>
      <c r="M7" s="2" t="s">
        <v>215</v>
      </c>
      <c r="N7">
        <v>1308</v>
      </c>
      <c r="O7" t="s">
        <v>29</v>
      </c>
      <c r="P7" t="s">
        <v>56</v>
      </c>
      <c r="Q7">
        <v>5</v>
      </c>
      <c r="R7" t="s">
        <v>36</v>
      </c>
      <c r="S7" t="s">
        <v>36</v>
      </c>
    </row>
    <row r="8" spans="1:21" x14ac:dyDescent="0.4">
      <c r="A8">
        <v>7</v>
      </c>
      <c r="B8" s="1">
        <v>44800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s="2">
        <v>0.39583333333333331</v>
      </c>
      <c r="I8" s="2">
        <v>0.51041666666666663</v>
      </c>
      <c r="J8" s="2">
        <v>7.9166666666666663E-2</v>
      </c>
      <c r="K8" s="2" t="s">
        <v>83</v>
      </c>
      <c r="L8" s="2" t="s">
        <v>283</v>
      </c>
      <c r="M8" s="2" t="s">
        <v>208</v>
      </c>
      <c r="N8">
        <v>1372</v>
      </c>
      <c r="O8" t="s">
        <v>42</v>
      </c>
      <c r="P8" t="s">
        <v>57</v>
      </c>
      <c r="Q8">
        <v>18.2</v>
      </c>
      <c r="R8" t="s">
        <v>43</v>
      </c>
      <c r="S8" t="s">
        <v>293</v>
      </c>
    </row>
    <row r="9" spans="1:21" x14ac:dyDescent="0.4">
      <c r="A9">
        <v>8</v>
      </c>
      <c r="B9" s="1">
        <v>44906</v>
      </c>
      <c r="C9" t="s">
        <v>44</v>
      </c>
      <c r="D9" t="s">
        <v>39</v>
      </c>
      <c r="E9" t="s">
        <v>38</v>
      </c>
      <c r="F9" t="s">
        <v>41</v>
      </c>
      <c r="G9" t="s">
        <v>40</v>
      </c>
      <c r="H9" s="2">
        <v>0.875</v>
      </c>
      <c r="I9" s="2">
        <v>0.97916666666666663</v>
      </c>
      <c r="J9" s="2">
        <v>9.3055555555555558E-2</v>
      </c>
      <c r="K9" s="2" t="s">
        <v>211</v>
      </c>
      <c r="L9" s="2" t="s">
        <v>283</v>
      </c>
      <c r="M9" s="2" t="s">
        <v>209</v>
      </c>
      <c r="N9">
        <v>1372</v>
      </c>
      <c r="O9" t="s">
        <v>42</v>
      </c>
      <c r="P9" t="s">
        <v>58</v>
      </c>
      <c r="Q9">
        <v>5.8</v>
      </c>
      <c r="R9" t="s">
        <v>43</v>
      </c>
      <c r="S9" t="s">
        <v>293</v>
      </c>
    </row>
    <row r="10" spans="1:21" x14ac:dyDescent="0.4">
      <c r="A10">
        <v>9</v>
      </c>
      <c r="B10" s="1">
        <v>44968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s="2">
        <v>0.41666666666666669</v>
      </c>
      <c r="I10" s="2">
        <v>0.52083333333333337</v>
      </c>
      <c r="J10" s="2">
        <v>8.1944444444444445E-2</v>
      </c>
      <c r="K10" s="2" t="s">
        <v>210</v>
      </c>
      <c r="L10" s="2" t="s">
        <v>283</v>
      </c>
      <c r="M10" s="2" t="s">
        <v>209</v>
      </c>
      <c r="N10">
        <v>1372</v>
      </c>
      <c r="O10" t="s">
        <v>42</v>
      </c>
      <c r="P10" t="s">
        <v>59</v>
      </c>
      <c r="Q10">
        <v>10.1</v>
      </c>
      <c r="R10" t="s">
        <v>43</v>
      </c>
      <c r="S10" t="s">
        <v>293</v>
      </c>
    </row>
    <row r="11" spans="1:21" x14ac:dyDescent="0.4">
      <c r="A11">
        <v>10</v>
      </c>
      <c r="B11" s="1">
        <v>45519</v>
      </c>
      <c r="C11" t="s">
        <v>49</v>
      </c>
      <c r="D11" t="s">
        <v>45</v>
      </c>
      <c r="E11" t="s">
        <v>46</v>
      </c>
      <c r="F11" t="s">
        <v>47</v>
      </c>
      <c r="G11" t="s">
        <v>48</v>
      </c>
      <c r="H11" s="2">
        <v>0.58125000000000004</v>
      </c>
      <c r="I11" s="2">
        <v>0.76041666666666663</v>
      </c>
      <c r="J11" s="2">
        <v>0.15555555555555556</v>
      </c>
      <c r="K11" s="2" t="s">
        <v>217</v>
      </c>
      <c r="L11" s="2" t="s">
        <v>283</v>
      </c>
      <c r="M11" s="2"/>
      <c r="N11">
        <v>2985</v>
      </c>
      <c r="O11" t="s">
        <v>93</v>
      </c>
      <c r="P11" t="s">
        <v>60</v>
      </c>
      <c r="Q11">
        <v>0.4</v>
      </c>
      <c r="R11" t="s">
        <v>61</v>
      </c>
      <c r="S11" t="s">
        <v>296</v>
      </c>
      <c r="T11" t="s">
        <v>295</v>
      </c>
    </row>
    <row r="12" spans="1:21" x14ac:dyDescent="0.4">
      <c r="A12">
        <v>11</v>
      </c>
      <c r="B12" s="1">
        <v>45527</v>
      </c>
      <c r="C12" t="s">
        <v>62</v>
      </c>
      <c r="D12" t="s">
        <v>46</v>
      </c>
      <c r="E12" t="s">
        <v>15</v>
      </c>
      <c r="F12" t="s">
        <v>48</v>
      </c>
      <c r="G12" t="s">
        <v>13</v>
      </c>
      <c r="H12" s="2">
        <v>0.37152777777777779</v>
      </c>
      <c r="I12" s="2">
        <v>0.50694444444444442</v>
      </c>
      <c r="J12" s="2">
        <v>0.15555555555555556</v>
      </c>
      <c r="K12" s="2" t="s">
        <v>102</v>
      </c>
      <c r="L12" s="2" t="s">
        <v>283</v>
      </c>
      <c r="M12" s="2"/>
      <c r="N12">
        <v>2624</v>
      </c>
      <c r="O12" t="s">
        <v>63</v>
      </c>
      <c r="P12" t="s">
        <v>64</v>
      </c>
      <c r="Q12">
        <v>0.8</v>
      </c>
      <c r="R12" t="s">
        <v>61</v>
      </c>
      <c r="S12" t="s">
        <v>296</v>
      </c>
      <c r="T12" t="s">
        <v>295</v>
      </c>
    </row>
    <row r="13" spans="1:21" x14ac:dyDescent="0.4">
      <c r="A13">
        <v>12</v>
      </c>
      <c r="B13" s="1">
        <v>45544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s="2">
        <v>0.98958333333333337</v>
      </c>
      <c r="I13" s="2">
        <v>4.8611111111111112E-2</v>
      </c>
      <c r="J13" s="2">
        <v>4.6527777777777779E-2</v>
      </c>
      <c r="K13" s="2" t="s">
        <v>84</v>
      </c>
      <c r="L13" s="2" t="s">
        <v>283</v>
      </c>
      <c r="M13" s="2" t="s">
        <v>218</v>
      </c>
      <c r="N13">
        <v>750</v>
      </c>
      <c r="O13" t="s">
        <v>42</v>
      </c>
      <c r="P13" t="s">
        <v>70</v>
      </c>
      <c r="Q13">
        <v>13.2</v>
      </c>
      <c r="R13" t="s">
        <v>71</v>
      </c>
      <c r="S13" t="s">
        <v>297</v>
      </c>
      <c r="T13" t="s">
        <v>292</v>
      </c>
      <c r="U13" t="s">
        <v>294</v>
      </c>
    </row>
    <row r="14" spans="1:21" x14ac:dyDescent="0.4">
      <c r="A14">
        <v>13</v>
      </c>
      <c r="B14" s="1">
        <v>45545</v>
      </c>
      <c r="C14" t="s">
        <v>72</v>
      </c>
      <c r="D14" t="s">
        <v>67</v>
      </c>
      <c r="E14" t="s">
        <v>46</v>
      </c>
      <c r="F14" t="s">
        <v>69</v>
      </c>
      <c r="G14" t="s">
        <v>48</v>
      </c>
      <c r="H14" s="2">
        <v>0.42986111111111114</v>
      </c>
      <c r="I14" s="2">
        <v>0.58333333333333337</v>
      </c>
      <c r="J14" s="2">
        <v>0.18124999999999999</v>
      </c>
      <c r="K14" s="2" t="s">
        <v>85</v>
      </c>
      <c r="L14" s="2" t="s">
        <v>283</v>
      </c>
      <c r="M14" s="2" t="s">
        <v>218</v>
      </c>
      <c r="N14">
        <v>3196</v>
      </c>
      <c r="O14" t="s">
        <v>34</v>
      </c>
      <c r="P14" t="s">
        <v>73</v>
      </c>
      <c r="Q14">
        <v>14.7</v>
      </c>
      <c r="R14" t="s">
        <v>71</v>
      </c>
      <c r="S14" t="s">
        <v>297</v>
      </c>
      <c r="T14" t="s">
        <v>292</v>
      </c>
      <c r="U14" t="s">
        <v>294</v>
      </c>
    </row>
    <row r="15" spans="1:21" x14ac:dyDescent="0.4">
      <c r="A15">
        <v>14</v>
      </c>
      <c r="B15" s="1">
        <v>45551</v>
      </c>
      <c r="C15" t="s">
        <v>92</v>
      </c>
      <c r="D15" t="s">
        <v>46</v>
      </c>
      <c r="E15" t="s">
        <v>94</v>
      </c>
      <c r="F15" t="s">
        <v>95</v>
      </c>
      <c r="G15" t="s">
        <v>96</v>
      </c>
      <c r="H15" s="2">
        <v>0.18611111111111112</v>
      </c>
      <c r="I15" s="2">
        <v>0.34513888888888888</v>
      </c>
      <c r="J15" s="2">
        <v>0.15902777777777777</v>
      </c>
      <c r="K15" t="s">
        <v>97</v>
      </c>
      <c r="L15" s="2" t="s">
        <v>283</v>
      </c>
      <c r="M15" s="2" t="s">
        <v>219</v>
      </c>
      <c r="N15">
        <v>2624</v>
      </c>
      <c r="O15" t="s">
        <v>93</v>
      </c>
      <c r="P15" t="s">
        <v>98</v>
      </c>
      <c r="Q15">
        <v>6.1</v>
      </c>
      <c r="R15" t="s">
        <v>23</v>
      </c>
      <c r="S15" t="s">
        <v>292</v>
      </c>
    </row>
    <row r="16" spans="1:21" x14ac:dyDescent="0.4">
      <c r="A16">
        <v>15</v>
      </c>
      <c r="B16" s="1">
        <v>45552</v>
      </c>
      <c r="C16" t="s">
        <v>99</v>
      </c>
      <c r="D16" t="s">
        <v>94</v>
      </c>
      <c r="E16" t="s">
        <v>100</v>
      </c>
      <c r="F16" t="s">
        <v>96</v>
      </c>
      <c r="G16" t="s">
        <v>101</v>
      </c>
      <c r="H16" s="2">
        <v>0.67222222222222228</v>
      </c>
      <c r="I16" s="2">
        <v>0.74861111111111112</v>
      </c>
      <c r="J16" s="2">
        <v>7.6388888888888895E-2</v>
      </c>
      <c r="K16" s="2" t="s">
        <v>102</v>
      </c>
      <c r="L16" s="2" t="s">
        <v>283</v>
      </c>
      <c r="M16" s="2" t="s">
        <v>219</v>
      </c>
      <c r="N16">
        <v>1308</v>
      </c>
      <c r="O16" t="s">
        <v>103</v>
      </c>
      <c r="P16" t="s">
        <v>104</v>
      </c>
      <c r="Q16">
        <v>3.5</v>
      </c>
      <c r="R16" t="s">
        <v>23</v>
      </c>
      <c r="S16" t="s">
        <v>292</v>
      </c>
    </row>
    <row r="17" spans="1:20" x14ac:dyDescent="0.4">
      <c r="A17">
        <v>16</v>
      </c>
      <c r="B17" s="1">
        <v>45566</v>
      </c>
      <c r="C17" t="s">
        <v>86</v>
      </c>
      <c r="D17" t="s">
        <v>39</v>
      </c>
      <c r="E17" t="s">
        <v>87</v>
      </c>
      <c r="F17" t="s">
        <v>88</v>
      </c>
      <c r="G17" t="s">
        <v>89</v>
      </c>
      <c r="H17" s="2">
        <v>0.25972222222222224</v>
      </c>
      <c r="I17" s="2">
        <v>0.46319444444444446</v>
      </c>
      <c r="J17" s="2">
        <v>0.20347222222222222</v>
      </c>
      <c r="K17" t="s">
        <v>90</v>
      </c>
      <c r="L17" s="2" t="s">
        <v>283</v>
      </c>
      <c r="N17">
        <v>3772</v>
      </c>
      <c r="O17" t="s">
        <v>91</v>
      </c>
      <c r="P17" t="s">
        <v>105</v>
      </c>
      <c r="Q17">
        <v>9.5</v>
      </c>
      <c r="R17" t="s">
        <v>106</v>
      </c>
      <c r="S17" t="s">
        <v>298</v>
      </c>
    </row>
    <row r="18" spans="1:20" x14ac:dyDescent="0.4">
      <c r="A18">
        <v>17</v>
      </c>
      <c r="B18" s="1">
        <v>45566</v>
      </c>
      <c r="C18" t="s">
        <v>107</v>
      </c>
      <c r="D18" t="s">
        <v>87</v>
      </c>
      <c r="E18" t="s">
        <v>108</v>
      </c>
      <c r="F18" t="s">
        <v>89</v>
      </c>
      <c r="G18" t="s">
        <v>95</v>
      </c>
      <c r="H18" s="2">
        <v>0.60902777777777772</v>
      </c>
      <c r="I18" s="2">
        <v>0.64583333333333337</v>
      </c>
      <c r="J18" s="2">
        <v>3.6805555555555557E-2</v>
      </c>
      <c r="K18" s="2" t="s">
        <v>109</v>
      </c>
      <c r="L18" s="2" t="s">
        <v>283</v>
      </c>
      <c r="M18" s="2"/>
      <c r="N18">
        <v>315</v>
      </c>
      <c r="O18" t="s">
        <v>15864</v>
      </c>
      <c r="P18" t="s">
        <v>110</v>
      </c>
      <c r="Q18">
        <v>11.8</v>
      </c>
      <c r="R18" t="s">
        <v>111</v>
      </c>
      <c r="S18" t="s">
        <v>298</v>
      </c>
    </row>
    <row r="19" spans="1:20" x14ac:dyDescent="0.4">
      <c r="A19">
        <v>18</v>
      </c>
      <c r="B19" s="1">
        <v>45572</v>
      </c>
      <c r="C19" t="s">
        <v>112</v>
      </c>
      <c r="D19" t="s">
        <v>46</v>
      </c>
      <c r="E19" t="s">
        <v>113</v>
      </c>
      <c r="F19" t="s">
        <v>95</v>
      </c>
      <c r="G19" t="s">
        <v>114</v>
      </c>
      <c r="H19" s="2">
        <v>0.51944444444444449</v>
      </c>
      <c r="I19" s="2">
        <v>0.61805555555555558</v>
      </c>
      <c r="J19" s="2">
        <v>9.8611111111111108E-2</v>
      </c>
      <c r="K19" t="s">
        <v>115</v>
      </c>
      <c r="L19" s="2" t="s">
        <v>283</v>
      </c>
      <c r="N19">
        <v>1432</v>
      </c>
      <c r="O19" t="s">
        <v>15866</v>
      </c>
      <c r="P19" t="s">
        <v>116</v>
      </c>
      <c r="Q19">
        <v>6.2</v>
      </c>
      <c r="R19" t="s">
        <v>111</v>
      </c>
      <c r="S19" t="s">
        <v>298</v>
      </c>
    </row>
    <row r="20" spans="1:20" x14ac:dyDescent="0.4">
      <c r="A20">
        <v>19</v>
      </c>
      <c r="B20" s="1">
        <v>45572</v>
      </c>
      <c r="C20" t="s">
        <v>117</v>
      </c>
      <c r="D20" t="s">
        <v>113</v>
      </c>
      <c r="E20" t="s">
        <v>118</v>
      </c>
      <c r="F20" t="s">
        <v>114</v>
      </c>
      <c r="G20" t="s">
        <v>119</v>
      </c>
      <c r="H20" s="2">
        <v>0.68263888888888891</v>
      </c>
      <c r="I20" s="2">
        <v>0.85069444444444442</v>
      </c>
      <c r="J20" s="2">
        <v>0.16805555555555557</v>
      </c>
      <c r="K20" s="2" t="s">
        <v>120</v>
      </c>
      <c r="L20" s="2" t="s">
        <v>283</v>
      </c>
      <c r="M20" s="2"/>
      <c r="N20">
        <v>2747</v>
      </c>
      <c r="O20" t="s">
        <v>15865</v>
      </c>
      <c r="P20" t="s">
        <v>121</v>
      </c>
      <c r="Q20">
        <v>6.4</v>
      </c>
      <c r="R20" t="s">
        <v>111</v>
      </c>
      <c r="S20" t="s">
        <v>298</v>
      </c>
    </row>
    <row r="21" spans="1:20" x14ac:dyDescent="0.4">
      <c r="A21">
        <v>20</v>
      </c>
      <c r="B21" s="1">
        <v>45596</v>
      </c>
      <c r="C21" t="s">
        <v>122</v>
      </c>
      <c r="D21" t="s">
        <v>39</v>
      </c>
      <c r="E21" t="s">
        <v>123</v>
      </c>
      <c r="F21" t="s">
        <v>41</v>
      </c>
      <c r="G21" t="s">
        <v>124</v>
      </c>
      <c r="H21" s="2">
        <v>0.28888888888888886</v>
      </c>
      <c r="I21" s="2">
        <v>0.35833333333333334</v>
      </c>
      <c r="J21" s="2">
        <v>6.9444444444444448E-2</v>
      </c>
      <c r="K21" t="s">
        <v>125</v>
      </c>
      <c r="L21" s="2" t="s">
        <v>283</v>
      </c>
      <c r="M21" t="s">
        <v>212</v>
      </c>
      <c r="N21">
        <v>878</v>
      </c>
      <c r="O21" t="s">
        <v>126</v>
      </c>
      <c r="P21" t="s">
        <v>127</v>
      </c>
      <c r="Q21">
        <v>7.9</v>
      </c>
      <c r="R21" t="s">
        <v>36</v>
      </c>
      <c r="S21" t="s">
        <v>36</v>
      </c>
    </row>
    <row r="22" spans="1:20" x14ac:dyDescent="0.4">
      <c r="A22">
        <v>21</v>
      </c>
      <c r="B22" s="1">
        <v>45599</v>
      </c>
      <c r="C22" t="s">
        <v>128</v>
      </c>
      <c r="D22" t="s">
        <v>123</v>
      </c>
      <c r="E22" t="s">
        <v>129</v>
      </c>
      <c r="F22" t="s">
        <v>124</v>
      </c>
      <c r="G22" t="s">
        <v>130</v>
      </c>
      <c r="H22" s="2">
        <v>0.77361111111111114</v>
      </c>
      <c r="I22" s="2">
        <v>0.81527777777777777</v>
      </c>
      <c r="J22" s="2">
        <v>4.1666666666666664E-2</v>
      </c>
      <c r="K22" s="2" t="s">
        <v>131</v>
      </c>
      <c r="L22" s="2" t="s">
        <v>283</v>
      </c>
      <c r="M22" s="2" t="s">
        <v>220</v>
      </c>
      <c r="N22">
        <v>577</v>
      </c>
      <c r="O22" t="s">
        <v>34</v>
      </c>
      <c r="P22" t="s">
        <v>132</v>
      </c>
      <c r="Q22">
        <v>8.3000000000000007</v>
      </c>
      <c r="R22" t="s">
        <v>133</v>
      </c>
      <c r="S22" t="s">
        <v>297</v>
      </c>
      <c r="T22" t="s">
        <v>292</v>
      </c>
    </row>
    <row r="23" spans="1:20" x14ac:dyDescent="0.4">
      <c r="A23">
        <v>22</v>
      </c>
      <c r="B23" s="1">
        <v>45599</v>
      </c>
      <c r="C23" t="s">
        <v>134</v>
      </c>
      <c r="D23" t="s">
        <v>129</v>
      </c>
      <c r="E23" t="s">
        <v>135</v>
      </c>
      <c r="F23" t="s">
        <v>130</v>
      </c>
      <c r="G23" t="s">
        <v>136</v>
      </c>
      <c r="H23" s="2">
        <v>0.90347222222222223</v>
      </c>
      <c r="I23" s="2">
        <v>0.93472222222222223</v>
      </c>
      <c r="J23" s="2">
        <v>3.125E-2</v>
      </c>
      <c r="K23" t="s">
        <v>137</v>
      </c>
      <c r="L23" s="2" t="s">
        <v>283</v>
      </c>
      <c r="M23" t="s">
        <v>212</v>
      </c>
      <c r="N23">
        <v>418</v>
      </c>
      <c r="O23" t="s">
        <v>25</v>
      </c>
      <c r="P23" t="s">
        <v>138</v>
      </c>
      <c r="Q23">
        <v>15.3</v>
      </c>
      <c r="R23" t="s">
        <v>36</v>
      </c>
      <c r="S23" t="s">
        <v>36</v>
      </c>
    </row>
    <row r="24" spans="1:20" x14ac:dyDescent="0.4">
      <c r="A24">
        <v>23</v>
      </c>
      <c r="B24" s="1">
        <v>45610</v>
      </c>
      <c r="C24" t="s">
        <v>139</v>
      </c>
      <c r="D24" t="s">
        <v>129</v>
      </c>
      <c r="E24" t="s">
        <v>39</v>
      </c>
      <c r="F24" t="s">
        <v>130</v>
      </c>
      <c r="G24" t="s">
        <v>41</v>
      </c>
      <c r="H24" s="2">
        <v>0.90347222222222223</v>
      </c>
      <c r="I24" s="2">
        <v>0.94097222222222221</v>
      </c>
      <c r="J24" s="2">
        <v>3.6805555555555557E-2</v>
      </c>
      <c r="K24" s="2" t="s">
        <v>140</v>
      </c>
      <c r="L24" s="2" t="s">
        <v>283</v>
      </c>
      <c r="M24" s="2" t="s">
        <v>212</v>
      </c>
      <c r="N24">
        <v>418</v>
      </c>
      <c r="O24" t="s">
        <v>141</v>
      </c>
      <c r="P24" t="s">
        <v>142</v>
      </c>
      <c r="Q24">
        <v>9.6</v>
      </c>
      <c r="R24" t="s">
        <v>36</v>
      </c>
      <c r="S24" t="s">
        <v>36</v>
      </c>
    </row>
    <row r="25" spans="1:20" x14ac:dyDescent="0.4">
      <c r="A25">
        <v>24</v>
      </c>
      <c r="B25" s="1">
        <v>45627</v>
      </c>
      <c r="C25" t="s">
        <v>143</v>
      </c>
      <c r="D25" t="s">
        <v>39</v>
      </c>
      <c r="E25" t="s">
        <v>129</v>
      </c>
      <c r="F25" t="s">
        <v>144</v>
      </c>
      <c r="G25" t="s">
        <v>145</v>
      </c>
      <c r="H25" s="2">
        <v>0.34791666666666665</v>
      </c>
      <c r="I25" s="2">
        <v>0.39652777777777776</v>
      </c>
      <c r="J25" s="2">
        <v>4.8611111111111112E-2</v>
      </c>
      <c r="K25" t="s">
        <v>146</v>
      </c>
      <c r="L25" s="2" t="s">
        <v>283</v>
      </c>
      <c r="M25" t="s">
        <v>212</v>
      </c>
      <c r="N25">
        <v>418</v>
      </c>
      <c r="O25" t="s">
        <v>25</v>
      </c>
      <c r="P25" t="s">
        <v>147</v>
      </c>
      <c r="Q25">
        <v>14.3</v>
      </c>
      <c r="R25" t="s">
        <v>36</v>
      </c>
      <c r="S25" t="s">
        <v>36</v>
      </c>
    </row>
    <row r="26" spans="1:20" x14ac:dyDescent="0.4">
      <c r="A26">
        <v>25</v>
      </c>
      <c r="B26" s="1">
        <v>45627</v>
      </c>
      <c r="C26" t="s">
        <v>148</v>
      </c>
      <c r="D26" t="s">
        <v>129</v>
      </c>
      <c r="E26" t="s">
        <v>39</v>
      </c>
      <c r="F26" t="s">
        <v>130</v>
      </c>
      <c r="G26" t="s">
        <v>41</v>
      </c>
      <c r="H26" s="2">
        <v>0.90972222222222221</v>
      </c>
      <c r="I26" s="2">
        <v>0.94652777777777775</v>
      </c>
      <c r="J26" s="2">
        <v>3.6805555555555557E-2</v>
      </c>
      <c r="K26" t="s">
        <v>149</v>
      </c>
      <c r="L26" s="2" t="s">
        <v>283</v>
      </c>
      <c r="M26" s="2" t="s">
        <v>212</v>
      </c>
      <c r="N26">
        <v>418</v>
      </c>
      <c r="O26" t="s">
        <v>25</v>
      </c>
      <c r="P26" t="s">
        <v>147</v>
      </c>
      <c r="Q26">
        <v>14.3</v>
      </c>
      <c r="R26" t="s">
        <v>36</v>
      </c>
      <c r="S26" t="s">
        <v>36</v>
      </c>
    </row>
    <row r="27" spans="1:20" x14ac:dyDescent="0.4">
      <c r="A27">
        <v>26</v>
      </c>
      <c r="B27" s="1">
        <v>45304</v>
      </c>
      <c r="C27" t="s">
        <v>150</v>
      </c>
      <c r="D27" t="s">
        <v>32</v>
      </c>
      <c r="E27" t="s">
        <v>151</v>
      </c>
      <c r="F27" t="s">
        <v>33</v>
      </c>
      <c r="G27" t="s">
        <v>152</v>
      </c>
      <c r="H27" s="2">
        <v>0.62291666666666667</v>
      </c>
      <c r="I27" s="2">
        <v>0.70416666666666672</v>
      </c>
      <c r="J27" s="2">
        <v>8.1250000000000003E-2</v>
      </c>
      <c r="K27" t="s">
        <v>153</v>
      </c>
      <c r="L27" s="2" t="s">
        <v>283</v>
      </c>
      <c r="M27" t="s">
        <v>221</v>
      </c>
      <c r="N27">
        <v>1178</v>
      </c>
      <c r="O27" t="s">
        <v>154</v>
      </c>
      <c r="P27" t="s">
        <v>155</v>
      </c>
      <c r="Q27">
        <v>10.3</v>
      </c>
      <c r="R27" t="s">
        <v>156</v>
      </c>
      <c r="S27" t="s">
        <v>299</v>
      </c>
      <c r="T27" t="s">
        <v>295</v>
      </c>
    </row>
    <row r="28" spans="1:20" x14ac:dyDescent="0.4">
      <c r="A28">
        <v>27</v>
      </c>
      <c r="B28" s="1">
        <v>45315</v>
      </c>
      <c r="C28" t="s">
        <v>157</v>
      </c>
      <c r="D28" t="s">
        <v>158</v>
      </c>
      <c r="E28" t="s">
        <v>159</v>
      </c>
      <c r="F28" t="s">
        <v>160</v>
      </c>
      <c r="G28" t="s">
        <v>161</v>
      </c>
      <c r="H28" s="2">
        <v>0.91041666666666665</v>
      </c>
      <c r="I28" s="2">
        <v>0.97291666666666665</v>
      </c>
      <c r="J28" s="2">
        <v>6.25E-2</v>
      </c>
      <c r="K28" t="s">
        <v>162</v>
      </c>
      <c r="L28" s="2" t="s">
        <v>283</v>
      </c>
      <c r="M28" s="2" t="s">
        <v>222</v>
      </c>
      <c r="N28">
        <v>974</v>
      </c>
      <c r="O28" t="s">
        <v>163</v>
      </c>
      <c r="P28" t="s">
        <v>164</v>
      </c>
      <c r="Q28">
        <v>9.1999999999999993</v>
      </c>
      <c r="R28" t="s">
        <v>36</v>
      </c>
      <c r="S28" t="s">
        <v>36</v>
      </c>
    </row>
    <row r="29" spans="1:20" x14ac:dyDescent="0.4">
      <c r="A29">
        <v>28</v>
      </c>
      <c r="B29" s="1">
        <v>45727</v>
      </c>
      <c r="C29" t="s">
        <v>182</v>
      </c>
      <c r="D29" t="s">
        <v>39</v>
      </c>
      <c r="E29" t="s">
        <v>183</v>
      </c>
      <c r="F29" t="s">
        <v>41</v>
      </c>
      <c r="G29" t="s">
        <v>184</v>
      </c>
      <c r="H29" s="2">
        <v>0.9243055555555556</v>
      </c>
      <c r="I29" s="2">
        <v>0.98888888888888893</v>
      </c>
      <c r="J29" s="2">
        <v>6.458333333333334E-2</v>
      </c>
      <c r="K29" t="s">
        <v>185</v>
      </c>
      <c r="L29" s="2" t="s">
        <v>283</v>
      </c>
      <c r="M29" t="s">
        <v>223</v>
      </c>
      <c r="N29">
        <v>1051</v>
      </c>
      <c r="O29" t="s">
        <v>34</v>
      </c>
      <c r="P29" t="s">
        <v>186</v>
      </c>
      <c r="Q29">
        <v>5.9</v>
      </c>
      <c r="R29" t="s">
        <v>156</v>
      </c>
      <c r="S29" t="s">
        <v>299</v>
      </c>
      <c r="T29" t="s">
        <v>295</v>
      </c>
    </row>
    <row r="30" spans="1:20" x14ac:dyDescent="0.4">
      <c r="A30">
        <v>29</v>
      </c>
      <c r="B30" s="1">
        <v>45729</v>
      </c>
      <c r="C30" t="s">
        <v>187</v>
      </c>
      <c r="D30" t="s">
        <v>183</v>
      </c>
      <c r="E30" t="s">
        <v>39</v>
      </c>
      <c r="F30" t="s">
        <v>184</v>
      </c>
      <c r="G30" t="s">
        <v>41</v>
      </c>
      <c r="H30" s="2">
        <v>0.73124999999999996</v>
      </c>
      <c r="I30" s="2">
        <v>0.79791666666666672</v>
      </c>
      <c r="J30" s="2">
        <v>6.6666666666666666E-2</v>
      </c>
      <c r="K30" t="s">
        <v>188</v>
      </c>
      <c r="L30" s="2" t="s">
        <v>283</v>
      </c>
      <c r="M30" s="2" t="s">
        <v>212</v>
      </c>
      <c r="N30">
        <v>1051</v>
      </c>
      <c r="O30" t="s">
        <v>189</v>
      </c>
      <c r="P30" t="s">
        <v>190</v>
      </c>
      <c r="Q30">
        <v>11.8</v>
      </c>
      <c r="R30" t="s">
        <v>23</v>
      </c>
      <c r="S30" t="s">
        <v>292</v>
      </c>
    </row>
    <row r="31" spans="1:20" x14ac:dyDescent="0.4">
      <c r="A31">
        <v>30</v>
      </c>
      <c r="B31" s="1">
        <v>45773</v>
      </c>
      <c r="C31" t="s">
        <v>191</v>
      </c>
      <c r="D31" t="s">
        <v>39</v>
      </c>
      <c r="E31" t="s">
        <v>192</v>
      </c>
      <c r="F31" t="s">
        <v>41</v>
      </c>
      <c r="G31" t="s">
        <v>193</v>
      </c>
      <c r="H31" s="2">
        <v>0.83125000000000004</v>
      </c>
      <c r="I31" s="2">
        <v>0.95763888888888893</v>
      </c>
      <c r="J31" s="2">
        <v>0.1388888888888889</v>
      </c>
      <c r="K31" t="s">
        <v>194</v>
      </c>
      <c r="L31" s="2" t="s">
        <v>283</v>
      </c>
      <c r="M31" t="s">
        <v>224</v>
      </c>
      <c r="N31">
        <v>2042</v>
      </c>
      <c r="O31" t="s">
        <v>163</v>
      </c>
      <c r="P31" t="s">
        <v>195</v>
      </c>
      <c r="Q31">
        <v>8.9</v>
      </c>
      <c r="R31" t="s">
        <v>36</v>
      </c>
      <c r="S31" t="s">
        <v>36</v>
      </c>
    </row>
    <row r="32" spans="1:20" x14ac:dyDescent="0.4">
      <c r="A32">
        <v>31</v>
      </c>
      <c r="B32" s="1">
        <v>45778</v>
      </c>
      <c r="C32" t="s">
        <v>196</v>
      </c>
      <c r="D32" t="s">
        <v>197</v>
      </c>
      <c r="E32" t="s">
        <v>198</v>
      </c>
      <c r="F32" t="s">
        <v>199</v>
      </c>
      <c r="G32" t="s">
        <v>200</v>
      </c>
      <c r="H32" s="2">
        <v>0.60833333333333328</v>
      </c>
      <c r="I32" s="2">
        <v>0.65972222222222221</v>
      </c>
      <c r="J32" s="2">
        <v>5.1388888888888887E-2</v>
      </c>
      <c r="K32" t="s">
        <v>201</v>
      </c>
      <c r="L32" s="2" t="s">
        <v>283</v>
      </c>
      <c r="M32" s="2" t="s">
        <v>212</v>
      </c>
      <c r="N32">
        <v>754</v>
      </c>
      <c r="O32" t="s">
        <v>202</v>
      </c>
      <c r="P32" t="s">
        <v>203</v>
      </c>
      <c r="Q32">
        <v>14.4</v>
      </c>
      <c r="R32" t="s">
        <v>204</v>
      </c>
      <c r="S32" t="s">
        <v>291</v>
      </c>
    </row>
    <row r="33" spans="1:21" x14ac:dyDescent="0.4">
      <c r="A33">
        <v>32</v>
      </c>
      <c r="B33" s="1">
        <v>45778</v>
      </c>
      <c r="C33" t="s">
        <v>196</v>
      </c>
      <c r="D33" t="s">
        <v>198</v>
      </c>
      <c r="E33" t="s">
        <v>16</v>
      </c>
      <c r="F33" t="s">
        <v>200</v>
      </c>
      <c r="G33" t="s">
        <v>14</v>
      </c>
      <c r="H33" s="2">
        <v>0.70138888888888884</v>
      </c>
      <c r="I33" s="2">
        <v>0.77361111111111114</v>
      </c>
      <c r="J33" s="2">
        <v>7.2222222222222215E-2</v>
      </c>
      <c r="K33" t="s">
        <v>201</v>
      </c>
      <c r="L33" s="2" t="s">
        <v>283</v>
      </c>
      <c r="M33" t="s">
        <v>212</v>
      </c>
      <c r="N33">
        <v>1302</v>
      </c>
      <c r="O33" t="s">
        <v>202</v>
      </c>
      <c r="P33" t="s">
        <v>203</v>
      </c>
      <c r="Q33">
        <v>14.4</v>
      </c>
      <c r="R33" t="s">
        <v>204</v>
      </c>
      <c r="S33" t="s">
        <v>291</v>
      </c>
    </row>
    <row r="34" spans="1:21" x14ac:dyDescent="0.4">
      <c r="A34">
        <v>33</v>
      </c>
      <c r="B34" s="1">
        <v>45787</v>
      </c>
      <c r="C34" t="s">
        <v>225</v>
      </c>
      <c r="D34" t="s">
        <v>39</v>
      </c>
      <c r="E34" t="s">
        <v>226</v>
      </c>
      <c r="F34" t="s">
        <v>41</v>
      </c>
      <c r="G34" t="s">
        <v>229</v>
      </c>
      <c r="H34" s="2">
        <v>0.3263888888888889</v>
      </c>
      <c r="I34" s="2">
        <v>0.41180555555555554</v>
      </c>
      <c r="J34" s="2">
        <v>8.5416666666666669E-2</v>
      </c>
      <c r="K34" t="s">
        <v>230</v>
      </c>
      <c r="L34" s="2" t="s">
        <v>283</v>
      </c>
      <c r="M34" s="2" t="s">
        <v>212</v>
      </c>
      <c r="N34">
        <v>1364</v>
      </c>
      <c r="O34" t="s">
        <v>231</v>
      </c>
      <c r="P34" t="s">
        <v>232</v>
      </c>
      <c r="Q34">
        <v>11.9</v>
      </c>
      <c r="R34" t="s">
        <v>36</v>
      </c>
      <c r="S34" t="s">
        <v>36</v>
      </c>
    </row>
    <row r="35" spans="1:21" x14ac:dyDescent="0.4">
      <c r="A35">
        <v>34</v>
      </c>
      <c r="B35" s="1">
        <v>45789</v>
      </c>
      <c r="C35" t="s">
        <v>233</v>
      </c>
      <c r="D35" t="s">
        <v>226</v>
      </c>
      <c r="E35" t="s">
        <v>39</v>
      </c>
      <c r="F35" t="s">
        <v>229</v>
      </c>
      <c r="G35" t="s">
        <v>41</v>
      </c>
      <c r="H35" s="2">
        <v>0.80347222222222225</v>
      </c>
      <c r="I35" s="2">
        <v>0.88680555555555551</v>
      </c>
      <c r="J35" s="2">
        <v>8.3333333333333329E-2</v>
      </c>
      <c r="K35" t="s">
        <v>234</v>
      </c>
      <c r="L35" s="2" t="s">
        <v>284</v>
      </c>
      <c r="M35" t="s">
        <v>208</v>
      </c>
      <c r="N35">
        <v>1364</v>
      </c>
      <c r="O35" t="s">
        <v>235</v>
      </c>
      <c r="P35" t="s">
        <v>236</v>
      </c>
      <c r="Q35">
        <v>9.4</v>
      </c>
      <c r="R35" t="s">
        <v>36</v>
      </c>
      <c r="S35" t="s">
        <v>36</v>
      </c>
    </row>
    <row r="36" spans="1:21" x14ac:dyDescent="0.4">
      <c r="A36">
        <v>35</v>
      </c>
      <c r="B36" s="1">
        <v>45804</v>
      </c>
      <c r="C36" t="s">
        <v>15843</v>
      </c>
      <c r="D36" t="s">
        <v>32</v>
      </c>
      <c r="E36" t="s">
        <v>66</v>
      </c>
      <c r="F36" t="s">
        <v>33</v>
      </c>
      <c r="G36" t="s">
        <v>68</v>
      </c>
      <c r="H36" s="2">
        <v>0.75486111111111109</v>
      </c>
      <c r="I36" s="2">
        <v>0.83888888888888891</v>
      </c>
      <c r="J36" s="2">
        <v>8.4027777777777785E-2</v>
      </c>
      <c r="K36" t="s">
        <v>15844</v>
      </c>
      <c r="L36" s="2" t="s">
        <v>283</v>
      </c>
      <c r="M36" s="2" t="s">
        <v>212</v>
      </c>
      <c r="N36">
        <v>1343</v>
      </c>
      <c r="O36" t="s">
        <v>15845</v>
      </c>
      <c r="P36" t="s">
        <v>15846</v>
      </c>
      <c r="Q36">
        <v>10</v>
      </c>
      <c r="R36" t="s">
        <v>36</v>
      </c>
      <c r="S36" t="s">
        <v>36</v>
      </c>
    </row>
    <row r="37" spans="1:21" x14ac:dyDescent="0.4">
      <c r="A37">
        <v>36</v>
      </c>
      <c r="B37" s="1">
        <v>45808</v>
      </c>
      <c r="C37" t="s">
        <v>15847</v>
      </c>
      <c r="D37" t="s">
        <v>66</v>
      </c>
      <c r="E37" t="s">
        <v>32</v>
      </c>
      <c r="F37" t="s">
        <v>68</v>
      </c>
      <c r="G37" t="s">
        <v>33</v>
      </c>
      <c r="H37" s="2">
        <v>0.87847222222222221</v>
      </c>
      <c r="I37" s="2">
        <v>0.9555555555555556</v>
      </c>
      <c r="J37" s="2">
        <v>7.7083333333333337E-2</v>
      </c>
      <c r="K37" t="s">
        <v>15848</v>
      </c>
      <c r="L37" s="2" t="s">
        <v>283</v>
      </c>
      <c r="M37" s="2" t="s">
        <v>212</v>
      </c>
      <c r="N37">
        <v>1343</v>
      </c>
      <c r="O37" t="s">
        <v>29</v>
      </c>
      <c r="P37" t="s">
        <v>15849</v>
      </c>
      <c r="Q37">
        <v>6.4</v>
      </c>
      <c r="R37" t="s">
        <v>36</v>
      </c>
      <c r="S37" t="s">
        <v>36</v>
      </c>
    </row>
    <row r="38" spans="1:21" x14ac:dyDescent="0.4">
      <c r="A38">
        <v>37</v>
      </c>
      <c r="B38" s="1">
        <v>45815</v>
      </c>
      <c r="C38" t="s">
        <v>15853</v>
      </c>
      <c r="D38" t="s">
        <v>39</v>
      </c>
      <c r="E38" t="s">
        <v>15854</v>
      </c>
      <c r="F38" t="s">
        <v>41</v>
      </c>
      <c r="G38" t="s">
        <v>15855</v>
      </c>
      <c r="H38" s="2">
        <v>0.80347222222222225</v>
      </c>
      <c r="I38" s="2">
        <v>0.91805555555555551</v>
      </c>
      <c r="J38" s="2">
        <v>7.2916666666666671E-2</v>
      </c>
      <c r="K38" t="s">
        <v>15856</v>
      </c>
      <c r="L38" s="2" t="s">
        <v>283</v>
      </c>
      <c r="N38">
        <v>1308</v>
      </c>
      <c r="O38" t="s">
        <v>163</v>
      </c>
      <c r="P38" t="s">
        <v>15857</v>
      </c>
      <c r="Q38">
        <v>10.1</v>
      </c>
      <c r="R38" t="s">
        <v>15858</v>
      </c>
      <c r="S38" t="s">
        <v>15858</v>
      </c>
    </row>
    <row r="39" spans="1:21" x14ac:dyDescent="0.4">
      <c r="A39">
        <v>38</v>
      </c>
      <c r="B39" s="1">
        <v>45825</v>
      </c>
      <c r="C39" t="s">
        <v>15859</v>
      </c>
      <c r="D39" t="s">
        <v>15854</v>
      </c>
      <c r="E39" t="s">
        <v>39</v>
      </c>
      <c r="F39" t="s">
        <v>15855</v>
      </c>
      <c r="G39" t="s">
        <v>41</v>
      </c>
      <c r="H39" s="2">
        <v>0.53888888888888886</v>
      </c>
      <c r="I39" s="2">
        <v>0.58194444444444449</v>
      </c>
      <c r="J39" s="2">
        <v>8.4722222222222227E-2</v>
      </c>
      <c r="K39" t="s">
        <v>15860</v>
      </c>
      <c r="L39" s="2" t="s">
        <v>283</v>
      </c>
      <c r="N39">
        <v>1337</v>
      </c>
      <c r="O39" t="s">
        <v>15861</v>
      </c>
      <c r="P39" t="s">
        <v>15862</v>
      </c>
      <c r="Q39">
        <v>4.8</v>
      </c>
      <c r="R39" t="s">
        <v>15858</v>
      </c>
      <c r="S39" t="s">
        <v>15858</v>
      </c>
    </row>
    <row r="40" spans="1:21" x14ac:dyDescent="0.4">
      <c r="A40">
        <v>39</v>
      </c>
      <c r="B40" s="1">
        <v>45847</v>
      </c>
      <c r="C40" t="s">
        <v>15870</v>
      </c>
      <c r="D40" t="s">
        <v>158</v>
      </c>
      <c r="E40" t="s">
        <v>15871</v>
      </c>
      <c r="F40" t="s">
        <v>160</v>
      </c>
      <c r="G40" t="s">
        <v>15872</v>
      </c>
      <c r="H40" s="2">
        <v>0.45763888888888887</v>
      </c>
      <c r="I40" s="2">
        <v>0.53749999999999998</v>
      </c>
      <c r="J40" s="2">
        <v>6.5972222222222224E-2</v>
      </c>
      <c r="K40" t="s">
        <v>15873</v>
      </c>
      <c r="L40" s="2" t="s">
        <v>283</v>
      </c>
      <c r="M40" t="s">
        <v>220</v>
      </c>
      <c r="N40">
        <v>1090</v>
      </c>
      <c r="O40" t="s">
        <v>34</v>
      </c>
      <c r="P40" t="s">
        <v>15874</v>
      </c>
      <c r="Q40">
        <v>7.7</v>
      </c>
      <c r="R40" t="s">
        <v>15875</v>
      </c>
      <c r="S40" t="s">
        <v>297</v>
      </c>
      <c r="T40" t="s">
        <v>292</v>
      </c>
    </row>
    <row r="41" spans="1:21" x14ac:dyDescent="0.4">
      <c r="A41">
        <v>40</v>
      </c>
      <c r="B41" s="1">
        <v>45851</v>
      </c>
      <c r="C41" t="s">
        <v>15876</v>
      </c>
      <c r="D41" t="s">
        <v>15871</v>
      </c>
      <c r="E41" t="s">
        <v>158</v>
      </c>
      <c r="F41" t="s">
        <v>15872</v>
      </c>
      <c r="G41" t="s">
        <v>160</v>
      </c>
      <c r="H41" s="2">
        <v>0.82499999999999996</v>
      </c>
      <c r="I41" s="2">
        <v>0.89444444444444449</v>
      </c>
      <c r="J41" s="2">
        <v>6.9444444444444448E-2</v>
      </c>
      <c r="K41" t="s">
        <v>15877</v>
      </c>
      <c r="L41" s="2" t="s">
        <v>283</v>
      </c>
      <c r="M41" t="s">
        <v>15878</v>
      </c>
      <c r="N41">
        <v>1090</v>
      </c>
      <c r="O41" t="s">
        <v>15879</v>
      </c>
      <c r="P41" t="s">
        <v>15880</v>
      </c>
      <c r="Q41">
        <v>17.3</v>
      </c>
      <c r="R41" t="s">
        <v>15881</v>
      </c>
      <c r="S41" t="s">
        <v>299</v>
      </c>
      <c r="T41" t="s">
        <v>295</v>
      </c>
    </row>
    <row r="42" spans="1:21" x14ac:dyDescent="0.4">
      <c r="A42">
        <v>41</v>
      </c>
      <c r="B42" s="1">
        <v>45866</v>
      </c>
      <c r="C42" t="s">
        <v>15884</v>
      </c>
      <c r="D42" t="s">
        <v>15885</v>
      </c>
      <c r="E42" t="s">
        <v>15886</v>
      </c>
      <c r="F42" t="s">
        <v>15887</v>
      </c>
      <c r="G42" s="9" t="s">
        <v>8250</v>
      </c>
      <c r="H42" s="2">
        <v>0.40277777777777779</v>
      </c>
      <c r="I42" s="2">
        <v>0.45833333333333331</v>
      </c>
      <c r="J42" s="2">
        <v>6.25E-2</v>
      </c>
      <c r="K42" t="s">
        <v>15888</v>
      </c>
      <c r="L42" s="2" t="s">
        <v>283</v>
      </c>
      <c r="M42" t="s">
        <v>15889</v>
      </c>
      <c r="N42">
        <v>313</v>
      </c>
      <c r="O42" t="s">
        <v>15890</v>
      </c>
      <c r="P42" t="s">
        <v>15891</v>
      </c>
      <c r="R42" t="s">
        <v>15892</v>
      </c>
    </row>
    <row r="43" spans="1:21" x14ac:dyDescent="0.4">
      <c r="A43">
        <v>42</v>
      </c>
      <c r="B43" s="1">
        <v>45878</v>
      </c>
      <c r="C43" t="s">
        <v>15894</v>
      </c>
      <c r="D43" t="s">
        <v>158</v>
      </c>
      <c r="E43" t="s">
        <v>32</v>
      </c>
      <c r="F43" t="s">
        <v>160</v>
      </c>
      <c r="G43" t="s">
        <v>33</v>
      </c>
      <c r="H43" s="2">
        <v>0.46319444444444446</v>
      </c>
      <c r="I43" s="2">
        <v>0.53749999999999998</v>
      </c>
      <c r="J43" s="2">
        <v>7.4305555555555555E-2</v>
      </c>
      <c r="K43" t="s">
        <v>194</v>
      </c>
      <c r="L43" s="2" t="s">
        <v>283</v>
      </c>
      <c r="M43" t="s">
        <v>220</v>
      </c>
      <c r="N43">
        <v>1238</v>
      </c>
      <c r="O43" t="s">
        <v>15895</v>
      </c>
      <c r="P43" t="s">
        <v>15896</v>
      </c>
      <c r="Q43">
        <v>9.3000000000000007</v>
      </c>
      <c r="R43" t="s">
        <v>15898</v>
      </c>
      <c r="S43" t="s">
        <v>293</v>
      </c>
      <c r="T43" t="s">
        <v>294</v>
      </c>
    </row>
    <row r="44" spans="1:21" x14ac:dyDescent="0.4">
      <c r="A44">
        <v>43</v>
      </c>
      <c r="B44" s="1">
        <v>45879</v>
      </c>
      <c r="C44" t="s">
        <v>15897</v>
      </c>
      <c r="D44" t="s">
        <v>32</v>
      </c>
      <c r="E44" t="s">
        <v>15899</v>
      </c>
      <c r="F44" t="s">
        <v>33</v>
      </c>
      <c r="G44" t="s">
        <v>15900</v>
      </c>
      <c r="H44" s="2">
        <v>0.71527777777777779</v>
      </c>
      <c r="I44" s="2">
        <v>0.82152777777777775</v>
      </c>
      <c r="J44" s="2">
        <v>6.458333333333334E-2</v>
      </c>
      <c r="K44" t="s">
        <v>15901</v>
      </c>
      <c r="L44" s="2" t="s">
        <v>283</v>
      </c>
      <c r="M44" t="s">
        <v>220</v>
      </c>
      <c r="N44">
        <v>844</v>
      </c>
      <c r="O44" t="s">
        <v>29</v>
      </c>
      <c r="P44" t="s">
        <v>15902</v>
      </c>
      <c r="Q44">
        <v>3.9</v>
      </c>
      <c r="R44" t="s">
        <v>15898</v>
      </c>
      <c r="S44" t="s">
        <v>293</v>
      </c>
      <c r="T44" t="s">
        <v>294</v>
      </c>
    </row>
    <row r="45" spans="1:21" x14ac:dyDescent="0.4">
      <c r="A45">
        <v>44</v>
      </c>
      <c r="B45" s="1">
        <v>45882</v>
      </c>
      <c r="C45" t="s">
        <v>15903</v>
      </c>
      <c r="D45" t="s">
        <v>15904</v>
      </c>
      <c r="E45" t="s">
        <v>67</v>
      </c>
      <c r="F45" t="s">
        <v>15905</v>
      </c>
      <c r="G45" t="s">
        <v>69</v>
      </c>
      <c r="H45" s="2">
        <v>0.91736111111111107</v>
      </c>
      <c r="I45" s="2">
        <v>0.97152777777777777</v>
      </c>
      <c r="J45" s="2">
        <v>9.583333333333334E-2</v>
      </c>
      <c r="K45" t="s">
        <v>15906</v>
      </c>
      <c r="L45" s="2" t="s">
        <v>283</v>
      </c>
      <c r="M45" t="s">
        <v>218</v>
      </c>
      <c r="N45">
        <v>1434</v>
      </c>
      <c r="O45" t="s">
        <v>34</v>
      </c>
      <c r="P45" t="s">
        <v>15907</v>
      </c>
      <c r="Q45">
        <v>7.9</v>
      </c>
      <c r="R45" t="s">
        <v>71</v>
      </c>
      <c r="S45" t="s">
        <v>297</v>
      </c>
      <c r="T45" t="s">
        <v>292</v>
      </c>
      <c r="U45" t="s">
        <v>294</v>
      </c>
    </row>
    <row r="46" spans="1:21" x14ac:dyDescent="0.4">
      <c r="A46">
        <v>45</v>
      </c>
      <c r="B46" s="1">
        <v>45883</v>
      </c>
      <c r="C46" t="s">
        <v>15908</v>
      </c>
      <c r="D46" t="s">
        <v>67</v>
      </c>
      <c r="E46" t="s">
        <v>15909</v>
      </c>
      <c r="F46" t="s">
        <v>69</v>
      </c>
      <c r="G46" t="s">
        <v>15910</v>
      </c>
      <c r="H46" s="2">
        <v>0.50902777777777775</v>
      </c>
      <c r="I46" s="2">
        <v>0.56319444444444444</v>
      </c>
      <c r="J46" s="2">
        <v>5.4166666666666669E-2</v>
      </c>
      <c r="K46" t="s">
        <v>153</v>
      </c>
      <c r="L46" s="2" t="s">
        <v>283</v>
      </c>
      <c r="M46" t="s">
        <v>218</v>
      </c>
      <c r="N46">
        <v>780</v>
      </c>
      <c r="O46" t="s">
        <v>15911</v>
      </c>
      <c r="P46" t="s">
        <v>15912</v>
      </c>
      <c r="Q46">
        <v>19.100000000000001</v>
      </c>
      <c r="R46" t="s">
        <v>71</v>
      </c>
      <c r="S46" t="s">
        <v>297</v>
      </c>
      <c r="T46" t="s">
        <v>292</v>
      </c>
      <c r="U46" t="s">
        <v>294</v>
      </c>
    </row>
    <row r="47" spans="1:21" x14ac:dyDescent="0.4">
      <c r="A47">
        <v>46</v>
      </c>
      <c r="B47" s="1">
        <v>45911</v>
      </c>
      <c r="C47" t="s">
        <v>15913</v>
      </c>
      <c r="D47" t="s">
        <v>39</v>
      </c>
      <c r="E47" t="s">
        <v>15914</v>
      </c>
      <c r="F47" t="s">
        <v>41</v>
      </c>
      <c r="G47" t="s">
        <v>15915</v>
      </c>
      <c r="H47" s="2">
        <v>0.64513888888888893</v>
      </c>
      <c r="I47" s="2">
        <v>0.69097222222222221</v>
      </c>
      <c r="J47" s="2">
        <v>4.583333333333333E-2</v>
      </c>
      <c r="K47" t="s">
        <v>15916</v>
      </c>
      <c r="L47" s="2" t="s">
        <v>283</v>
      </c>
      <c r="M47" t="s">
        <v>212</v>
      </c>
      <c r="N47">
        <v>693</v>
      </c>
      <c r="O47" t="s">
        <v>15917</v>
      </c>
      <c r="P47" t="s">
        <v>15918</v>
      </c>
      <c r="Q47">
        <v>9.8000000000000007</v>
      </c>
      <c r="R47" t="s">
        <v>36</v>
      </c>
      <c r="S47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5290-F553-4FA3-9AFB-A1CCF4A9DB94}">
  <dimension ref="A1:J23"/>
  <sheetViews>
    <sheetView workbookViewId="0">
      <selection activeCell="J6" sqref="J6"/>
    </sheetView>
  </sheetViews>
  <sheetFormatPr defaultRowHeight="13.9" x14ac:dyDescent="0.4"/>
  <cols>
    <col min="1" max="1" width="16" bestFit="1" customWidth="1"/>
    <col min="5" max="5" width="12.06640625" bestFit="1" customWidth="1"/>
  </cols>
  <sheetData>
    <row r="1" spans="1:10" x14ac:dyDescent="0.4">
      <c r="A1" t="s">
        <v>8</v>
      </c>
      <c r="B1" t="s">
        <v>172</v>
      </c>
      <c r="C1" t="s">
        <v>8</v>
      </c>
      <c r="E1" t="s">
        <v>8</v>
      </c>
      <c r="G1" t="s">
        <v>8</v>
      </c>
      <c r="I1" t="s">
        <v>8</v>
      </c>
    </row>
    <row r="2" spans="1:10" x14ac:dyDescent="0.4">
      <c r="A2" t="s">
        <v>17</v>
      </c>
      <c r="B2">
        <f>COUNTIF(Sheet1!O:O,Sheet2!A2)</f>
        <v>1</v>
      </c>
      <c r="C2" t="s">
        <v>173</v>
      </c>
      <c r="E2" t="s">
        <v>173</v>
      </c>
      <c r="F2">
        <f>B2+B6+B22</f>
        <v>8</v>
      </c>
      <c r="G2" t="s">
        <v>177</v>
      </c>
      <c r="H2">
        <f>F2+F6+F7</f>
        <v>14</v>
      </c>
      <c r="I2" t="s">
        <v>15852</v>
      </c>
      <c r="J2">
        <f>H2+H5+H7</f>
        <v>21</v>
      </c>
    </row>
    <row r="3" spans="1:10" x14ac:dyDescent="0.4">
      <c r="A3" t="s">
        <v>22</v>
      </c>
      <c r="B3">
        <f>COUNTIF(Sheet1!O:O,Sheet2!A3)</f>
        <v>1</v>
      </c>
      <c r="C3" t="s">
        <v>22</v>
      </c>
      <c r="E3" t="s">
        <v>126</v>
      </c>
      <c r="F3">
        <f>B3+B18+B19+B20+B21</f>
        <v>5</v>
      </c>
      <c r="G3" t="s">
        <v>170</v>
      </c>
      <c r="H3">
        <f>F3</f>
        <v>5</v>
      </c>
      <c r="I3" t="s">
        <v>15851</v>
      </c>
      <c r="J3">
        <f>H3+H4+H6+H8</f>
        <v>21</v>
      </c>
    </row>
    <row r="4" spans="1:10" x14ac:dyDescent="0.4">
      <c r="A4" t="s">
        <v>25</v>
      </c>
      <c r="B4">
        <f>COUNTIF(Sheet1!O:O,Sheet2!A4)</f>
        <v>5</v>
      </c>
      <c r="C4" t="s">
        <v>165</v>
      </c>
      <c r="E4" t="s">
        <v>25</v>
      </c>
      <c r="F4">
        <f>B4+B3+B11+B12+B15+B16</f>
        <v>13</v>
      </c>
      <c r="G4" t="s">
        <v>178</v>
      </c>
      <c r="H4">
        <f>F4</f>
        <v>13</v>
      </c>
      <c r="I4" t="s">
        <v>15893</v>
      </c>
      <c r="J4">
        <f>H9</f>
        <v>1</v>
      </c>
    </row>
    <row r="5" spans="1:10" x14ac:dyDescent="0.4">
      <c r="A5" t="s">
        <v>29</v>
      </c>
      <c r="B5">
        <f>COUNTIF(Sheet1!O:O,Sheet2!A5)</f>
        <v>5</v>
      </c>
      <c r="C5" t="s">
        <v>166</v>
      </c>
      <c r="E5" t="s">
        <v>29</v>
      </c>
      <c r="F5">
        <f>B5</f>
        <v>5</v>
      </c>
      <c r="G5" t="s">
        <v>179</v>
      </c>
      <c r="H5">
        <f>F5+F8</f>
        <v>6</v>
      </c>
    </row>
    <row r="6" spans="1:10" x14ac:dyDescent="0.4">
      <c r="A6" t="s">
        <v>34</v>
      </c>
      <c r="B6">
        <f>COUNTIF(Sheet1!O:O,Sheet2!A6)</f>
        <v>6</v>
      </c>
      <c r="C6" t="s">
        <v>34</v>
      </c>
      <c r="E6" t="s">
        <v>176</v>
      </c>
      <c r="F6">
        <f>B7</f>
        <v>4</v>
      </c>
      <c r="G6" t="s">
        <v>180</v>
      </c>
      <c r="H6">
        <f>F9</f>
        <v>1</v>
      </c>
    </row>
    <row r="7" spans="1:10" x14ac:dyDescent="0.4">
      <c r="A7" t="s">
        <v>42</v>
      </c>
      <c r="B7">
        <f>COUNTIF(Sheet1!O:O,Sheet2!A7)</f>
        <v>4</v>
      </c>
      <c r="C7" t="s">
        <v>42</v>
      </c>
      <c r="E7" t="s">
        <v>93</v>
      </c>
      <c r="F7">
        <f>B8</f>
        <v>2</v>
      </c>
      <c r="G7" t="s">
        <v>181</v>
      </c>
      <c r="H7">
        <f>F10</f>
        <v>1</v>
      </c>
    </row>
    <row r="8" spans="1:10" x14ac:dyDescent="0.4">
      <c r="A8" t="s">
        <v>93</v>
      </c>
      <c r="B8">
        <f>COUNTIF(Sheet1!O:O,Sheet2!A8)</f>
        <v>2</v>
      </c>
      <c r="C8" t="s">
        <v>167</v>
      </c>
      <c r="E8" t="s">
        <v>63</v>
      </c>
      <c r="F8">
        <f>B9</f>
        <v>1</v>
      </c>
      <c r="G8" t="s">
        <v>206</v>
      </c>
      <c r="H8">
        <f>F11</f>
        <v>2</v>
      </c>
    </row>
    <row r="9" spans="1:10" x14ac:dyDescent="0.4">
      <c r="A9" t="s">
        <v>63</v>
      </c>
      <c r="B9">
        <f>COUNTIF(Sheet1!O:O,Sheet2!A9)</f>
        <v>1</v>
      </c>
      <c r="C9" t="s">
        <v>168</v>
      </c>
      <c r="E9" t="s">
        <v>91</v>
      </c>
      <c r="F9">
        <f>B10</f>
        <v>1</v>
      </c>
      <c r="G9" t="s">
        <v>15890</v>
      </c>
      <c r="H9">
        <f>F12</f>
        <v>1</v>
      </c>
    </row>
    <row r="10" spans="1:10" x14ac:dyDescent="0.4">
      <c r="A10" t="s">
        <v>91</v>
      </c>
      <c r="B10">
        <f>COUNTIF(Sheet1!O:O,Sheet2!A10)</f>
        <v>1</v>
      </c>
      <c r="C10" t="s">
        <v>169</v>
      </c>
      <c r="E10" t="s">
        <v>174</v>
      </c>
      <c r="F10">
        <f>B14</f>
        <v>1</v>
      </c>
    </row>
    <row r="11" spans="1:10" x14ac:dyDescent="0.4">
      <c r="A11" t="s">
        <v>15864</v>
      </c>
      <c r="B11">
        <f>COUNTIF(Sheet1!O:O,Sheet2!A11)</f>
        <v>1</v>
      </c>
      <c r="C11" t="s">
        <v>25</v>
      </c>
      <c r="E11" t="s">
        <v>205</v>
      </c>
      <c r="F11">
        <f>B17</f>
        <v>2</v>
      </c>
    </row>
    <row r="12" spans="1:10" x14ac:dyDescent="0.4">
      <c r="A12" t="s">
        <v>15866</v>
      </c>
      <c r="B12">
        <f>COUNTIF(Sheet1!O:O,Sheet2!A12)</f>
        <v>2</v>
      </c>
      <c r="C12" t="s">
        <v>15867</v>
      </c>
      <c r="E12" t="s">
        <v>15890</v>
      </c>
      <c r="F12">
        <f>B23</f>
        <v>1</v>
      </c>
    </row>
    <row r="13" spans="1:10" x14ac:dyDescent="0.4">
      <c r="A13" t="s">
        <v>126</v>
      </c>
      <c r="B13">
        <f>COUNTIF(Sheet1!O:O,Sheet2!A13)</f>
        <v>1</v>
      </c>
      <c r="C13" t="s">
        <v>171</v>
      </c>
    </row>
    <row r="14" spans="1:10" x14ac:dyDescent="0.4">
      <c r="A14" t="s">
        <v>154</v>
      </c>
      <c r="B14">
        <f>COUNTIF(Sheet1!O:O,Sheet2!A14)</f>
        <v>1</v>
      </c>
      <c r="C14" t="s">
        <v>174</v>
      </c>
    </row>
    <row r="15" spans="1:10" x14ac:dyDescent="0.4">
      <c r="A15" t="s">
        <v>163</v>
      </c>
      <c r="B15">
        <f>COUNTIF(Sheet1!O:O,Sheet2!A15)</f>
        <v>3</v>
      </c>
      <c r="C15" t="s">
        <v>175</v>
      </c>
    </row>
    <row r="16" spans="1:10" x14ac:dyDescent="0.4">
      <c r="A16" t="s">
        <v>189</v>
      </c>
      <c r="B16">
        <f>COUNTIF(Sheet1!O:O,Sheet2!A16)</f>
        <v>1</v>
      </c>
      <c r="C16" t="s">
        <v>25</v>
      </c>
    </row>
    <row r="17" spans="1:3" x14ac:dyDescent="0.4">
      <c r="A17" t="s">
        <v>202</v>
      </c>
      <c r="B17">
        <f>COUNTIF(Sheet1!O:O,Sheet2!A17)</f>
        <v>2</v>
      </c>
      <c r="C17" t="s">
        <v>205</v>
      </c>
    </row>
    <row r="18" spans="1:3" x14ac:dyDescent="0.4">
      <c r="A18" t="s">
        <v>231</v>
      </c>
      <c r="B18">
        <f>COUNTIF(Sheet1!O:O,Sheet2!A18)</f>
        <v>1</v>
      </c>
      <c r="C18" t="s">
        <v>237</v>
      </c>
    </row>
    <row r="19" spans="1:3" x14ac:dyDescent="0.4">
      <c r="A19" t="s">
        <v>235</v>
      </c>
      <c r="B19">
        <f>COUNTIF(Sheet1!O:O,Sheet2!A19)</f>
        <v>1</v>
      </c>
      <c r="C19" t="s">
        <v>237</v>
      </c>
    </row>
    <row r="20" spans="1:3" x14ac:dyDescent="0.4">
      <c r="A20" t="s">
        <v>15845</v>
      </c>
      <c r="B20">
        <f>COUNTIF(Sheet1!O:O,Sheet2!A20)</f>
        <v>1</v>
      </c>
      <c r="C20" t="s">
        <v>15850</v>
      </c>
    </row>
    <row r="21" spans="1:3" x14ac:dyDescent="0.4">
      <c r="A21" t="s">
        <v>15861</v>
      </c>
      <c r="B21">
        <f>COUNTIF(Sheet1!O:O,Sheet2!A21)</f>
        <v>1</v>
      </c>
      <c r="C21" t="s">
        <v>15863</v>
      </c>
    </row>
    <row r="22" spans="1:3" x14ac:dyDescent="0.4">
      <c r="A22" t="s">
        <v>15879</v>
      </c>
      <c r="B22">
        <f>COUNTIF(Sheet1!O:O,Sheet2!A22)</f>
        <v>1</v>
      </c>
      <c r="C22" t="s">
        <v>34</v>
      </c>
    </row>
    <row r="23" spans="1:3" x14ac:dyDescent="0.4">
      <c r="A23" t="s">
        <v>15890</v>
      </c>
      <c r="B23">
        <v>1</v>
      </c>
      <c r="C23" t="s">
        <v>15890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62FA-2C24-4821-A189-4555F0BF9B56}">
  <dimension ref="A1:AB25"/>
  <sheetViews>
    <sheetView topLeftCell="K1" workbookViewId="0">
      <selection activeCell="Z17" sqref="Z17"/>
    </sheetView>
  </sheetViews>
  <sheetFormatPr defaultRowHeight="13.9" x14ac:dyDescent="0.4"/>
  <cols>
    <col min="3" max="3" width="15.265625" bestFit="1" customWidth="1"/>
    <col min="5" max="5" width="12.86328125" bestFit="1" customWidth="1"/>
    <col min="12" max="12" width="12.86328125" bestFit="1" customWidth="1"/>
    <col min="13" max="14" width="12.86328125" customWidth="1"/>
  </cols>
  <sheetData>
    <row r="1" spans="1:28" x14ac:dyDescent="0.4">
      <c r="A1" t="s">
        <v>282</v>
      </c>
      <c r="C1" t="s">
        <v>285</v>
      </c>
      <c r="E1" t="s">
        <v>9</v>
      </c>
      <c r="G1" t="s">
        <v>290</v>
      </c>
      <c r="K1" t="s">
        <v>15800</v>
      </c>
      <c r="L1" t="s">
        <v>15830</v>
      </c>
      <c r="M1" t="s">
        <v>264</v>
      </c>
      <c r="N1" t="s">
        <v>259</v>
      </c>
      <c r="O1" t="s">
        <v>15801</v>
      </c>
      <c r="P1" t="s">
        <v>15813</v>
      </c>
      <c r="Q1" t="s">
        <v>272</v>
      </c>
      <c r="R1" t="s">
        <v>271</v>
      </c>
      <c r="S1" t="s">
        <v>15833</v>
      </c>
      <c r="U1" t="s">
        <v>15801</v>
      </c>
      <c r="V1" t="s">
        <v>15830</v>
      </c>
      <c r="W1" t="s">
        <v>264</v>
      </c>
      <c r="X1" t="s">
        <v>259</v>
      </c>
      <c r="Y1" t="s">
        <v>15804</v>
      </c>
      <c r="Z1" t="s">
        <v>15830</v>
      </c>
      <c r="AA1" t="s">
        <v>264</v>
      </c>
      <c r="AB1" t="s">
        <v>259</v>
      </c>
    </row>
    <row r="2" spans="1:28" x14ac:dyDescent="0.4">
      <c r="A2" t="s">
        <v>283</v>
      </c>
      <c r="B2">
        <f>COUNTIF(Sheet1!L:L,A2)</f>
        <v>45</v>
      </c>
      <c r="C2" t="s">
        <v>286</v>
      </c>
      <c r="D2">
        <v>7</v>
      </c>
      <c r="E2" t="s">
        <v>18</v>
      </c>
      <c r="F2">
        <f>COUNTIF(Sheet1!R:R,E2)</f>
        <v>1</v>
      </c>
      <c r="G2" t="s">
        <v>291</v>
      </c>
      <c r="H2">
        <f>COUNTIF(Sheet1!S:U,G2)</f>
        <v>3</v>
      </c>
      <c r="J2" t="s">
        <v>13</v>
      </c>
      <c r="K2" t="s">
        <v>15</v>
      </c>
      <c r="L2">
        <f>COUNTIF(Sheet1!D:E,K2)</f>
        <v>9</v>
      </c>
      <c r="M2">
        <f>COUNTIF(Sheet1!D:D,K2)</f>
        <v>6</v>
      </c>
      <c r="N2">
        <f>COUNTIF(Sheet1!E:E,K2)</f>
        <v>3</v>
      </c>
      <c r="O2" t="s">
        <v>244</v>
      </c>
      <c r="P2" t="s">
        <v>15805</v>
      </c>
      <c r="Q2">
        <f>INDEX(airports!E:E,MATCH(J2,airports!C:C,0))</f>
        <v>23.392429</v>
      </c>
      <c r="R2">
        <f>INDEX(airports!F:F,MATCH(J2,airports!C:C,0))</f>
        <v>113.298698</v>
      </c>
      <c r="S2">
        <f>INDEX(airports!I:I,MATCH(J2,airports!C:C,0))</f>
        <v>15.24</v>
      </c>
      <c r="U2" t="s">
        <v>244</v>
      </c>
      <c r="V2">
        <f>L2</f>
        <v>9</v>
      </c>
      <c r="W2">
        <f t="shared" ref="W2:X4" si="0">M2</f>
        <v>6</v>
      </c>
      <c r="X2">
        <f t="shared" si="0"/>
        <v>3</v>
      </c>
      <c r="Y2" t="s">
        <v>15805</v>
      </c>
      <c r="Z2">
        <f>V2+V4+V9</f>
        <v>16</v>
      </c>
      <c r="AA2">
        <f t="shared" ref="AA2:AB2" si="1">W2+W4+W9</f>
        <v>10</v>
      </c>
      <c r="AB2">
        <f t="shared" si="1"/>
        <v>6</v>
      </c>
    </row>
    <row r="3" spans="1:28" x14ac:dyDescent="0.4">
      <c r="A3" t="s">
        <v>284</v>
      </c>
      <c r="B3">
        <f>COUNTIF(Sheet1!L:L,A3)</f>
        <v>1</v>
      </c>
      <c r="C3" t="s">
        <v>171</v>
      </c>
      <c r="D3">
        <v>5</v>
      </c>
      <c r="E3" t="s">
        <v>23</v>
      </c>
      <c r="F3">
        <f>COUNTIF(Sheet1!R:R,E3)</f>
        <v>6</v>
      </c>
      <c r="G3" t="s">
        <v>292</v>
      </c>
      <c r="H3">
        <f>COUNTIF(Sheet1!S:U,G3)</f>
        <v>12</v>
      </c>
      <c r="J3" t="s">
        <v>21</v>
      </c>
      <c r="K3" t="s">
        <v>20</v>
      </c>
      <c r="L3">
        <f>COUNTIF(Sheet1!D:E,K3)</f>
        <v>3</v>
      </c>
      <c r="M3">
        <f>COUNTIF(Sheet1!D:D,K3)</f>
        <v>1</v>
      </c>
      <c r="N3">
        <f>COUNTIF(Sheet1!E:E,K3)</f>
        <v>2</v>
      </c>
      <c r="O3" t="s">
        <v>15802</v>
      </c>
      <c r="P3" t="s">
        <v>15806</v>
      </c>
      <c r="Q3">
        <f>INDEX(airports!E:E,MATCH(J3,airports!C:C,0))</f>
        <v>30.229500000000002</v>
      </c>
      <c r="R3">
        <f>INDEX(airports!F:F,MATCH(J3,airports!C:C,0))</f>
        <v>120.43440200000001</v>
      </c>
      <c r="S3">
        <f>INDEX(airports!I:I,MATCH(J3,airports!C:C,0))</f>
        <v>7.0104000000000006</v>
      </c>
      <c r="U3" t="s">
        <v>15802</v>
      </c>
      <c r="V3">
        <f>L3</f>
        <v>3</v>
      </c>
      <c r="W3">
        <f t="shared" si="0"/>
        <v>1</v>
      </c>
      <c r="X3">
        <f t="shared" si="0"/>
        <v>2</v>
      </c>
      <c r="Y3" t="s">
        <v>15806</v>
      </c>
      <c r="Z3">
        <f>V3+V12</f>
        <v>8</v>
      </c>
      <c r="AA3">
        <f t="shared" ref="AA3:AB3" si="2">W3+W12</f>
        <v>4</v>
      </c>
      <c r="AB3">
        <f t="shared" si="2"/>
        <v>4</v>
      </c>
    </row>
    <row r="4" spans="1:28" x14ac:dyDescent="0.4">
      <c r="C4" t="s">
        <v>165</v>
      </c>
      <c r="D4">
        <v>13</v>
      </c>
      <c r="E4" t="s">
        <v>30</v>
      </c>
      <c r="F4">
        <f>COUNTIF(Sheet1!R:R,E4)</f>
        <v>1</v>
      </c>
      <c r="G4" t="s">
        <v>293</v>
      </c>
      <c r="H4">
        <f>COUNTIF(Sheet1!S:U,G4)</f>
        <v>6</v>
      </c>
      <c r="J4" t="s">
        <v>40</v>
      </c>
      <c r="K4" t="s">
        <v>38</v>
      </c>
      <c r="L4">
        <f>COUNTIF(Sheet1!D:E,K4)</f>
        <v>3</v>
      </c>
      <c r="M4">
        <f>COUNTIF(Sheet1!D:D,K4)</f>
        <v>2</v>
      </c>
      <c r="N4">
        <f>COUNTIF(Sheet1!E:E,K4)</f>
        <v>1</v>
      </c>
      <c r="O4" t="s">
        <v>15803</v>
      </c>
      <c r="P4" t="s">
        <v>15805</v>
      </c>
      <c r="Q4">
        <f>INDEX(airports!E:E,MATCH(J4,airports!C:C,0))</f>
        <v>23.0825</v>
      </c>
      <c r="R4">
        <f>INDEX(airports!F:F,MATCH(J4,airports!C:C,0))</f>
        <v>113.070831</v>
      </c>
      <c r="S4">
        <f>INDEX(airports!I:I,MATCH(J4,airports!C:C,0))</f>
        <v>3.9624000000000001</v>
      </c>
      <c r="U4" t="s">
        <v>15803</v>
      </c>
      <c r="V4">
        <f>L4</f>
        <v>3</v>
      </c>
      <c r="W4">
        <f t="shared" si="0"/>
        <v>2</v>
      </c>
      <c r="X4">
        <f t="shared" si="0"/>
        <v>1</v>
      </c>
      <c r="Y4" t="s">
        <v>254</v>
      </c>
      <c r="Z4">
        <f>V5</f>
        <v>25</v>
      </c>
      <c r="AA4">
        <f t="shared" ref="AA4:AB4" si="3">W5</f>
        <v>12</v>
      </c>
      <c r="AB4">
        <f t="shared" si="3"/>
        <v>13</v>
      </c>
    </row>
    <row r="5" spans="1:28" x14ac:dyDescent="0.4">
      <c r="C5" t="s">
        <v>166</v>
      </c>
      <c r="D5">
        <v>4</v>
      </c>
      <c r="E5" t="s">
        <v>36</v>
      </c>
      <c r="F5">
        <f>COUNTIF(Sheet1!R:R,E5)</f>
        <v>13</v>
      </c>
      <c r="G5" t="s">
        <v>36</v>
      </c>
      <c r="H5">
        <f>COUNTIF(Sheet1!S:U,G5)</f>
        <v>13</v>
      </c>
      <c r="J5" t="s">
        <v>41</v>
      </c>
      <c r="K5" t="s">
        <v>39</v>
      </c>
      <c r="L5">
        <f>COUNTIF(Sheet1!D:E,K5)</f>
        <v>17</v>
      </c>
      <c r="M5">
        <f>COUNTIF(Sheet1!D:D,K5)</f>
        <v>9</v>
      </c>
      <c r="N5">
        <f>COUNTIF(Sheet1!E:E,K5)</f>
        <v>8</v>
      </c>
      <c r="O5" t="s">
        <v>254</v>
      </c>
      <c r="P5" t="s">
        <v>254</v>
      </c>
      <c r="Q5">
        <f>INDEX(airports!E:E,MATCH(J5,airports!C:C,0))</f>
        <v>31.143370000000001</v>
      </c>
      <c r="R5">
        <f>INDEX(airports!F:F,MATCH(J5,airports!C:C,0))</f>
        <v>121.805199</v>
      </c>
      <c r="S5">
        <f>INDEX(airports!I:I,MATCH(J5,airports!C:C,0))</f>
        <v>3.9624000000000001</v>
      </c>
      <c r="U5" t="s">
        <v>254</v>
      </c>
      <c r="V5">
        <f>L5+L13</f>
        <v>25</v>
      </c>
      <c r="W5">
        <f>M5+M13</f>
        <v>12</v>
      </c>
      <c r="X5">
        <f>N5+N13</f>
        <v>13</v>
      </c>
      <c r="Y5" t="s">
        <v>15808</v>
      </c>
      <c r="Z5">
        <f>V6+V9</f>
        <v>7</v>
      </c>
      <c r="AA5">
        <f t="shared" ref="AA5:AB5" si="4">W6+W9</f>
        <v>4</v>
      </c>
      <c r="AB5">
        <f t="shared" si="4"/>
        <v>3</v>
      </c>
    </row>
    <row r="6" spans="1:28" x14ac:dyDescent="0.4">
      <c r="C6" t="s">
        <v>287</v>
      </c>
      <c r="D6">
        <v>4</v>
      </c>
      <c r="E6" t="s">
        <v>43</v>
      </c>
      <c r="F6">
        <f>COUNTIF(Sheet1!R:R,E6)</f>
        <v>3</v>
      </c>
      <c r="G6" t="s">
        <v>296</v>
      </c>
      <c r="H6">
        <f>COUNTIF(Sheet1!S:U,G6)</f>
        <v>2</v>
      </c>
      <c r="J6" t="s">
        <v>47</v>
      </c>
      <c r="K6" t="s">
        <v>45</v>
      </c>
      <c r="L6">
        <f>COUNTIF(Sheet1!D:E,K6)</f>
        <v>3</v>
      </c>
      <c r="M6">
        <f>COUNTIF(Sheet1!D:D,K6)</f>
        <v>2</v>
      </c>
      <c r="N6">
        <f>COUNTIF(Sheet1!E:E,K6)</f>
        <v>1</v>
      </c>
      <c r="O6" t="s">
        <v>15807</v>
      </c>
      <c r="P6" t="s">
        <v>15808</v>
      </c>
      <c r="Q6">
        <f>INDEX(airports!E:E,MATCH(J6,airports!C:C,0))</f>
        <v>24.544028999999998</v>
      </c>
      <c r="R6">
        <f>INDEX(airports!F:F,MATCH(J6,airports!C:C,0))</f>
        <v>118.127701</v>
      </c>
      <c r="S6">
        <f>INDEX(airports!I:I,MATCH(J6,airports!C:C,0))</f>
        <v>17.9832</v>
      </c>
      <c r="U6" t="s">
        <v>15807</v>
      </c>
      <c r="V6">
        <f t="shared" ref="V6:V12" si="5">L6</f>
        <v>3</v>
      </c>
      <c r="W6">
        <f t="shared" ref="W6:X12" si="6">M6</f>
        <v>2</v>
      </c>
      <c r="X6">
        <f t="shared" si="6"/>
        <v>1</v>
      </c>
      <c r="Y6" t="s">
        <v>15809</v>
      </c>
      <c r="Z6">
        <f>V7</f>
        <v>6</v>
      </c>
      <c r="AA6">
        <f t="shared" ref="AA6:AB6" si="7">W7</f>
        <v>3</v>
      </c>
      <c r="AB6">
        <f t="shared" si="7"/>
        <v>3</v>
      </c>
    </row>
    <row r="7" spans="1:28" x14ac:dyDescent="0.4">
      <c r="C7" t="s">
        <v>167</v>
      </c>
      <c r="D7">
        <v>2</v>
      </c>
      <c r="E7" t="s">
        <v>61</v>
      </c>
      <c r="F7">
        <f>COUNTIF(Sheet1!R:R,E7)</f>
        <v>2</v>
      </c>
      <c r="G7" t="s">
        <v>297</v>
      </c>
      <c r="H7">
        <f>COUNTIF(Sheet1!S:U,G7)</f>
        <v>6</v>
      </c>
      <c r="J7" t="s">
        <v>48</v>
      </c>
      <c r="K7" t="s">
        <v>46</v>
      </c>
      <c r="L7">
        <f>COUNTIF(Sheet1!D:E,K7)</f>
        <v>6</v>
      </c>
      <c r="M7">
        <f>COUNTIF(Sheet1!D:D,K7)</f>
        <v>3</v>
      </c>
      <c r="N7">
        <f>COUNTIF(Sheet1!E:E,K7)</f>
        <v>3</v>
      </c>
      <c r="O7" t="s">
        <v>15809</v>
      </c>
      <c r="P7" t="s">
        <v>15809</v>
      </c>
      <c r="Q7">
        <f>INDEX(airports!E:E,MATCH(J7,airports!C:C,0))</f>
        <v>1.3501890000000001</v>
      </c>
      <c r="R7">
        <f>INDEX(airports!F:F,MATCH(J7,airports!C:C,0))</f>
        <v>103.9944</v>
      </c>
      <c r="S7">
        <f>INDEX(airports!I:I,MATCH(J7,airports!C:C,0))</f>
        <v>6.7056000000000004</v>
      </c>
      <c r="U7" t="s">
        <v>15809</v>
      </c>
      <c r="V7">
        <f t="shared" si="5"/>
        <v>6</v>
      </c>
      <c r="W7">
        <f t="shared" si="6"/>
        <v>3</v>
      </c>
      <c r="X7">
        <f t="shared" si="6"/>
        <v>3</v>
      </c>
      <c r="Y7" t="s">
        <v>15814</v>
      </c>
      <c r="Z7">
        <f>V8+V9</f>
        <v>7</v>
      </c>
      <c r="AA7">
        <f t="shared" ref="AA7:AB7" si="8">W8+W9</f>
        <v>4</v>
      </c>
      <c r="AB7">
        <f t="shared" si="8"/>
        <v>3</v>
      </c>
    </row>
    <row r="8" spans="1:28" x14ac:dyDescent="0.4">
      <c r="C8" t="s">
        <v>168</v>
      </c>
      <c r="D8">
        <v>1</v>
      </c>
      <c r="E8" t="s">
        <v>71</v>
      </c>
      <c r="F8">
        <f>COUNTIF(Sheet1!R:R,E8)</f>
        <v>4</v>
      </c>
      <c r="G8" t="s">
        <v>298</v>
      </c>
      <c r="H8">
        <f>COUNTIF(Sheet1!S:U,G8)</f>
        <v>4</v>
      </c>
      <c r="J8" t="s">
        <v>68</v>
      </c>
      <c r="K8" t="s">
        <v>66</v>
      </c>
      <c r="L8">
        <f>COUNTIF(Sheet1!D:E,K8)</f>
        <v>3</v>
      </c>
      <c r="M8">
        <f>COUNTIF(Sheet1!D:D,K8)</f>
        <v>2</v>
      </c>
      <c r="N8">
        <f>COUNTIF(Sheet1!E:E,K8)</f>
        <v>1</v>
      </c>
      <c r="O8" t="s">
        <v>15810</v>
      </c>
      <c r="P8" t="s">
        <v>15805</v>
      </c>
      <c r="Q8">
        <f>INDEX(airports!E:E,MATCH(J8,airports!C:C,0))</f>
        <v>22.639250000000001</v>
      </c>
      <c r="R8">
        <f>INDEX(airports!F:F,MATCH(J8,airports!C:C,0))</f>
        <v>113.81059999999999</v>
      </c>
      <c r="S8">
        <f>INDEX(airports!I:I,MATCH(J8,airports!C:C,0))</f>
        <v>3.9624000000000001</v>
      </c>
      <c r="U8" t="s">
        <v>15810</v>
      </c>
      <c r="V8">
        <f t="shared" si="5"/>
        <v>3</v>
      </c>
      <c r="W8">
        <f t="shared" si="6"/>
        <v>2</v>
      </c>
      <c r="X8">
        <f t="shared" si="6"/>
        <v>1</v>
      </c>
      <c r="Y8" t="s">
        <v>15817</v>
      </c>
      <c r="Z8">
        <f>V8</f>
        <v>3</v>
      </c>
      <c r="AA8">
        <f t="shared" ref="AA8:AB8" si="9">W8</f>
        <v>2</v>
      </c>
      <c r="AB8">
        <f t="shared" si="9"/>
        <v>1</v>
      </c>
    </row>
    <row r="9" spans="1:28" x14ac:dyDescent="0.4">
      <c r="C9" t="s">
        <v>169</v>
      </c>
      <c r="D9">
        <v>1</v>
      </c>
      <c r="E9" t="s">
        <v>106</v>
      </c>
      <c r="F9">
        <f>COUNTIF(Sheet1!R:R,E9)</f>
        <v>1</v>
      </c>
      <c r="G9" t="s">
        <v>299</v>
      </c>
      <c r="H9">
        <f>COUNTIF(Sheet1!S:U,G9)</f>
        <v>3</v>
      </c>
      <c r="J9" t="s">
        <v>69</v>
      </c>
      <c r="K9" t="s">
        <v>67</v>
      </c>
      <c r="L9">
        <f>COUNTIF(Sheet1!D:E,K9)</f>
        <v>4</v>
      </c>
      <c r="M9">
        <f>COUNTIF(Sheet1!D:D,K9)</f>
        <v>2</v>
      </c>
      <c r="N9">
        <f>COUNTIF(Sheet1!E:E,K9)</f>
        <v>2</v>
      </c>
      <c r="O9" t="s">
        <v>15811</v>
      </c>
      <c r="P9" t="s">
        <v>15808</v>
      </c>
      <c r="Q9">
        <f>INDEX(airports!E:E,MATCH(J9,airports!C:C,0))</f>
        <v>25.934598999999999</v>
      </c>
      <c r="R9">
        <f>INDEX(airports!F:F,MATCH(J9,airports!C:C,0))</f>
        <v>119.66336800000001</v>
      </c>
      <c r="S9">
        <f>INDEX(airports!I:I,MATCH(J9,airports!C:C,0))</f>
        <v>8.8391999999999999</v>
      </c>
      <c r="U9" t="s">
        <v>15811</v>
      </c>
      <c r="V9">
        <f t="shared" si="5"/>
        <v>4</v>
      </c>
      <c r="W9">
        <f t="shared" si="6"/>
        <v>2</v>
      </c>
      <c r="X9">
        <f t="shared" si="6"/>
        <v>2</v>
      </c>
      <c r="Y9" t="s">
        <v>15824</v>
      </c>
      <c r="Z9">
        <f>V9+V12</f>
        <v>9</v>
      </c>
      <c r="AA9">
        <f t="shared" ref="AA9:AB9" si="10">W9+W12</f>
        <v>5</v>
      </c>
      <c r="AB9">
        <f t="shared" si="10"/>
        <v>4</v>
      </c>
    </row>
    <row r="10" spans="1:28" x14ac:dyDescent="0.4">
      <c r="C10" t="s">
        <v>288</v>
      </c>
      <c r="D10">
        <v>1</v>
      </c>
      <c r="E10" t="s">
        <v>111</v>
      </c>
      <c r="F10">
        <f>COUNTIF(Sheet1!R:R,E10)</f>
        <v>3</v>
      </c>
      <c r="G10" t="s">
        <v>294</v>
      </c>
      <c r="H10">
        <f>COUNTIF(Sheet1!S:U,G10)</f>
        <v>7</v>
      </c>
      <c r="J10" t="s">
        <v>89</v>
      </c>
      <c r="K10" t="s">
        <v>87</v>
      </c>
      <c r="L10">
        <f>COUNTIF(Sheet1!D:E,K10)</f>
        <v>2</v>
      </c>
      <c r="M10">
        <f>COUNTIF(Sheet1!D:D,K10)</f>
        <v>1</v>
      </c>
      <c r="N10">
        <f>COUNTIF(Sheet1!E:E,K10)</f>
        <v>1</v>
      </c>
      <c r="O10" t="s">
        <v>15812</v>
      </c>
      <c r="P10" t="s">
        <v>15814</v>
      </c>
      <c r="Q10">
        <f>INDEX(airports!E:E,MATCH(J10,airports!C:C,0))</f>
        <v>2.7455780000000001</v>
      </c>
      <c r="R10">
        <f>INDEX(airports!F:F,MATCH(J10,airports!C:C,0))</f>
        <v>101.7099</v>
      </c>
      <c r="S10">
        <f>INDEX(airports!I:I,MATCH(J10,airports!C:C,0))</f>
        <v>21.031200000000002</v>
      </c>
      <c r="U10" t="s">
        <v>15812</v>
      </c>
      <c r="V10">
        <f t="shared" si="5"/>
        <v>2</v>
      </c>
      <c r="W10">
        <f t="shared" si="6"/>
        <v>1</v>
      </c>
      <c r="X10">
        <f t="shared" si="6"/>
        <v>1</v>
      </c>
      <c r="Y10" t="s">
        <v>15821</v>
      </c>
      <c r="Z10">
        <f>V16+V10</f>
        <v>4</v>
      </c>
      <c r="AA10">
        <f t="shared" ref="AA10:AB10" si="11">W16+W10</f>
        <v>2</v>
      </c>
      <c r="AB10">
        <f t="shared" si="11"/>
        <v>2</v>
      </c>
    </row>
    <row r="11" spans="1:28" x14ac:dyDescent="0.4">
      <c r="C11" t="s">
        <v>289</v>
      </c>
      <c r="D11">
        <v>2</v>
      </c>
      <c r="E11" t="s">
        <v>133</v>
      </c>
      <c r="F11">
        <f>COUNTIF(Sheet1!R:R,E11)</f>
        <v>1</v>
      </c>
      <c r="G11" t="s">
        <v>295</v>
      </c>
      <c r="H11">
        <f>COUNTIF(Sheet1!S:U,G11)</f>
        <v>5</v>
      </c>
      <c r="J11" t="s">
        <v>114</v>
      </c>
      <c r="K11" t="s">
        <v>113</v>
      </c>
      <c r="L11">
        <f>COUNTIF(Sheet1!D:E,K11)</f>
        <v>2</v>
      </c>
      <c r="M11">
        <f>COUNTIF(Sheet1!D:D,K11)</f>
        <v>1</v>
      </c>
      <c r="N11">
        <f>COUNTIF(Sheet1!E:E,K11)</f>
        <v>1</v>
      </c>
      <c r="O11" t="s">
        <v>113</v>
      </c>
      <c r="P11" t="s">
        <v>15814</v>
      </c>
      <c r="Q11">
        <f>INDEX(airports!E:E,MATCH(J11,airports!C:C,0))</f>
        <v>5.937208</v>
      </c>
      <c r="R11">
        <f>INDEX(airports!F:F,MATCH(J11,airports!C:C,0))</f>
        <v>116.051102</v>
      </c>
      <c r="S11">
        <f>INDEX(airports!I:I,MATCH(J11,airports!C:C,0))</f>
        <v>3.048</v>
      </c>
      <c r="U11" t="s">
        <v>15829</v>
      </c>
      <c r="V11">
        <f t="shared" si="5"/>
        <v>2</v>
      </c>
      <c r="W11">
        <f t="shared" si="6"/>
        <v>1</v>
      </c>
      <c r="X11">
        <f t="shared" si="6"/>
        <v>1</v>
      </c>
      <c r="Y11" t="s">
        <v>15823</v>
      </c>
      <c r="Z11">
        <f>V11</f>
        <v>2</v>
      </c>
      <c r="AA11">
        <f t="shared" ref="AA11:AB13" si="12">W11</f>
        <v>1</v>
      </c>
      <c r="AB11">
        <f t="shared" si="12"/>
        <v>1</v>
      </c>
    </row>
    <row r="12" spans="1:28" x14ac:dyDescent="0.4">
      <c r="E12" t="s">
        <v>156</v>
      </c>
      <c r="F12">
        <f>COUNTIF(Sheet1!R:R,E12)</f>
        <v>2</v>
      </c>
      <c r="G12" t="s">
        <v>15858</v>
      </c>
      <c r="H12">
        <f>COUNTIF(Sheet1!S:U,G12)</f>
        <v>2</v>
      </c>
      <c r="J12" t="s">
        <v>130</v>
      </c>
      <c r="K12" t="s">
        <v>129</v>
      </c>
      <c r="L12">
        <f>COUNTIF(Sheet1!D:E,K12)</f>
        <v>5</v>
      </c>
      <c r="M12">
        <f>COUNTIF(Sheet1!D:D,K12)</f>
        <v>3</v>
      </c>
      <c r="N12">
        <f>COUNTIF(Sheet1!E:E,K12)</f>
        <v>2</v>
      </c>
      <c r="O12" t="s">
        <v>15815</v>
      </c>
      <c r="P12" t="s">
        <v>15806</v>
      </c>
      <c r="Q12">
        <f>INDEX(airports!E:E,MATCH(J12,airports!C:C,0))</f>
        <v>27.909034999999999</v>
      </c>
      <c r="R12">
        <f>INDEX(airports!F:F,MATCH(J12,airports!C:C,0))</f>
        <v>120.852585</v>
      </c>
      <c r="S12">
        <f>INDEX(airports!I:I,MATCH(J12,airports!C:C,0))</f>
        <v>3.6576000000000004</v>
      </c>
      <c r="U12" t="s">
        <v>15815</v>
      </c>
      <c r="V12">
        <f t="shared" si="5"/>
        <v>5</v>
      </c>
      <c r="W12">
        <f t="shared" si="6"/>
        <v>3</v>
      </c>
      <c r="X12">
        <f t="shared" si="6"/>
        <v>2</v>
      </c>
      <c r="Y12" t="s">
        <v>15825</v>
      </c>
      <c r="Z12">
        <f>V12</f>
        <v>5</v>
      </c>
      <c r="AA12">
        <f t="shared" si="12"/>
        <v>3</v>
      </c>
      <c r="AB12">
        <f t="shared" si="12"/>
        <v>2</v>
      </c>
    </row>
    <row r="13" spans="1:28" x14ac:dyDescent="0.4">
      <c r="E13" t="s">
        <v>204</v>
      </c>
      <c r="F13">
        <f>COUNTIF(Sheet1!R:R,E13)</f>
        <v>2</v>
      </c>
      <c r="J13" t="s">
        <v>33</v>
      </c>
      <c r="K13" t="s">
        <v>32</v>
      </c>
      <c r="L13">
        <f>COUNTIF(Sheet1!D:E,K13)</f>
        <v>8</v>
      </c>
      <c r="M13">
        <f>COUNTIF(Sheet1!D:D,K13)</f>
        <v>3</v>
      </c>
      <c r="N13">
        <f>COUNTIF(Sheet1!E:E,K13)</f>
        <v>5</v>
      </c>
      <c r="O13" t="s">
        <v>254</v>
      </c>
      <c r="P13" t="s">
        <v>254</v>
      </c>
      <c r="Q13">
        <f>INDEX(airports!E:E,MATCH(J13,airports!C:C,0))</f>
        <v>31.197870000000002</v>
      </c>
      <c r="R13">
        <f>INDEX(airports!F:F,MATCH(J13,airports!C:C,0))</f>
        <v>121.336304</v>
      </c>
      <c r="S13">
        <f>INDEX(airports!I:I,MATCH(J13,airports!C:C,0))</f>
        <v>3.048</v>
      </c>
      <c r="U13" t="s">
        <v>15816</v>
      </c>
      <c r="V13">
        <f t="shared" ref="V13:V18" si="13">L14</f>
        <v>4</v>
      </c>
      <c r="W13">
        <f t="shared" ref="W13:X18" si="14">M14</f>
        <v>3</v>
      </c>
      <c r="X13">
        <f t="shared" si="14"/>
        <v>1</v>
      </c>
      <c r="Y13" t="s">
        <v>15826</v>
      </c>
      <c r="Z13">
        <f>V13</f>
        <v>4</v>
      </c>
      <c r="AA13">
        <f t="shared" si="12"/>
        <v>3</v>
      </c>
      <c r="AB13">
        <f t="shared" si="12"/>
        <v>1</v>
      </c>
    </row>
    <row r="14" spans="1:28" x14ac:dyDescent="0.4">
      <c r="E14" t="s">
        <v>15858</v>
      </c>
      <c r="F14">
        <f>COUNTIF(Sheet1!R:R,E14)</f>
        <v>2</v>
      </c>
      <c r="J14" t="s">
        <v>160</v>
      </c>
      <c r="K14" t="s">
        <v>158</v>
      </c>
      <c r="L14">
        <f>COUNTIF(Sheet1!D:E,K14)</f>
        <v>4</v>
      </c>
      <c r="M14">
        <f>COUNTIF(Sheet1!D:D,K14)</f>
        <v>3</v>
      </c>
      <c r="N14">
        <f>COUNTIF(Sheet1!E:E,K14)</f>
        <v>1</v>
      </c>
      <c r="O14" t="s">
        <v>15816</v>
      </c>
      <c r="P14" t="s">
        <v>15817</v>
      </c>
      <c r="Q14">
        <f>INDEX(airports!E:E,MATCH(J14,airports!C:C,0))</f>
        <v>37.746890999999998</v>
      </c>
      <c r="R14">
        <f>INDEX(airports!F:F,MATCH(J14,airports!C:C,0))</f>
        <v>112.62840300000001</v>
      </c>
      <c r="S14">
        <f>INDEX(airports!I:I,MATCH(J14,airports!C:C,0))</f>
        <v>784.86</v>
      </c>
      <c r="U14" t="s">
        <v>15818</v>
      </c>
      <c r="V14">
        <f t="shared" si="13"/>
        <v>2</v>
      </c>
      <c r="W14">
        <f t="shared" si="14"/>
        <v>1</v>
      </c>
      <c r="X14">
        <f t="shared" si="14"/>
        <v>1</v>
      </c>
      <c r="Y14" t="s">
        <v>15827</v>
      </c>
      <c r="Z14">
        <f>V13</f>
        <v>4</v>
      </c>
      <c r="AA14">
        <f t="shared" ref="AA14:AB14" si="15">W13</f>
        <v>3</v>
      </c>
      <c r="AB14">
        <f t="shared" si="15"/>
        <v>1</v>
      </c>
    </row>
    <row r="15" spans="1:28" x14ac:dyDescent="0.4">
      <c r="E15" t="s">
        <v>15875</v>
      </c>
      <c r="F15">
        <f>COUNTIF(Sheet1!R:R,E15)</f>
        <v>1</v>
      </c>
      <c r="J15" t="s">
        <v>184</v>
      </c>
      <c r="K15" t="s">
        <v>183</v>
      </c>
      <c r="L15">
        <f>COUNTIF(Sheet1!D:E,K15)</f>
        <v>2</v>
      </c>
      <c r="M15">
        <f>COUNTIF(Sheet1!D:D,K15)</f>
        <v>1</v>
      </c>
      <c r="N15">
        <f>COUNTIF(Sheet1!E:E,K15)</f>
        <v>1</v>
      </c>
      <c r="O15" t="s">
        <v>15818</v>
      </c>
      <c r="P15" t="s">
        <v>15824</v>
      </c>
      <c r="Q15">
        <f>INDEX(airports!E:E,MATCH(J15,airports!C:C,0))</f>
        <v>38.96566</v>
      </c>
      <c r="R15">
        <f>INDEX(airports!F:F,MATCH(J15,airports!C:C,0))</f>
        <v>121.538597</v>
      </c>
      <c r="S15">
        <f>INDEX(airports!I:I,MATCH(J15,airports!C:C,0))</f>
        <v>32.613599999999998</v>
      </c>
      <c r="U15" t="s">
        <v>15820</v>
      </c>
      <c r="V15">
        <f t="shared" si="13"/>
        <v>1</v>
      </c>
      <c r="W15">
        <f t="shared" si="14"/>
        <v>1</v>
      </c>
      <c r="X15">
        <f t="shared" si="14"/>
        <v>0</v>
      </c>
      <c r="Y15" t="s">
        <v>15869</v>
      </c>
      <c r="Z15">
        <f>V14</f>
        <v>2</v>
      </c>
      <c r="AA15">
        <f t="shared" ref="AA15" si="16">W14</f>
        <v>1</v>
      </c>
      <c r="AB15">
        <f t="shared" ref="AB15" si="17">X14</f>
        <v>1</v>
      </c>
    </row>
    <row r="16" spans="1:28" x14ac:dyDescent="0.4">
      <c r="E16" t="s">
        <v>15881</v>
      </c>
      <c r="F16">
        <f>COUNTIF(Sheet1!R:R,E16)</f>
        <v>1</v>
      </c>
      <c r="J16" t="s">
        <v>199</v>
      </c>
      <c r="K16" t="s">
        <v>197</v>
      </c>
      <c r="L16">
        <f>COUNTIF(Sheet1!D:E,K16)</f>
        <v>1</v>
      </c>
      <c r="M16">
        <f>COUNTIF(Sheet1!D:D,K16)</f>
        <v>1</v>
      </c>
      <c r="N16">
        <f>COUNTIF(Sheet1!E:E,K16)</f>
        <v>0</v>
      </c>
      <c r="O16" t="s">
        <v>15820</v>
      </c>
      <c r="P16" t="s">
        <v>15821</v>
      </c>
      <c r="Q16">
        <f>INDEX(airports!E:E,MATCH(J16,airports!C:C,0))</f>
        <v>26.683332</v>
      </c>
      <c r="R16">
        <f>INDEX(airports!F:F,MATCH(J16,airports!C:C,0))</f>
        <v>100.25</v>
      </c>
      <c r="S16">
        <f>INDEX(airports!I:I,MATCH(J16,airports!C:C,0))</f>
        <v>3000.1464000000001</v>
      </c>
      <c r="U16" t="s">
        <v>15822</v>
      </c>
      <c r="V16">
        <f t="shared" si="13"/>
        <v>2</v>
      </c>
      <c r="W16">
        <f t="shared" si="14"/>
        <v>1</v>
      </c>
      <c r="X16">
        <f t="shared" si="14"/>
        <v>1</v>
      </c>
      <c r="Y16" t="s">
        <v>15883</v>
      </c>
      <c r="Z16">
        <f>V23</f>
        <v>2</v>
      </c>
      <c r="AA16">
        <f t="shared" ref="AA16:AB16" si="18">W23</f>
        <v>1</v>
      </c>
      <c r="AB16">
        <f t="shared" si="18"/>
        <v>1</v>
      </c>
    </row>
    <row r="17" spans="10:24" x14ac:dyDescent="0.4">
      <c r="J17" t="s">
        <v>200</v>
      </c>
      <c r="K17" t="s">
        <v>198</v>
      </c>
      <c r="L17">
        <f>COUNTIF(Sheet1!D:E,K17)</f>
        <v>2</v>
      </c>
      <c r="M17">
        <f>COUNTIF(Sheet1!D:D,K17)</f>
        <v>1</v>
      </c>
      <c r="N17">
        <f>COUNTIF(Sheet1!E:E,K17)</f>
        <v>1</v>
      </c>
      <c r="O17" t="s">
        <v>15822</v>
      </c>
      <c r="P17" t="s">
        <v>15823</v>
      </c>
      <c r="Q17">
        <f>INDEX(airports!E:E,MATCH(J17,airports!C:C,0))</f>
        <v>27.968056000000001</v>
      </c>
      <c r="R17">
        <f>INDEX(airports!F:F,MATCH(J17,airports!C:C,0))</f>
        <v>106.438889</v>
      </c>
      <c r="S17">
        <f>INDEX(airports!I:I,MATCH(J17,airports!C:C,0))</f>
        <v>1239.9264000000001</v>
      </c>
      <c r="U17" t="s">
        <v>15819</v>
      </c>
      <c r="V17">
        <f t="shared" si="13"/>
        <v>2</v>
      </c>
      <c r="W17">
        <f t="shared" si="14"/>
        <v>1</v>
      </c>
      <c r="X17">
        <f t="shared" si="14"/>
        <v>1</v>
      </c>
    </row>
    <row r="18" spans="10:24" x14ac:dyDescent="0.4">
      <c r="J18" t="s">
        <v>229</v>
      </c>
      <c r="K18" t="s">
        <v>226</v>
      </c>
      <c r="L18">
        <f>COUNTIF(Sheet1!D:E,K18)</f>
        <v>2</v>
      </c>
      <c r="M18">
        <f>COUNTIF(Sheet1!D:D,K18)</f>
        <v>1</v>
      </c>
      <c r="N18">
        <f>COUNTIF(Sheet1!E:E,K18)</f>
        <v>1</v>
      </c>
      <c r="O18" t="s">
        <v>15819</v>
      </c>
      <c r="P18" t="s">
        <v>15824</v>
      </c>
      <c r="Q18">
        <f>INDEX(airports!E:E,MATCH(J18,airports!C:C,0))</f>
        <v>41.639839000000002</v>
      </c>
      <c r="R18">
        <f>INDEX(airports!F:F,MATCH(J18,airports!C:C,0))</f>
        <v>123.48339799999999</v>
      </c>
      <c r="S18">
        <f>INDEX(airports!I:I,MATCH(J18,airports!C:C,0))</f>
        <v>60.3504</v>
      </c>
      <c r="U18" t="s">
        <v>258</v>
      </c>
      <c r="V18">
        <f t="shared" si="13"/>
        <v>2</v>
      </c>
      <c r="W18">
        <f t="shared" si="14"/>
        <v>0</v>
      </c>
      <c r="X18">
        <f t="shared" si="14"/>
        <v>2</v>
      </c>
    </row>
    <row r="19" spans="10:24" x14ac:dyDescent="0.4">
      <c r="J19" t="s">
        <v>14</v>
      </c>
      <c r="K19" t="s">
        <v>16</v>
      </c>
      <c r="L19">
        <f>COUNTIF(Sheet1!D:E,K19)</f>
        <v>2</v>
      </c>
      <c r="M19">
        <f>COUNTIF(Sheet1!D:D,K19)</f>
        <v>0</v>
      </c>
      <c r="N19">
        <f>COUNTIF(Sheet1!E:E,K19)</f>
        <v>2</v>
      </c>
      <c r="O19" t="s">
        <v>258</v>
      </c>
      <c r="P19" t="s">
        <v>15825</v>
      </c>
      <c r="Q19">
        <f>INDEX(airports!E:E,MATCH(J19,airports!C:C,0))</f>
        <v>31.986345</v>
      </c>
      <c r="R19">
        <f>INDEX(airports!F:F,MATCH(J19,airports!C:C,0))</f>
        <v>116.970474</v>
      </c>
      <c r="S19">
        <f>INDEX(airports!I:I,MATCH(J19,airports!C:C,0))</f>
        <v>32.918399999999998</v>
      </c>
      <c r="U19" t="s">
        <v>15826</v>
      </c>
      <c r="V19">
        <f>L20+L21</f>
        <v>2</v>
      </c>
      <c r="W19">
        <f>M20+M21</f>
        <v>0</v>
      </c>
      <c r="X19">
        <f>N20+N21</f>
        <v>2</v>
      </c>
    </row>
    <row r="20" spans="10:24" x14ac:dyDescent="0.4">
      <c r="J20" t="s">
        <v>28</v>
      </c>
      <c r="K20" t="s">
        <v>27</v>
      </c>
      <c r="L20">
        <f>COUNTIF(Sheet1!D:E,K20)</f>
        <v>1</v>
      </c>
      <c r="M20">
        <f>COUNTIF(Sheet1!D:D,K20)</f>
        <v>0</v>
      </c>
      <c r="N20">
        <f>COUNTIF(Sheet1!E:E,K20)</f>
        <v>1</v>
      </c>
      <c r="O20" t="s">
        <v>15826</v>
      </c>
      <c r="P20" t="s">
        <v>15826</v>
      </c>
      <c r="Q20">
        <f>INDEX(airports!E:E,MATCH(J20,airports!C:C,0))</f>
        <v>39.509166999999998</v>
      </c>
      <c r="R20">
        <f>INDEX(airports!F:F,MATCH(J20,airports!C:C,0))</f>
        <v>116.41055299999999</v>
      </c>
      <c r="S20">
        <f>INDEX(airports!I:I,MATCH(J20,airports!C:C,0))</f>
        <v>29.8704</v>
      </c>
      <c r="U20" t="s">
        <v>252</v>
      </c>
      <c r="V20">
        <f>L22</f>
        <v>1</v>
      </c>
      <c r="W20">
        <f t="shared" ref="W20:X20" si="19">M22</f>
        <v>0</v>
      </c>
      <c r="X20">
        <f t="shared" si="19"/>
        <v>1</v>
      </c>
    </row>
    <row r="21" spans="10:24" x14ac:dyDescent="0.4">
      <c r="J21" t="s">
        <v>152</v>
      </c>
      <c r="K21" t="s">
        <v>151</v>
      </c>
      <c r="L21">
        <f>COUNTIF(Sheet1!D:E,K21)</f>
        <v>1</v>
      </c>
      <c r="M21">
        <f>COUNTIF(Sheet1!D:D,K21)</f>
        <v>0</v>
      </c>
      <c r="N21">
        <f>COUNTIF(Sheet1!E:E,K21)</f>
        <v>1</v>
      </c>
      <c r="O21" t="s">
        <v>15826</v>
      </c>
      <c r="P21" t="s">
        <v>15826</v>
      </c>
      <c r="Q21">
        <f>INDEX(airports!E:E,MATCH(J21,airports!C:C,0))</f>
        <v>40.084152000000003</v>
      </c>
      <c r="R21">
        <f>INDEX(airports!F:F,MATCH(J21,airports!C:C,0))</f>
        <v>116.592735</v>
      </c>
      <c r="S21">
        <f>INDEX(airports!I:I,MATCH(J21,airports!C:C,0))</f>
        <v>35.3568</v>
      </c>
      <c r="U21" t="s">
        <v>15828</v>
      </c>
      <c r="V21">
        <f>L23</f>
        <v>1</v>
      </c>
      <c r="W21">
        <f t="shared" ref="W21:X21" si="20">M23</f>
        <v>0</v>
      </c>
      <c r="X21">
        <f t="shared" si="20"/>
        <v>1</v>
      </c>
    </row>
    <row r="22" spans="10:24" x14ac:dyDescent="0.4">
      <c r="J22" t="s">
        <v>161</v>
      </c>
      <c r="K22" t="s">
        <v>159</v>
      </c>
      <c r="L22">
        <f>COUNTIF(Sheet1!D:E,K22)</f>
        <v>1</v>
      </c>
      <c r="M22">
        <f>COUNTIF(Sheet1!D:D,K22)</f>
        <v>0</v>
      </c>
      <c r="N22">
        <f>COUNTIF(Sheet1!E:E,K22)</f>
        <v>1</v>
      </c>
      <c r="O22" t="s">
        <v>252</v>
      </c>
      <c r="P22" t="s">
        <v>15827</v>
      </c>
      <c r="Q22">
        <f>INDEX(airports!E:E,MATCH(J22,airports!C:C,0))</f>
        <v>31.742041</v>
      </c>
      <c r="R22">
        <f>INDEX(airports!F:F,MATCH(J22,airports!C:C,0))</f>
        <v>118.86199999999999</v>
      </c>
      <c r="S22">
        <f>INDEX(airports!I:I,MATCH(J22,airports!C:C,0))</f>
        <v>14.9352</v>
      </c>
      <c r="U22" t="s">
        <v>15868</v>
      </c>
      <c r="V22">
        <f>L24</f>
        <v>2</v>
      </c>
      <c r="W22">
        <f t="shared" ref="W22:W23" si="21">M24</f>
        <v>1</v>
      </c>
      <c r="X22">
        <f t="shared" ref="X22:X23" si="22">N24</f>
        <v>1</v>
      </c>
    </row>
    <row r="23" spans="10:24" x14ac:dyDescent="0.4">
      <c r="J23" t="s">
        <v>193</v>
      </c>
      <c r="K23" t="s">
        <v>192</v>
      </c>
      <c r="L23">
        <f>COUNTIF(Sheet1!D:E,K23)</f>
        <v>1</v>
      </c>
      <c r="M23">
        <f>COUNTIF(Sheet1!D:D,K23)</f>
        <v>0</v>
      </c>
      <c r="N23">
        <f>COUNTIF(Sheet1!E:E,K23)</f>
        <v>1</v>
      </c>
      <c r="O23" t="s">
        <v>15828</v>
      </c>
      <c r="P23" t="s">
        <v>15821</v>
      </c>
      <c r="Q23">
        <f>INDEX(airports!E:E,MATCH(J23,airports!C:C,0))</f>
        <v>25.101944</v>
      </c>
      <c r="R23">
        <f>INDEX(airports!F:F,MATCH(J23,airports!C:C,0))</f>
        <v>102.929169</v>
      </c>
      <c r="S23">
        <f>INDEX(airports!I:I,MATCH(J23,airports!C:C,0))</f>
        <v>2103.12</v>
      </c>
      <c r="U23" t="s">
        <v>15882</v>
      </c>
      <c r="V23">
        <f>L25</f>
        <v>2</v>
      </c>
      <c r="W23">
        <f t="shared" si="21"/>
        <v>1</v>
      </c>
      <c r="X23">
        <f t="shared" si="22"/>
        <v>1</v>
      </c>
    </row>
    <row r="24" spans="10:24" x14ac:dyDescent="0.4">
      <c r="J24" t="s">
        <v>15855</v>
      </c>
      <c r="K24" t="s">
        <v>15854</v>
      </c>
      <c r="L24">
        <f>COUNTIF(Sheet1!D:E,K24)</f>
        <v>2</v>
      </c>
      <c r="M24">
        <f>COUNTIF(Sheet1!D:D,K24)</f>
        <v>1</v>
      </c>
      <c r="N24">
        <f>COUNTIF(Sheet1!E:E,K24)</f>
        <v>1</v>
      </c>
      <c r="O24" t="s">
        <v>15868</v>
      </c>
      <c r="P24" t="s">
        <v>15869</v>
      </c>
      <c r="Q24">
        <f>INDEX(airports!E:E,MATCH(J24,airports!C:C,0))</f>
        <v>34.427298999999998</v>
      </c>
      <c r="R24">
        <f>INDEX(airports!F:F,MATCH(J24,airports!C:C,0))</f>
        <v>135.24400299999999</v>
      </c>
      <c r="S24">
        <f>INDEX(airports!I:I,MATCH(J24,airports!C:C,0))</f>
        <v>7.9248000000000003</v>
      </c>
    </row>
    <row r="25" spans="10:24" x14ac:dyDescent="0.4">
      <c r="J25" t="s">
        <v>15872</v>
      </c>
      <c r="K25" t="s">
        <v>15871</v>
      </c>
      <c r="L25">
        <f>COUNTIF(Sheet1!D:E,K25)</f>
        <v>2</v>
      </c>
      <c r="M25">
        <f>COUNTIF(Sheet1!D:D,K25)</f>
        <v>1</v>
      </c>
      <c r="N25">
        <f>COUNTIF(Sheet1!E:E,K25)</f>
        <v>1</v>
      </c>
      <c r="O25" t="s">
        <v>15882</v>
      </c>
      <c r="P25" t="s">
        <v>15883</v>
      </c>
      <c r="Q25">
        <f>INDEX(airports!E:E,MATCH(J25,airports!C:C,0))</f>
        <v>28.864999999999998</v>
      </c>
      <c r="R25">
        <f>INDEX(airports!F:F,MATCH(J25,airports!C:C,0))</f>
        <v>115.900002</v>
      </c>
      <c r="S25">
        <f>INDEX(airports!I:I,MATCH(J25,airports!C:C,0))</f>
        <v>43.586400000000005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B902-045E-47AC-BC5E-FE241E1E49BF}">
  <dimension ref="A1:I5096"/>
  <sheetViews>
    <sheetView topLeftCell="A4957" workbookViewId="0">
      <selection activeCell="B4972" sqref="B4972"/>
    </sheetView>
  </sheetViews>
  <sheetFormatPr defaultRowHeight="13.9" x14ac:dyDescent="0.4"/>
  <sheetData>
    <row r="1" spans="1:9" x14ac:dyDescent="0.4">
      <c r="A1" s="9"/>
      <c r="B1" s="9" t="s">
        <v>302</v>
      </c>
      <c r="C1" s="9" t="s">
        <v>303</v>
      </c>
      <c r="D1" s="9" t="s">
        <v>304</v>
      </c>
      <c r="E1" s="9" t="s">
        <v>305</v>
      </c>
      <c r="F1" s="9" t="s">
        <v>306</v>
      </c>
      <c r="G1" s="9" t="s">
        <v>307</v>
      </c>
      <c r="H1" s="9" t="s">
        <v>308</v>
      </c>
      <c r="I1" s="9" t="s">
        <v>15834</v>
      </c>
    </row>
    <row r="2" spans="1:9" x14ac:dyDescent="0.4">
      <c r="A2" s="9">
        <v>0</v>
      </c>
      <c r="B2" s="9" t="s">
        <v>309</v>
      </c>
      <c r="C2" s="9" t="s">
        <v>310</v>
      </c>
      <c r="D2" s="9" t="s">
        <v>311</v>
      </c>
      <c r="E2" s="9">
        <v>43.302059</v>
      </c>
      <c r="F2" s="9">
        <v>-8.3772500000000001</v>
      </c>
      <c r="G2" s="9" t="s">
        <v>312</v>
      </c>
      <c r="H2" s="9">
        <v>326</v>
      </c>
      <c r="I2">
        <f>H2*0.3048</f>
        <v>99.364800000000002</v>
      </c>
    </row>
    <row r="3" spans="1:9" x14ac:dyDescent="0.4">
      <c r="A3" s="9">
        <v>1</v>
      </c>
      <c r="B3" s="9" t="s">
        <v>313</v>
      </c>
      <c r="C3" s="9" t="s">
        <v>314</v>
      </c>
      <c r="D3" s="9" t="s">
        <v>315</v>
      </c>
      <c r="E3" s="9">
        <v>50.823051</v>
      </c>
      <c r="F3" s="9">
        <v>6.1861110000000004</v>
      </c>
      <c r="G3" s="9" t="s">
        <v>316</v>
      </c>
      <c r="H3" s="9">
        <v>623</v>
      </c>
      <c r="I3">
        <f t="shared" ref="I3:I66" si="0">H3*0.3048</f>
        <v>189.8904</v>
      </c>
    </row>
    <row r="4" spans="1:9" x14ac:dyDescent="0.4">
      <c r="A4" s="9">
        <v>2</v>
      </c>
      <c r="B4" s="9" t="s">
        <v>317</v>
      </c>
      <c r="C4" s="9" t="s">
        <v>318</v>
      </c>
      <c r="D4" s="9" t="s">
        <v>319</v>
      </c>
      <c r="E4" s="9">
        <v>57.092781000000002</v>
      </c>
      <c r="F4" s="9">
        <v>9.849164</v>
      </c>
      <c r="G4" s="9" t="s">
        <v>320</v>
      </c>
      <c r="H4" s="9">
        <v>10</v>
      </c>
      <c r="I4">
        <f t="shared" si="0"/>
        <v>3.048</v>
      </c>
    </row>
    <row r="5" spans="1:9" x14ac:dyDescent="0.4">
      <c r="A5" s="9">
        <v>3</v>
      </c>
      <c r="B5" s="9" t="s">
        <v>321</v>
      </c>
      <c r="C5" s="9" t="s">
        <v>322</v>
      </c>
      <c r="D5" s="9" t="s">
        <v>323</v>
      </c>
      <c r="E5" s="9">
        <v>56.300010999999998</v>
      </c>
      <c r="F5" s="9">
        <v>10.619</v>
      </c>
      <c r="G5" s="9" t="s">
        <v>320</v>
      </c>
      <c r="H5" s="9">
        <v>82</v>
      </c>
      <c r="I5">
        <f t="shared" si="0"/>
        <v>24.993600000000001</v>
      </c>
    </row>
    <row r="6" spans="1:9" x14ac:dyDescent="0.4">
      <c r="A6" s="9">
        <v>4</v>
      </c>
      <c r="B6" s="9" t="s">
        <v>324</v>
      </c>
      <c r="C6" s="9" t="s">
        <v>325</v>
      </c>
      <c r="D6" s="9" t="s">
        <v>326</v>
      </c>
      <c r="E6" s="9">
        <v>56.151992999999997</v>
      </c>
      <c r="F6" s="9">
        <v>10.247725000000001</v>
      </c>
      <c r="G6" s="9" t="s">
        <v>320</v>
      </c>
      <c r="H6" s="9">
        <v>1</v>
      </c>
      <c r="I6">
        <f t="shared" si="0"/>
        <v>0.30480000000000002</v>
      </c>
    </row>
    <row r="7" spans="1:9" x14ac:dyDescent="0.4">
      <c r="A7" s="9">
        <v>5</v>
      </c>
      <c r="B7" s="9" t="s">
        <v>327</v>
      </c>
      <c r="C7" s="9" t="s">
        <v>328</v>
      </c>
      <c r="D7" s="9" t="s">
        <v>329</v>
      </c>
      <c r="E7" s="9">
        <v>68.72184</v>
      </c>
      <c r="F7" s="9">
        <v>-52.784697999999999</v>
      </c>
      <c r="G7" s="9" t="s">
        <v>330</v>
      </c>
      <c r="H7" s="9">
        <v>74</v>
      </c>
      <c r="I7">
        <f t="shared" si="0"/>
        <v>22.555200000000003</v>
      </c>
    </row>
    <row r="8" spans="1:9" x14ac:dyDescent="0.4">
      <c r="A8" s="9">
        <v>6</v>
      </c>
      <c r="B8" s="9" t="s">
        <v>331</v>
      </c>
      <c r="C8" s="9" t="s">
        <v>332</v>
      </c>
      <c r="D8" s="9" t="s">
        <v>333</v>
      </c>
      <c r="E8" s="9">
        <v>30.371110999999999</v>
      </c>
      <c r="F8" s="9">
        <v>48.228329000000002</v>
      </c>
      <c r="G8" s="9" t="s">
        <v>334</v>
      </c>
      <c r="H8" s="9">
        <v>19</v>
      </c>
      <c r="I8">
        <f t="shared" si="0"/>
        <v>5.7911999999999999</v>
      </c>
    </row>
    <row r="9" spans="1:9" x14ac:dyDescent="0.4">
      <c r="A9" s="9">
        <v>7</v>
      </c>
      <c r="B9" s="9" t="s">
        <v>335</v>
      </c>
      <c r="C9" s="9" t="s">
        <v>336</v>
      </c>
      <c r="D9" s="9" t="s">
        <v>337</v>
      </c>
      <c r="E9" s="9">
        <v>53.740001999999997</v>
      </c>
      <c r="F9" s="9">
        <v>91.385002</v>
      </c>
      <c r="G9" s="9" t="s">
        <v>338</v>
      </c>
      <c r="H9" s="9">
        <v>831</v>
      </c>
      <c r="I9">
        <f t="shared" si="0"/>
        <v>253.28880000000001</v>
      </c>
    </row>
    <row r="10" spans="1:9" x14ac:dyDescent="0.4">
      <c r="A10" s="9">
        <v>8</v>
      </c>
      <c r="B10" s="9" t="s">
        <v>339</v>
      </c>
      <c r="C10" s="9" t="s">
        <v>340</v>
      </c>
      <c r="D10" s="9" t="s">
        <v>341</v>
      </c>
      <c r="E10" s="9">
        <v>49.025269000000002</v>
      </c>
      <c r="F10" s="9">
        <v>-122.360001</v>
      </c>
      <c r="G10" s="9" t="s">
        <v>342</v>
      </c>
      <c r="H10" s="9">
        <v>195</v>
      </c>
      <c r="I10">
        <f t="shared" si="0"/>
        <v>59.436</v>
      </c>
    </row>
    <row r="11" spans="1:9" x14ac:dyDescent="0.4">
      <c r="A11" s="9">
        <v>9</v>
      </c>
      <c r="B11" s="9" t="s">
        <v>343</v>
      </c>
      <c r="C11" s="9" t="s">
        <v>344</v>
      </c>
      <c r="D11" s="9" t="s">
        <v>345</v>
      </c>
      <c r="E11" s="9">
        <v>57.201939000000003</v>
      </c>
      <c r="F11" s="9">
        <v>-2.1977699999999998</v>
      </c>
      <c r="G11" s="9" t="s">
        <v>346</v>
      </c>
      <c r="H11" s="9">
        <v>215</v>
      </c>
      <c r="I11">
        <f t="shared" si="0"/>
        <v>65.531999999999996</v>
      </c>
    </row>
    <row r="12" spans="1:9" x14ac:dyDescent="0.4">
      <c r="A12" s="9">
        <v>10</v>
      </c>
      <c r="B12" s="9" t="s">
        <v>347</v>
      </c>
      <c r="C12" s="9" t="s">
        <v>348</v>
      </c>
      <c r="D12" s="9" t="s">
        <v>349</v>
      </c>
      <c r="E12" s="9">
        <v>45.439999</v>
      </c>
      <c r="F12" s="9">
        <v>-98.419998000000007</v>
      </c>
      <c r="G12" s="9" t="s">
        <v>350</v>
      </c>
      <c r="H12" s="9">
        <v>1302</v>
      </c>
      <c r="I12">
        <f t="shared" si="0"/>
        <v>396.84960000000001</v>
      </c>
    </row>
    <row r="13" spans="1:9" x14ac:dyDescent="0.4">
      <c r="A13" s="9">
        <v>11</v>
      </c>
      <c r="B13" s="9" t="s">
        <v>351</v>
      </c>
      <c r="C13" s="9" t="s">
        <v>352</v>
      </c>
      <c r="D13" s="9" t="s">
        <v>353</v>
      </c>
      <c r="E13" s="9">
        <v>18.240359999999999</v>
      </c>
      <c r="F13" s="9">
        <v>42.656619999999997</v>
      </c>
      <c r="G13" s="9" t="s">
        <v>354</v>
      </c>
      <c r="H13" s="9">
        <v>6858</v>
      </c>
      <c r="I13">
        <f t="shared" si="0"/>
        <v>2090.3184000000001</v>
      </c>
    </row>
    <row r="14" spans="1:9" x14ac:dyDescent="0.4">
      <c r="A14" s="9">
        <v>12</v>
      </c>
      <c r="B14" s="9" t="s">
        <v>355</v>
      </c>
      <c r="C14" s="9" t="s">
        <v>356</v>
      </c>
      <c r="D14" s="9" t="s">
        <v>357</v>
      </c>
      <c r="E14" s="9">
        <v>5.2613859999999999</v>
      </c>
      <c r="F14" s="9">
        <v>-3.9262899999999998</v>
      </c>
      <c r="G14" s="9" t="s">
        <v>358</v>
      </c>
      <c r="H14" s="9">
        <v>21</v>
      </c>
      <c r="I14">
        <f t="shared" si="0"/>
        <v>6.4008000000000003</v>
      </c>
    </row>
    <row r="15" spans="1:9" x14ac:dyDescent="0.4">
      <c r="A15" s="9">
        <v>13</v>
      </c>
      <c r="B15" s="9" t="s">
        <v>359</v>
      </c>
      <c r="C15" s="9" t="s">
        <v>360</v>
      </c>
      <c r="D15" s="9" t="s">
        <v>361</v>
      </c>
      <c r="E15" s="9">
        <v>32.411301000000002</v>
      </c>
      <c r="F15" s="9">
        <v>-99.681800999999993</v>
      </c>
      <c r="G15" s="9" t="s">
        <v>350</v>
      </c>
      <c r="H15" s="9">
        <v>1790</v>
      </c>
      <c r="I15">
        <f t="shared" si="0"/>
        <v>545.59199999999998</v>
      </c>
    </row>
    <row r="16" spans="1:9" x14ac:dyDescent="0.4">
      <c r="A16" s="9">
        <v>14</v>
      </c>
      <c r="B16" s="9" t="s">
        <v>362</v>
      </c>
      <c r="C16" s="9" t="s">
        <v>363</v>
      </c>
      <c r="D16" s="9" t="s">
        <v>364</v>
      </c>
      <c r="E16" s="9">
        <v>36.686110999999997</v>
      </c>
      <c r="F16" s="9">
        <v>-82.033332999999999</v>
      </c>
      <c r="G16" s="9" t="s">
        <v>350</v>
      </c>
      <c r="H16" s="9">
        <v>2088</v>
      </c>
      <c r="I16">
        <f t="shared" si="0"/>
        <v>636.42240000000004</v>
      </c>
    </row>
    <row r="17" spans="1:9" x14ac:dyDescent="0.4">
      <c r="A17" s="9">
        <v>15</v>
      </c>
      <c r="B17" s="9" t="s">
        <v>365</v>
      </c>
      <c r="C17" s="9" t="s">
        <v>366</v>
      </c>
      <c r="D17" s="9" t="s">
        <v>367</v>
      </c>
      <c r="E17" s="9">
        <v>24.428329000000002</v>
      </c>
      <c r="F17" s="9">
        <v>54.458080000000002</v>
      </c>
      <c r="G17" s="9" t="s">
        <v>368</v>
      </c>
      <c r="H17" s="9">
        <v>16</v>
      </c>
      <c r="I17">
        <f t="shared" si="0"/>
        <v>4.8768000000000002</v>
      </c>
    </row>
    <row r="18" spans="1:9" x14ac:dyDescent="0.4">
      <c r="A18" s="9">
        <v>16</v>
      </c>
      <c r="B18" s="9" t="s">
        <v>369</v>
      </c>
      <c r="C18" s="9" t="s">
        <v>370</v>
      </c>
      <c r="D18" s="9" t="s">
        <v>371</v>
      </c>
      <c r="E18" s="9">
        <v>24.248199</v>
      </c>
      <c r="F18" s="9">
        <v>54.547699000000001</v>
      </c>
      <c r="G18" s="9" t="s">
        <v>368</v>
      </c>
      <c r="H18" s="9">
        <v>77</v>
      </c>
      <c r="I18">
        <f t="shared" si="0"/>
        <v>23.4696</v>
      </c>
    </row>
    <row r="19" spans="1:9" x14ac:dyDescent="0.4">
      <c r="A19" s="9">
        <v>17</v>
      </c>
      <c r="B19" s="9" t="s">
        <v>372</v>
      </c>
      <c r="C19" s="9" t="s">
        <v>373</v>
      </c>
      <c r="D19" s="9" t="s">
        <v>374</v>
      </c>
      <c r="E19" s="9">
        <v>24.432970000000001</v>
      </c>
      <c r="F19" s="9">
        <v>54.651130999999999</v>
      </c>
      <c r="G19" s="9" t="s">
        <v>368</v>
      </c>
      <c r="H19" s="9">
        <v>88</v>
      </c>
      <c r="I19">
        <f t="shared" si="0"/>
        <v>26.822400000000002</v>
      </c>
    </row>
    <row r="20" spans="1:9" x14ac:dyDescent="0.4">
      <c r="A20" s="9">
        <v>18</v>
      </c>
      <c r="B20" s="9" t="s">
        <v>375</v>
      </c>
      <c r="C20" s="9" t="s">
        <v>376</v>
      </c>
      <c r="D20" s="9" t="s">
        <v>377</v>
      </c>
      <c r="E20" s="9">
        <v>25.875699999999998</v>
      </c>
      <c r="F20" s="9">
        <v>55.033000999999999</v>
      </c>
      <c r="G20" s="9" t="s">
        <v>334</v>
      </c>
      <c r="H20" s="9">
        <v>23</v>
      </c>
      <c r="I20">
        <f t="shared" si="0"/>
        <v>7.0104000000000006</v>
      </c>
    </row>
    <row r="21" spans="1:9" x14ac:dyDescent="0.4">
      <c r="A21" s="9">
        <v>19</v>
      </c>
      <c r="B21" s="9" t="s">
        <v>378</v>
      </c>
      <c r="C21" s="9" t="s">
        <v>379</v>
      </c>
      <c r="D21" s="9" t="s">
        <v>380</v>
      </c>
      <c r="E21" s="9">
        <v>22.37595</v>
      </c>
      <c r="F21" s="9">
        <v>31.611719000000001</v>
      </c>
      <c r="G21" s="9" t="s">
        <v>381</v>
      </c>
      <c r="H21" s="9">
        <v>616</v>
      </c>
      <c r="I21">
        <f t="shared" si="0"/>
        <v>187.7568</v>
      </c>
    </row>
    <row r="22" spans="1:9" x14ac:dyDescent="0.4">
      <c r="A22" s="9">
        <v>20</v>
      </c>
      <c r="B22" s="9" t="s">
        <v>382</v>
      </c>
      <c r="C22" s="9" t="s">
        <v>383</v>
      </c>
      <c r="D22" s="9" t="s">
        <v>384</v>
      </c>
      <c r="E22" s="9">
        <v>9.0067920000000008</v>
      </c>
      <c r="F22" s="9">
        <v>7.263172</v>
      </c>
      <c r="G22" s="9" t="s">
        <v>385</v>
      </c>
      <c r="H22" s="9">
        <v>1123</v>
      </c>
      <c r="I22">
        <f t="shared" si="0"/>
        <v>342.29040000000003</v>
      </c>
    </row>
    <row r="23" spans="1:9" x14ac:dyDescent="0.4">
      <c r="A23" s="9">
        <v>21</v>
      </c>
      <c r="B23" s="9" t="s">
        <v>386</v>
      </c>
      <c r="C23" s="9" t="s">
        <v>387</v>
      </c>
      <c r="D23" s="9" t="s">
        <v>388</v>
      </c>
      <c r="E23" s="9">
        <v>16.757059000000002</v>
      </c>
      <c r="F23" s="9">
        <v>-99.753899000000004</v>
      </c>
      <c r="G23" s="9" t="s">
        <v>389</v>
      </c>
      <c r="H23" s="9">
        <v>16</v>
      </c>
      <c r="I23">
        <f t="shared" si="0"/>
        <v>4.8768000000000002</v>
      </c>
    </row>
    <row r="24" spans="1:9" x14ac:dyDescent="0.4">
      <c r="A24" s="9">
        <v>22</v>
      </c>
      <c r="B24" s="9" t="s">
        <v>390</v>
      </c>
      <c r="C24" s="9" t="s">
        <v>391</v>
      </c>
      <c r="D24" s="9" t="s">
        <v>392</v>
      </c>
      <c r="E24" s="9">
        <v>5.6051859999999998</v>
      </c>
      <c r="F24" s="9">
        <v>-0.16678000000000001</v>
      </c>
      <c r="G24" s="9" t="s">
        <v>393</v>
      </c>
      <c r="H24" s="9">
        <v>205</v>
      </c>
      <c r="I24">
        <f t="shared" si="0"/>
        <v>62.484000000000002</v>
      </c>
    </row>
    <row r="25" spans="1:9" x14ac:dyDescent="0.4">
      <c r="A25" s="9">
        <v>23</v>
      </c>
      <c r="B25" s="9" t="s">
        <v>394</v>
      </c>
      <c r="C25" s="9" t="s">
        <v>395</v>
      </c>
      <c r="D25" s="9" t="s">
        <v>396</v>
      </c>
      <c r="E25" s="9">
        <v>34.804298000000003</v>
      </c>
      <c r="F25" s="9">
        <v>-96.671302999999995</v>
      </c>
      <c r="G25" s="9" t="s">
        <v>350</v>
      </c>
      <c r="H25" s="9">
        <v>1016</v>
      </c>
      <c r="I25">
        <f t="shared" si="0"/>
        <v>309.67680000000001</v>
      </c>
    </row>
    <row r="26" spans="1:9" x14ac:dyDescent="0.4">
      <c r="A26" s="9">
        <v>24</v>
      </c>
      <c r="B26" s="9" t="s">
        <v>397</v>
      </c>
      <c r="C26" s="9" t="s">
        <v>398</v>
      </c>
      <c r="D26" s="9" t="s">
        <v>399</v>
      </c>
      <c r="E26" s="9">
        <v>51.877960000000002</v>
      </c>
      <c r="F26" s="9">
        <v>-176.645996</v>
      </c>
      <c r="G26" s="9" t="s">
        <v>350</v>
      </c>
      <c r="H26" s="9">
        <v>18</v>
      </c>
      <c r="I26">
        <f t="shared" si="0"/>
        <v>5.4864000000000006</v>
      </c>
    </row>
    <row r="27" spans="1:9" x14ac:dyDescent="0.4">
      <c r="A27" s="9">
        <v>25</v>
      </c>
      <c r="B27" s="9" t="s">
        <v>400</v>
      </c>
      <c r="C27" s="9" t="s">
        <v>401</v>
      </c>
      <c r="D27" s="9" t="s">
        <v>402</v>
      </c>
      <c r="E27" s="9">
        <v>31.433056000000001</v>
      </c>
      <c r="F27" s="9">
        <v>75.760559000000001</v>
      </c>
      <c r="G27" s="9" t="s">
        <v>403</v>
      </c>
      <c r="H27" s="9">
        <v>776</v>
      </c>
      <c r="I27">
        <f t="shared" si="0"/>
        <v>236.5248</v>
      </c>
    </row>
    <row r="28" spans="1:9" x14ac:dyDescent="0.4">
      <c r="A28" s="9">
        <v>26</v>
      </c>
      <c r="B28" s="9" t="s">
        <v>404</v>
      </c>
      <c r="C28" s="9" t="s">
        <v>405</v>
      </c>
      <c r="D28" s="9" t="s">
        <v>406</v>
      </c>
      <c r="E28" s="9">
        <v>36.982159000000003</v>
      </c>
      <c r="F28" s="9">
        <v>35.280380000000001</v>
      </c>
      <c r="G28" s="9" t="s">
        <v>407</v>
      </c>
      <c r="H28" s="9">
        <v>65</v>
      </c>
      <c r="I28">
        <f t="shared" si="0"/>
        <v>19.812000000000001</v>
      </c>
    </row>
    <row r="29" spans="1:9" x14ac:dyDescent="0.4">
      <c r="A29" s="9">
        <v>27</v>
      </c>
      <c r="B29" s="9" t="s">
        <v>408</v>
      </c>
      <c r="C29" s="9" t="s">
        <v>409</v>
      </c>
      <c r="D29" s="9" t="s">
        <v>410</v>
      </c>
      <c r="E29" s="9">
        <v>8.9778889999999993</v>
      </c>
      <c r="F29" s="9">
        <v>38.799309000000001</v>
      </c>
      <c r="G29" s="9" t="s">
        <v>411</v>
      </c>
      <c r="H29" s="9">
        <v>7656</v>
      </c>
      <c r="I29">
        <f t="shared" si="0"/>
        <v>2333.5488</v>
      </c>
    </row>
    <row r="30" spans="1:9" x14ac:dyDescent="0.4">
      <c r="A30" s="9">
        <v>28</v>
      </c>
      <c r="B30" s="9" t="s">
        <v>412</v>
      </c>
      <c r="C30" s="9" t="s">
        <v>413</v>
      </c>
      <c r="D30" s="9" t="s">
        <v>414</v>
      </c>
      <c r="E30" s="9">
        <v>-34.945</v>
      </c>
      <c r="F30" s="9">
        <v>138.53050200000001</v>
      </c>
      <c r="G30" s="9" t="s">
        <v>415</v>
      </c>
      <c r="H30" s="9">
        <v>20</v>
      </c>
      <c r="I30">
        <f t="shared" si="0"/>
        <v>6.0960000000000001</v>
      </c>
    </row>
    <row r="31" spans="1:9" x14ac:dyDescent="0.4">
      <c r="A31" s="9">
        <v>29</v>
      </c>
      <c r="B31" s="9" t="s">
        <v>416</v>
      </c>
      <c r="C31" s="9" t="s">
        <v>417</v>
      </c>
      <c r="D31" s="9" t="s">
        <v>418</v>
      </c>
      <c r="E31" s="9">
        <v>12.82954</v>
      </c>
      <c r="F31" s="9">
        <v>45.028790000000001</v>
      </c>
      <c r="G31" s="9" t="s">
        <v>419</v>
      </c>
      <c r="H31" s="9">
        <v>7</v>
      </c>
      <c r="I31">
        <f t="shared" si="0"/>
        <v>2.1335999999999999</v>
      </c>
    </row>
    <row r="32" spans="1:9" x14ac:dyDescent="0.4">
      <c r="A32" s="9">
        <v>30</v>
      </c>
      <c r="B32" s="9" t="s">
        <v>420</v>
      </c>
      <c r="C32" s="9" t="s">
        <v>421</v>
      </c>
      <c r="D32" s="9" t="s">
        <v>422</v>
      </c>
      <c r="E32" s="9">
        <v>37.731361</v>
      </c>
      <c r="F32" s="9">
        <v>38.468929000000003</v>
      </c>
      <c r="G32" s="9" t="s">
        <v>407</v>
      </c>
      <c r="H32" s="9">
        <v>2216</v>
      </c>
      <c r="I32">
        <f t="shared" si="0"/>
        <v>675.43680000000006</v>
      </c>
    </row>
    <row r="33" spans="1:9" x14ac:dyDescent="0.4">
      <c r="A33" s="9">
        <v>31</v>
      </c>
      <c r="B33" s="9" t="s">
        <v>423</v>
      </c>
      <c r="C33" s="9" t="s">
        <v>424</v>
      </c>
      <c r="D33" s="9" t="s">
        <v>425</v>
      </c>
      <c r="E33" s="9">
        <v>27.837579999999999</v>
      </c>
      <c r="F33" s="9">
        <v>-0.18640999999999999</v>
      </c>
      <c r="G33" s="9" t="s">
        <v>426</v>
      </c>
      <c r="H33" s="9">
        <v>919</v>
      </c>
      <c r="I33">
        <f t="shared" si="0"/>
        <v>280.1112</v>
      </c>
    </row>
    <row r="34" spans="1:9" x14ac:dyDescent="0.4">
      <c r="A34" s="9">
        <v>32</v>
      </c>
      <c r="B34" s="9" t="s">
        <v>427</v>
      </c>
      <c r="C34" s="9" t="s">
        <v>428</v>
      </c>
      <c r="D34" s="9" t="s">
        <v>429</v>
      </c>
      <c r="E34" s="9">
        <v>41.866070000000001</v>
      </c>
      <c r="F34" s="9">
        <v>-84.078293000000002</v>
      </c>
      <c r="G34" s="9" t="s">
        <v>350</v>
      </c>
      <c r="H34" s="9">
        <v>798</v>
      </c>
      <c r="I34">
        <f t="shared" si="0"/>
        <v>243.2304</v>
      </c>
    </row>
    <row r="35" spans="1:9" x14ac:dyDescent="0.4">
      <c r="A35" s="9">
        <v>33</v>
      </c>
      <c r="B35" s="9" t="s">
        <v>430</v>
      </c>
      <c r="C35" s="9" t="s">
        <v>431</v>
      </c>
      <c r="D35" s="9" t="s">
        <v>432</v>
      </c>
      <c r="E35" s="9">
        <v>42.711201000000003</v>
      </c>
      <c r="F35" s="9">
        <v>-110.942001</v>
      </c>
      <c r="G35" s="9" t="s">
        <v>350</v>
      </c>
      <c r="H35" s="9">
        <v>6221</v>
      </c>
      <c r="I35">
        <f t="shared" si="0"/>
        <v>1896.1608000000001</v>
      </c>
    </row>
    <row r="36" spans="1:9" x14ac:dyDescent="0.4">
      <c r="A36" s="9">
        <v>34</v>
      </c>
      <c r="B36" s="9" t="s">
        <v>433</v>
      </c>
      <c r="C36" s="9" t="s">
        <v>434</v>
      </c>
      <c r="D36" s="9" t="s">
        <v>435</v>
      </c>
      <c r="E36" s="9">
        <v>16.965990000000001</v>
      </c>
      <c r="F36" s="9">
        <v>8.0001139999999999</v>
      </c>
      <c r="G36" s="9" t="s">
        <v>436</v>
      </c>
      <c r="H36" s="9">
        <v>1657</v>
      </c>
      <c r="I36">
        <f t="shared" si="0"/>
        <v>505.05360000000002</v>
      </c>
    </row>
    <row r="37" spans="1:9" x14ac:dyDescent="0.4">
      <c r="A37" s="9">
        <v>35</v>
      </c>
      <c r="B37" s="9" t="s">
        <v>437</v>
      </c>
      <c r="C37" s="9" t="s">
        <v>438</v>
      </c>
      <c r="D37" s="9" t="s">
        <v>439</v>
      </c>
      <c r="E37" s="9">
        <v>30.324988999999999</v>
      </c>
      <c r="F37" s="9">
        <v>-9.4130599999999998</v>
      </c>
      <c r="G37" s="9" t="s">
        <v>440</v>
      </c>
      <c r="H37" s="9">
        <v>250</v>
      </c>
      <c r="I37">
        <f t="shared" si="0"/>
        <v>76.2</v>
      </c>
    </row>
    <row r="38" spans="1:9" x14ac:dyDescent="0.4">
      <c r="A38" s="9">
        <v>36</v>
      </c>
      <c r="B38" s="9" t="s">
        <v>441</v>
      </c>
      <c r="C38" s="9" t="s">
        <v>442</v>
      </c>
      <c r="D38" s="9" t="s">
        <v>443</v>
      </c>
      <c r="E38" s="9">
        <v>23.886970999999999</v>
      </c>
      <c r="F38" s="9">
        <v>91.240448000000001</v>
      </c>
      <c r="G38" s="9" t="s">
        <v>403</v>
      </c>
      <c r="H38" s="9">
        <v>46</v>
      </c>
      <c r="I38">
        <f t="shared" si="0"/>
        <v>14.020800000000001</v>
      </c>
    </row>
    <row r="39" spans="1:9" x14ac:dyDescent="0.4">
      <c r="A39" s="9">
        <v>37</v>
      </c>
      <c r="B39" s="9" t="s">
        <v>444</v>
      </c>
      <c r="C39" s="9" t="s">
        <v>445</v>
      </c>
      <c r="D39" s="9" t="s">
        <v>446</v>
      </c>
      <c r="E39" s="9">
        <v>10.823650000000001</v>
      </c>
      <c r="F39" s="9">
        <v>72.176040999999998</v>
      </c>
      <c r="G39" s="9" t="s">
        <v>403</v>
      </c>
      <c r="H39" s="9">
        <v>14</v>
      </c>
      <c r="I39">
        <f t="shared" si="0"/>
        <v>4.2671999999999999</v>
      </c>
    </row>
    <row r="40" spans="1:9" x14ac:dyDescent="0.4">
      <c r="A40" s="9">
        <v>38</v>
      </c>
      <c r="B40" s="9" t="s">
        <v>447</v>
      </c>
      <c r="C40" s="9" t="s">
        <v>448</v>
      </c>
      <c r="D40" s="9" t="s">
        <v>449</v>
      </c>
      <c r="E40" s="9">
        <v>44.174709</v>
      </c>
      <c r="F40" s="9">
        <v>0.59061900000000001</v>
      </c>
      <c r="G40" s="9" t="s">
        <v>450</v>
      </c>
      <c r="H40" s="9">
        <v>204</v>
      </c>
      <c r="I40">
        <f t="shared" si="0"/>
        <v>62.179200000000002</v>
      </c>
    </row>
    <row r="41" spans="1:9" x14ac:dyDescent="0.4">
      <c r="A41" s="9">
        <v>39</v>
      </c>
      <c r="B41" s="9" t="s">
        <v>451</v>
      </c>
      <c r="C41" s="9" t="s">
        <v>452</v>
      </c>
      <c r="D41" s="9" t="s">
        <v>453</v>
      </c>
      <c r="E41" s="9">
        <v>30.744399999999999</v>
      </c>
      <c r="F41" s="9">
        <v>49.677199999999999</v>
      </c>
      <c r="G41" s="9" t="s">
        <v>334</v>
      </c>
      <c r="H41" s="9">
        <v>88</v>
      </c>
      <c r="I41">
        <f t="shared" si="0"/>
        <v>26.822400000000002</v>
      </c>
    </row>
    <row r="42" spans="1:9" x14ac:dyDescent="0.4">
      <c r="A42" s="9">
        <v>40</v>
      </c>
      <c r="B42" s="9" t="s">
        <v>454</v>
      </c>
      <c r="C42" s="9" t="s">
        <v>455</v>
      </c>
      <c r="D42" s="9" t="s">
        <v>456</v>
      </c>
      <c r="E42" s="9">
        <v>27.155830000000002</v>
      </c>
      <c r="F42" s="9">
        <v>77.960892000000001</v>
      </c>
      <c r="G42" s="9" t="s">
        <v>403</v>
      </c>
      <c r="H42" s="9">
        <v>551</v>
      </c>
      <c r="I42">
        <f t="shared" si="0"/>
        <v>167.94480000000001</v>
      </c>
    </row>
    <row r="43" spans="1:9" x14ac:dyDescent="0.4">
      <c r="A43" s="9">
        <v>41</v>
      </c>
      <c r="B43" s="9" t="s">
        <v>457</v>
      </c>
      <c r="C43" s="9" t="s">
        <v>458</v>
      </c>
      <c r="D43" s="9" t="s">
        <v>459</v>
      </c>
      <c r="E43" s="9">
        <v>39.654559999999996</v>
      </c>
      <c r="F43" s="9">
        <v>43.027149000000001</v>
      </c>
      <c r="G43" s="9" t="s">
        <v>407</v>
      </c>
      <c r="H43" s="9">
        <v>5462</v>
      </c>
      <c r="I43">
        <f t="shared" si="0"/>
        <v>1664.8176000000001</v>
      </c>
    </row>
    <row r="44" spans="1:9" x14ac:dyDescent="0.4">
      <c r="A44" s="9">
        <v>42</v>
      </c>
      <c r="B44" s="9" t="s">
        <v>460</v>
      </c>
      <c r="C44" s="9" t="s">
        <v>461</v>
      </c>
      <c r="D44" s="9" t="s">
        <v>462</v>
      </c>
      <c r="E44" s="9">
        <v>-14.019444</v>
      </c>
      <c r="F44" s="9">
        <v>-52.152222000000002</v>
      </c>
      <c r="G44" s="9" t="s">
        <v>463</v>
      </c>
      <c r="H44" s="9">
        <v>1506</v>
      </c>
      <c r="I44">
        <f t="shared" si="0"/>
        <v>459.02880000000005</v>
      </c>
    </row>
    <row r="45" spans="1:9" x14ac:dyDescent="0.4">
      <c r="A45" s="9">
        <v>43</v>
      </c>
      <c r="B45" s="9" t="s">
        <v>464</v>
      </c>
      <c r="C45" s="9" t="s">
        <v>465</v>
      </c>
      <c r="D45" s="9" t="s">
        <v>466</v>
      </c>
      <c r="E45" s="9">
        <v>8.2462029999999995</v>
      </c>
      <c r="F45" s="9">
        <v>-73.579628</v>
      </c>
      <c r="G45" s="9" t="s">
        <v>467</v>
      </c>
      <c r="H45" s="9">
        <v>531</v>
      </c>
      <c r="I45">
        <f t="shared" si="0"/>
        <v>161.84880000000001</v>
      </c>
    </row>
    <row r="46" spans="1:9" x14ac:dyDescent="0.4">
      <c r="A46" s="9">
        <v>44</v>
      </c>
      <c r="B46" s="9" t="s">
        <v>468</v>
      </c>
      <c r="C46" s="9" t="s">
        <v>469</v>
      </c>
      <c r="D46" s="9" t="s">
        <v>470</v>
      </c>
      <c r="E46" s="9">
        <v>18.494859999999999</v>
      </c>
      <c r="F46" s="9">
        <v>-67.129401999999999</v>
      </c>
      <c r="G46" s="9" t="s">
        <v>471</v>
      </c>
      <c r="H46" s="9">
        <v>237</v>
      </c>
      <c r="I46">
        <f t="shared" si="0"/>
        <v>72.2376</v>
      </c>
    </row>
    <row r="47" spans="1:9" x14ac:dyDescent="0.4">
      <c r="A47" s="9">
        <v>45</v>
      </c>
      <c r="B47" s="9" t="s">
        <v>472</v>
      </c>
      <c r="C47" s="9" t="s">
        <v>473</v>
      </c>
      <c r="D47" s="9" t="s">
        <v>474</v>
      </c>
      <c r="E47" s="9">
        <v>21.705549000000001</v>
      </c>
      <c r="F47" s="9">
        <v>-102.317001</v>
      </c>
      <c r="G47" s="9" t="s">
        <v>389</v>
      </c>
      <c r="H47" s="9">
        <v>6112</v>
      </c>
      <c r="I47">
        <f t="shared" si="0"/>
        <v>1862.9376000000002</v>
      </c>
    </row>
    <row r="48" spans="1:9" x14ac:dyDescent="0.4">
      <c r="A48" s="9">
        <v>46</v>
      </c>
      <c r="B48" s="9" t="s">
        <v>475</v>
      </c>
      <c r="C48" s="9" t="s">
        <v>476</v>
      </c>
      <c r="D48" s="9" t="s">
        <v>477</v>
      </c>
      <c r="E48" s="9">
        <v>-14.42759</v>
      </c>
      <c r="F48" s="9">
        <v>-146.25598099999999</v>
      </c>
      <c r="G48" s="9" t="s">
        <v>478</v>
      </c>
      <c r="H48" s="9">
        <v>11</v>
      </c>
      <c r="I48">
        <f t="shared" si="0"/>
        <v>3.3528000000000002</v>
      </c>
    </row>
    <row r="49" spans="1:9" x14ac:dyDescent="0.4">
      <c r="A49" s="9">
        <v>47</v>
      </c>
      <c r="B49" s="9" t="s">
        <v>479</v>
      </c>
      <c r="C49" s="9" t="s">
        <v>480</v>
      </c>
      <c r="D49" s="9" t="s">
        <v>481</v>
      </c>
      <c r="E49" s="9">
        <v>23.07724</v>
      </c>
      <c r="F49" s="9">
        <v>72.634651000000005</v>
      </c>
      <c r="G49" s="9" t="s">
        <v>403</v>
      </c>
      <c r="H49" s="9">
        <v>189</v>
      </c>
      <c r="I49">
        <f t="shared" si="0"/>
        <v>57.607200000000006</v>
      </c>
    </row>
    <row r="50" spans="1:9" x14ac:dyDescent="0.4">
      <c r="A50" s="9">
        <v>48</v>
      </c>
      <c r="B50" s="9" t="s">
        <v>482</v>
      </c>
      <c r="C50" s="9" t="s">
        <v>483</v>
      </c>
      <c r="D50" s="9" t="s">
        <v>484</v>
      </c>
      <c r="E50" s="9">
        <v>31.337429</v>
      </c>
      <c r="F50" s="9">
        <v>48.761951000000003</v>
      </c>
      <c r="G50" s="9" t="s">
        <v>334</v>
      </c>
      <c r="H50" s="9">
        <v>66</v>
      </c>
      <c r="I50">
        <f t="shared" si="0"/>
        <v>20.116800000000001</v>
      </c>
    </row>
    <row r="51" spans="1:9" x14ac:dyDescent="0.4">
      <c r="A51" s="9">
        <v>49</v>
      </c>
      <c r="B51" s="9" t="s">
        <v>485</v>
      </c>
      <c r="C51" s="9" t="s">
        <v>486</v>
      </c>
      <c r="D51" s="9" t="s">
        <v>487</v>
      </c>
      <c r="E51" s="9">
        <v>33.649399000000003</v>
      </c>
      <c r="F51" s="9">
        <v>-81.684997999999993</v>
      </c>
      <c r="G51" s="9" t="s">
        <v>350</v>
      </c>
      <c r="H51" s="9">
        <v>528</v>
      </c>
      <c r="I51">
        <f t="shared" si="0"/>
        <v>160.93440000000001</v>
      </c>
    </row>
    <row r="52" spans="1:9" x14ac:dyDescent="0.4">
      <c r="A52" s="9">
        <v>50</v>
      </c>
      <c r="B52" s="9" t="s">
        <v>488</v>
      </c>
      <c r="C52" s="9" t="s">
        <v>489</v>
      </c>
      <c r="D52" s="9" t="s">
        <v>490</v>
      </c>
      <c r="E52" s="9">
        <v>7.3673029999999997</v>
      </c>
      <c r="F52" s="9">
        <v>134.54420500000001</v>
      </c>
      <c r="G52" s="9" t="s">
        <v>491</v>
      </c>
      <c r="H52" s="9">
        <v>176</v>
      </c>
      <c r="I52">
        <f t="shared" si="0"/>
        <v>53.644800000000004</v>
      </c>
    </row>
    <row r="53" spans="1:9" x14ac:dyDescent="0.4">
      <c r="A53" s="9">
        <v>51</v>
      </c>
      <c r="B53" s="9" t="s">
        <v>492</v>
      </c>
      <c r="C53" s="9" t="s">
        <v>493</v>
      </c>
      <c r="D53" s="9" t="s">
        <v>494</v>
      </c>
      <c r="E53" s="9">
        <v>-18.8309</v>
      </c>
      <c r="F53" s="9">
        <v>-159.76400799999999</v>
      </c>
      <c r="G53" s="9" t="s">
        <v>495</v>
      </c>
      <c r="H53" s="9">
        <v>14</v>
      </c>
      <c r="I53">
        <f t="shared" si="0"/>
        <v>4.2671999999999999</v>
      </c>
    </row>
    <row r="54" spans="1:9" x14ac:dyDescent="0.4">
      <c r="A54" s="9">
        <v>52</v>
      </c>
      <c r="B54" s="9" t="s">
        <v>496</v>
      </c>
      <c r="C54" s="9" t="s">
        <v>497</v>
      </c>
      <c r="D54" s="9" t="s">
        <v>498</v>
      </c>
      <c r="E54" s="9">
        <v>43.505279999999999</v>
      </c>
      <c r="F54" s="9">
        <v>5.3672219999999999</v>
      </c>
      <c r="G54" s="9" t="s">
        <v>450</v>
      </c>
      <c r="H54" s="9">
        <v>368</v>
      </c>
      <c r="I54">
        <f t="shared" si="0"/>
        <v>112.16640000000001</v>
      </c>
    </row>
    <row r="55" spans="1:9" x14ac:dyDescent="0.4">
      <c r="A55" s="9">
        <v>53</v>
      </c>
      <c r="B55" s="9" t="s">
        <v>499</v>
      </c>
      <c r="C55" s="9" t="s">
        <v>500</v>
      </c>
      <c r="D55" s="9" t="s">
        <v>501</v>
      </c>
      <c r="E55" s="9">
        <v>23.838442000000001</v>
      </c>
      <c r="F55" s="9">
        <v>92.620361000000003</v>
      </c>
      <c r="G55" s="9" t="s">
        <v>403</v>
      </c>
      <c r="H55" s="9">
        <v>1001</v>
      </c>
      <c r="I55">
        <f t="shared" si="0"/>
        <v>305.10480000000001</v>
      </c>
    </row>
    <row r="56" spans="1:9" x14ac:dyDescent="0.4">
      <c r="A56" s="9">
        <v>54</v>
      </c>
      <c r="B56" s="9" t="s">
        <v>502</v>
      </c>
      <c r="C56" s="9" t="s">
        <v>503</v>
      </c>
      <c r="D56" s="9" t="s">
        <v>504</v>
      </c>
      <c r="E56" s="9">
        <v>41.923881999999999</v>
      </c>
      <c r="F56" s="9">
        <v>8.8025000000000002</v>
      </c>
      <c r="G56" s="9" t="s">
        <v>450</v>
      </c>
      <c r="H56" s="9">
        <v>16</v>
      </c>
      <c r="I56">
        <f t="shared" si="0"/>
        <v>4.8768000000000002</v>
      </c>
    </row>
    <row r="57" spans="1:9" x14ac:dyDescent="0.4">
      <c r="A57" s="9">
        <v>55</v>
      </c>
      <c r="B57" s="9" t="s">
        <v>505</v>
      </c>
      <c r="C57" s="9" t="s">
        <v>506</v>
      </c>
      <c r="D57" s="9" t="s">
        <v>507</v>
      </c>
      <c r="E57" s="9">
        <v>60.902901</v>
      </c>
      <c r="F57" s="9">
        <v>-161.23100299999999</v>
      </c>
      <c r="G57" s="9" t="s">
        <v>350</v>
      </c>
      <c r="H57" s="9">
        <v>30</v>
      </c>
      <c r="I57">
        <f t="shared" si="0"/>
        <v>9.1440000000000001</v>
      </c>
    </row>
    <row r="58" spans="1:9" x14ac:dyDescent="0.4">
      <c r="A58" s="9">
        <v>56</v>
      </c>
      <c r="B58" s="9" t="s">
        <v>508</v>
      </c>
      <c r="C58" s="9" t="s">
        <v>509</v>
      </c>
      <c r="D58" s="9" t="s">
        <v>510</v>
      </c>
      <c r="E58" s="9">
        <v>39.615551000000004</v>
      </c>
      <c r="F58" s="9">
        <v>140.21859699999999</v>
      </c>
      <c r="G58" s="9" t="s">
        <v>511</v>
      </c>
      <c r="H58" s="9">
        <v>313</v>
      </c>
      <c r="I58">
        <f t="shared" si="0"/>
        <v>95.4024</v>
      </c>
    </row>
    <row r="59" spans="1:9" x14ac:dyDescent="0.4">
      <c r="A59" s="9">
        <v>57</v>
      </c>
      <c r="B59" s="9" t="s">
        <v>512</v>
      </c>
      <c r="C59" s="9" t="s">
        <v>513</v>
      </c>
      <c r="D59" s="9" t="s">
        <v>514</v>
      </c>
      <c r="E59" s="9">
        <v>68.223297000000002</v>
      </c>
      <c r="F59" s="9">
        <v>-135.00599700000001</v>
      </c>
      <c r="G59" s="9" t="s">
        <v>342</v>
      </c>
      <c r="H59" s="9">
        <v>23</v>
      </c>
      <c r="I59">
        <f t="shared" si="0"/>
        <v>7.0104000000000006</v>
      </c>
    </row>
    <row r="60" spans="1:9" x14ac:dyDescent="0.4">
      <c r="A60" s="9">
        <v>58</v>
      </c>
      <c r="B60" s="9" t="s">
        <v>515</v>
      </c>
      <c r="C60" s="9" t="s">
        <v>516</v>
      </c>
      <c r="D60" s="9" t="s">
        <v>517</v>
      </c>
      <c r="E60" s="9">
        <v>40.916080000000001</v>
      </c>
      <c r="F60" s="9">
        <v>-81.442100999999994</v>
      </c>
      <c r="G60" s="9" t="s">
        <v>350</v>
      </c>
      <c r="H60" s="9">
        <v>1225</v>
      </c>
      <c r="I60">
        <f t="shared" si="0"/>
        <v>373.38</v>
      </c>
    </row>
    <row r="61" spans="1:9" x14ac:dyDescent="0.4">
      <c r="A61" s="9">
        <v>59</v>
      </c>
      <c r="B61" s="9" t="s">
        <v>518</v>
      </c>
      <c r="C61" s="9" t="s">
        <v>519</v>
      </c>
      <c r="D61" s="9" t="s">
        <v>520</v>
      </c>
      <c r="E61" s="9">
        <v>41.037497999999999</v>
      </c>
      <c r="F61" s="9">
        <v>-81.466904</v>
      </c>
      <c r="G61" s="9" t="s">
        <v>350</v>
      </c>
      <c r="H61" s="9">
        <v>1067</v>
      </c>
      <c r="I61">
        <f t="shared" si="0"/>
        <v>325.22160000000002</v>
      </c>
    </row>
    <row r="62" spans="1:9" x14ac:dyDescent="0.4">
      <c r="A62" s="9">
        <v>60</v>
      </c>
      <c r="B62" s="9" t="s">
        <v>521</v>
      </c>
      <c r="C62" s="9" t="s">
        <v>522</v>
      </c>
      <c r="D62" s="9" t="s">
        <v>523</v>
      </c>
      <c r="E62" s="9">
        <v>41.262501</v>
      </c>
      <c r="F62" s="9">
        <v>80.291663999999997</v>
      </c>
      <c r="G62" s="9" t="s">
        <v>524</v>
      </c>
      <c r="H62" s="9">
        <v>3816</v>
      </c>
      <c r="I62">
        <f t="shared" si="0"/>
        <v>1163.1168</v>
      </c>
    </row>
    <row r="63" spans="1:9" x14ac:dyDescent="0.4">
      <c r="A63" s="9">
        <v>61</v>
      </c>
      <c r="B63" s="9" t="s">
        <v>525</v>
      </c>
      <c r="C63" s="9" t="s">
        <v>526</v>
      </c>
      <c r="D63" s="9" t="s">
        <v>527</v>
      </c>
      <c r="E63" s="9">
        <v>43.860050000000001</v>
      </c>
      <c r="F63" s="9">
        <v>51.091968999999999</v>
      </c>
      <c r="G63" s="9" t="s">
        <v>528</v>
      </c>
      <c r="H63" s="9">
        <v>73</v>
      </c>
      <c r="I63">
        <f t="shared" si="0"/>
        <v>22.250400000000003</v>
      </c>
    </row>
    <row r="64" spans="1:9" x14ac:dyDescent="0.4">
      <c r="A64" s="9">
        <v>62</v>
      </c>
      <c r="B64" s="9" t="s">
        <v>529</v>
      </c>
      <c r="C64" s="9" t="s">
        <v>530</v>
      </c>
      <c r="D64" s="9" t="s">
        <v>531</v>
      </c>
      <c r="E64" s="9">
        <v>38.925460999999999</v>
      </c>
      <c r="F64" s="9">
        <v>20.765309999999999</v>
      </c>
      <c r="G64" s="9" t="s">
        <v>532</v>
      </c>
      <c r="H64" s="9">
        <v>11</v>
      </c>
      <c r="I64">
        <f t="shared" si="0"/>
        <v>3.3528000000000002</v>
      </c>
    </row>
    <row r="65" spans="1:9" x14ac:dyDescent="0.4">
      <c r="A65" s="9">
        <v>63</v>
      </c>
      <c r="B65" s="9" t="s">
        <v>533</v>
      </c>
      <c r="C65" s="9" t="s">
        <v>534</v>
      </c>
      <c r="D65" s="9" t="s">
        <v>535</v>
      </c>
      <c r="E65" s="9">
        <v>50.245831000000003</v>
      </c>
      <c r="F65" s="9">
        <v>57.206660999999997</v>
      </c>
      <c r="G65" s="9" t="s">
        <v>528</v>
      </c>
      <c r="H65" s="9">
        <v>738</v>
      </c>
      <c r="I65">
        <f t="shared" si="0"/>
        <v>224.94240000000002</v>
      </c>
    </row>
    <row r="66" spans="1:9" x14ac:dyDescent="0.4">
      <c r="A66" s="9">
        <v>64</v>
      </c>
      <c r="B66" s="9" t="s">
        <v>536</v>
      </c>
      <c r="C66" s="9" t="s">
        <v>537</v>
      </c>
      <c r="D66" s="9" t="s">
        <v>538</v>
      </c>
      <c r="E66" s="9">
        <v>60.818610999999997</v>
      </c>
      <c r="F66" s="9">
        <v>-78.148612999999997</v>
      </c>
      <c r="G66" s="9" t="s">
        <v>342</v>
      </c>
      <c r="H66" s="9">
        <v>75</v>
      </c>
      <c r="I66">
        <f t="shared" si="0"/>
        <v>22.86</v>
      </c>
    </row>
    <row r="67" spans="1:9" x14ac:dyDescent="0.4">
      <c r="A67" s="9">
        <v>65</v>
      </c>
      <c r="B67" s="9" t="s">
        <v>539</v>
      </c>
      <c r="C67" s="9" t="s">
        <v>540</v>
      </c>
      <c r="D67" s="9" t="s">
        <v>541</v>
      </c>
      <c r="E67" s="9">
        <v>7.2467389999999998</v>
      </c>
      <c r="F67" s="9">
        <v>5.3010080000000004</v>
      </c>
      <c r="G67" s="9" t="s">
        <v>385</v>
      </c>
      <c r="H67" s="9">
        <v>1100</v>
      </c>
      <c r="I67">
        <f t="shared" ref="I67:I130" si="1">H67*0.3048</f>
        <v>335.28000000000003</v>
      </c>
    </row>
    <row r="68" spans="1:9" x14ac:dyDescent="0.4">
      <c r="A68" s="9">
        <v>66</v>
      </c>
      <c r="B68" s="9" t="s">
        <v>542</v>
      </c>
      <c r="C68" s="9" t="s">
        <v>543</v>
      </c>
      <c r="D68" s="9" t="s">
        <v>544</v>
      </c>
      <c r="E68" s="9">
        <v>65.658607000000003</v>
      </c>
      <c r="F68" s="9">
        <v>-18.072201</v>
      </c>
      <c r="G68" s="9" t="s">
        <v>545</v>
      </c>
      <c r="H68" s="9">
        <v>6</v>
      </c>
      <c r="I68">
        <f t="shared" si="1"/>
        <v>1.8288000000000002</v>
      </c>
    </row>
    <row r="69" spans="1:9" x14ac:dyDescent="0.4">
      <c r="A69" s="9">
        <v>67</v>
      </c>
      <c r="B69" s="9" t="s">
        <v>546</v>
      </c>
      <c r="C69" s="9" t="s">
        <v>547</v>
      </c>
      <c r="D69" s="9" t="s">
        <v>548</v>
      </c>
      <c r="E69" s="9">
        <v>24.261659999999999</v>
      </c>
      <c r="F69" s="9">
        <v>55.609161</v>
      </c>
      <c r="G69" s="9" t="s">
        <v>368</v>
      </c>
      <c r="H69" s="9">
        <v>869</v>
      </c>
      <c r="I69">
        <f t="shared" si="1"/>
        <v>264.87119999999999</v>
      </c>
    </row>
    <row r="70" spans="1:9" x14ac:dyDescent="0.4">
      <c r="A70" s="9">
        <v>68</v>
      </c>
      <c r="B70" s="9" t="s">
        <v>549</v>
      </c>
      <c r="C70" s="9" t="s">
        <v>550</v>
      </c>
      <c r="D70" s="9" t="s">
        <v>551</v>
      </c>
      <c r="E70" s="9">
        <v>35.177101</v>
      </c>
      <c r="F70" s="9">
        <v>-3.8395199999999998</v>
      </c>
      <c r="G70" s="9" t="s">
        <v>440</v>
      </c>
      <c r="H70" s="9">
        <v>95</v>
      </c>
      <c r="I70">
        <f t="shared" si="1"/>
        <v>28.956000000000003</v>
      </c>
    </row>
    <row r="71" spans="1:9" x14ac:dyDescent="0.4">
      <c r="A71" s="9">
        <v>69</v>
      </c>
      <c r="B71" s="9" t="s">
        <v>552</v>
      </c>
      <c r="C71" s="9" t="s">
        <v>553</v>
      </c>
      <c r="D71" s="9" t="s">
        <v>554</v>
      </c>
      <c r="E71" s="9">
        <v>31.991667</v>
      </c>
      <c r="F71" s="9">
        <v>44.404167000000001</v>
      </c>
      <c r="G71" s="9" t="s">
        <v>555</v>
      </c>
      <c r="H71" s="9">
        <v>108</v>
      </c>
      <c r="I71">
        <f t="shared" si="1"/>
        <v>32.918399999999998</v>
      </c>
    </row>
    <row r="72" spans="1:9" x14ac:dyDescent="0.4">
      <c r="A72" s="9">
        <v>70</v>
      </c>
      <c r="B72" s="9" t="s">
        <v>556</v>
      </c>
      <c r="C72" s="9" t="s">
        <v>557</v>
      </c>
      <c r="D72" s="9" t="s">
        <v>558</v>
      </c>
      <c r="E72" s="9">
        <v>25.114941000000002</v>
      </c>
      <c r="F72" s="9">
        <v>51.316105</v>
      </c>
      <c r="G72" s="9" t="s">
        <v>559</v>
      </c>
      <c r="H72" s="9">
        <v>130</v>
      </c>
      <c r="I72">
        <f t="shared" si="1"/>
        <v>39.624000000000002</v>
      </c>
    </row>
    <row r="73" spans="1:9" x14ac:dyDescent="0.4">
      <c r="A73" s="9">
        <v>71</v>
      </c>
      <c r="B73" s="9" t="s">
        <v>560</v>
      </c>
      <c r="C73" s="9" t="s">
        <v>561</v>
      </c>
      <c r="D73" s="9" t="s">
        <v>562</v>
      </c>
      <c r="E73" s="9">
        <v>26.480861999999998</v>
      </c>
      <c r="F73" s="9">
        <v>38.116652999999999</v>
      </c>
      <c r="G73" s="9" t="s">
        <v>354</v>
      </c>
      <c r="H73" s="9">
        <v>2017</v>
      </c>
      <c r="I73">
        <f t="shared" si="1"/>
        <v>614.78160000000003</v>
      </c>
    </row>
    <row r="74" spans="1:9" x14ac:dyDescent="0.4">
      <c r="A74" s="9">
        <v>72</v>
      </c>
      <c r="B74" s="9" t="s">
        <v>563</v>
      </c>
      <c r="C74" s="9" t="s">
        <v>564</v>
      </c>
      <c r="D74" s="9" t="s">
        <v>565</v>
      </c>
      <c r="E74" s="9">
        <v>26.198333999999999</v>
      </c>
      <c r="F74" s="9">
        <v>36.476112000000001</v>
      </c>
      <c r="G74" s="9" t="s">
        <v>354</v>
      </c>
      <c r="H74" s="9">
        <v>66</v>
      </c>
      <c r="I74">
        <f t="shared" si="1"/>
        <v>20.116800000000001</v>
      </c>
    </row>
    <row r="75" spans="1:9" x14ac:dyDescent="0.4">
      <c r="A75" s="9">
        <v>73</v>
      </c>
      <c r="B75" s="9" t="s">
        <v>566</v>
      </c>
      <c r="C75" s="9" t="s">
        <v>567</v>
      </c>
      <c r="D75" s="9" t="s">
        <v>568</v>
      </c>
      <c r="E75" s="9">
        <v>20.296129000000001</v>
      </c>
      <c r="F75" s="9">
        <v>41.634270000000001</v>
      </c>
      <c r="G75" s="9" t="s">
        <v>354</v>
      </c>
      <c r="H75" s="9">
        <v>5486</v>
      </c>
      <c r="I75">
        <f t="shared" si="1"/>
        <v>1672.1328000000001</v>
      </c>
    </row>
    <row r="76" spans="1:9" x14ac:dyDescent="0.4">
      <c r="A76" s="9">
        <v>74</v>
      </c>
      <c r="B76" s="9" t="s">
        <v>569</v>
      </c>
      <c r="C76" s="9" t="s">
        <v>570</v>
      </c>
      <c r="D76" s="9" t="s">
        <v>571</v>
      </c>
      <c r="E76" s="9">
        <v>37.031025</v>
      </c>
      <c r="F76" s="9">
        <v>41.205559000000001</v>
      </c>
      <c r="G76" s="9" t="s">
        <v>572</v>
      </c>
      <c r="H76" s="9">
        <v>1480</v>
      </c>
      <c r="I76">
        <f t="shared" si="1"/>
        <v>451.10400000000004</v>
      </c>
    </row>
    <row r="77" spans="1:9" x14ac:dyDescent="0.4">
      <c r="A77" s="9">
        <v>75</v>
      </c>
      <c r="B77" s="9" t="s">
        <v>573</v>
      </c>
      <c r="C77" s="9" t="s">
        <v>574</v>
      </c>
      <c r="D77" s="9" t="s">
        <v>575</v>
      </c>
      <c r="E77" s="9">
        <v>26.302820000000001</v>
      </c>
      <c r="F77" s="9">
        <v>43.773910999999998</v>
      </c>
      <c r="G77" s="9" t="s">
        <v>354</v>
      </c>
      <c r="H77" s="9">
        <v>2126</v>
      </c>
      <c r="I77">
        <f t="shared" si="1"/>
        <v>648.00480000000005</v>
      </c>
    </row>
    <row r="78" spans="1:9" x14ac:dyDescent="0.4">
      <c r="A78" s="9">
        <v>76</v>
      </c>
      <c r="B78" s="9" t="s">
        <v>576</v>
      </c>
      <c r="C78" s="9" t="s">
        <v>577</v>
      </c>
      <c r="D78" s="9" t="s">
        <v>578</v>
      </c>
      <c r="E78" s="9">
        <v>62.683056000000001</v>
      </c>
      <c r="F78" s="9">
        <v>-164.72219799999999</v>
      </c>
      <c r="G78" s="9" t="s">
        <v>350</v>
      </c>
      <c r="H78" s="9">
        <v>22</v>
      </c>
      <c r="I78">
        <f t="shared" si="1"/>
        <v>6.7056000000000004</v>
      </c>
    </row>
    <row r="79" spans="1:9" x14ac:dyDescent="0.4">
      <c r="A79" s="9">
        <v>77</v>
      </c>
      <c r="B79" s="9" t="s">
        <v>579</v>
      </c>
      <c r="C79" s="9" t="s">
        <v>580</v>
      </c>
      <c r="D79" s="9" t="s">
        <v>581</v>
      </c>
      <c r="E79" s="9">
        <v>32.845832999999999</v>
      </c>
      <c r="F79" s="9">
        <v>-105.985275</v>
      </c>
      <c r="G79" s="9" t="s">
        <v>350</v>
      </c>
      <c r="H79" s="9">
        <v>4200</v>
      </c>
      <c r="I79">
        <f t="shared" si="1"/>
        <v>1280.1600000000001</v>
      </c>
    </row>
    <row r="80" spans="1:9" x14ac:dyDescent="0.4">
      <c r="A80" s="9">
        <v>78</v>
      </c>
      <c r="B80" s="9" t="s">
        <v>582</v>
      </c>
      <c r="C80" s="9" t="s">
        <v>583</v>
      </c>
      <c r="D80" s="9" t="s">
        <v>584</v>
      </c>
      <c r="E80" s="9">
        <v>37.434910000000002</v>
      </c>
      <c r="F80" s="9">
        <v>-105.86599699999999</v>
      </c>
      <c r="G80" s="9" t="s">
        <v>350</v>
      </c>
      <c r="H80" s="9">
        <v>7539</v>
      </c>
      <c r="I80">
        <f t="shared" si="1"/>
        <v>2297.8872000000001</v>
      </c>
    </row>
    <row r="81" spans="1:9" x14ac:dyDescent="0.4">
      <c r="A81" s="9">
        <v>79</v>
      </c>
      <c r="B81" s="9" t="s">
        <v>585</v>
      </c>
      <c r="C81" s="9" t="s">
        <v>586</v>
      </c>
      <c r="D81" s="9" t="s">
        <v>587</v>
      </c>
      <c r="E81" s="9">
        <v>38.948501999999998</v>
      </c>
      <c r="F81" s="9">
        <v>-1.8635200000000001</v>
      </c>
      <c r="G81" s="9" t="s">
        <v>312</v>
      </c>
      <c r="H81" s="9">
        <v>2302</v>
      </c>
      <c r="I81">
        <f t="shared" si="1"/>
        <v>701.64960000000008</v>
      </c>
    </row>
    <row r="82" spans="1:9" x14ac:dyDescent="0.4">
      <c r="A82" s="9">
        <v>80</v>
      </c>
      <c r="B82" s="9" t="s">
        <v>588</v>
      </c>
      <c r="C82" s="9" t="s">
        <v>589</v>
      </c>
      <c r="D82" s="9" t="s">
        <v>590</v>
      </c>
      <c r="E82" s="9">
        <v>-34.939999</v>
      </c>
      <c r="F82" s="9">
        <v>117.800003</v>
      </c>
      <c r="G82" s="9" t="s">
        <v>415</v>
      </c>
      <c r="H82" s="9">
        <v>233</v>
      </c>
      <c r="I82">
        <f t="shared" si="1"/>
        <v>71.0184</v>
      </c>
    </row>
    <row r="83" spans="1:9" x14ac:dyDescent="0.4">
      <c r="A83" s="9">
        <v>81</v>
      </c>
      <c r="B83" s="9" t="s">
        <v>591</v>
      </c>
      <c r="C83" s="9" t="s">
        <v>592</v>
      </c>
      <c r="D83" s="9" t="s">
        <v>593</v>
      </c>
      <c r="E83" s="9">
        <v>42.749110999999999</v>
      </c>
      <c r="F83" s="9">
        <v>-73.801902999999996</v>
      </c>
      <c r="G83" s="9" t="s">
        <v>350</v>
      </c>
      <c r="H83" s="9">
        <v>285</v>
      </c>
      <c r="I83">
        <f t="shared" si="1"/>
        <v>86.868000000000009</v>
      </c>
    </row>
    <row r="84" spans="1:9" x14ac:dyDescent="0.4">
      <c r="A84" s="9">
        <v>82</v>
      </c>
      <c r="B84" s="9" t="s">
        <v>594</v>
      </c>
      <c r="C84" s="9" t="s">
        <v>595</v>
      </c>
      <c r="D84" s="9" t="s">
        <v>596</v>
      </c>
      <c r="E84" s="9">
        <v>31.535509000000001</v>
      </c>
      <c r="F84" s="9">
        <v>-84.194396999999995</v>
      </c>
      <c r="G84" s="9" t="s">
        <v>350</v>
      </c>
      <c r="H84" s="9">
        <v>196</v>
      </c>
      <c r="I84">
        <f t="shared" si="1"/>
        <v>59.7408</v>
      </c>
    </row>
    <row r="85" spans="1:9" x14ac:dyDescent="0.4">
      <c r="A85" s="9">
        <v>83</v>
      </c>
      <c r="B85" s="9" t="s">
        <v>597</v>
      </c>
      <c r="C85" s="9" t="s">
        <v>598</v>
      </c>
      <c r="D85" s="9" t="s">
        <v>599</v>
      </c>
      <c r="E85" s="9">
        <v>44.050598000000001</v>
      </c>
      <c r="F85" s="9">
        <v>8.1274280000000001</v>
      </c>
      <c r="G85" s="9" t="s">
        <v>600</v>
      </c>
      <c r="H85" s="9">
        <v>148</v>
      </c>
      <c r="I85">
        <f t="shared" si="1"/>
        <v>45.110400000000006</v>
      </c>
    </row>
    <row r="86" spans="1:9" x14ac:dyDescent="0.4">
      <c r="A86" s="9">
        <v>84</v>
      </c>
      <c r="B86" s="9" t="s">
        <v>601</v>
      </c>
      <c r="C86" s="9" t="s">
        <v>602</v>
      </c>
      <c r="D86" s="9" t="s">
        <v>603</v>
      </c>
      <c r="E86" s="9">
        <v>49.971499999999999</v>
      </c>
      <c r="F86" s="9">
        <v>2.6976599999999999</v>
      </c>
      <c r="G86" s="9" t="s">
        <v>450</v>
      </c>
      <c r="H86" s="9">
        <v>364</v>
      </c>
      <c r="I86">
        <f t="shared" si="1"/>
        <v>110.94720000000001</v>
      </c>
    </row>
    <row r="87" spans="1:9" x14ac:dyDescent="0.4">
      <c r="A87" s="9">
        <v>85</v>
      </c>
      <c r="B87" s="9" t="s">
        <v>604</v>
      </c>
      <c r="C87" s="9" t="s">
        <v>605</v>
      </c>
      <c r="D87" s="9" t="s">
        <v>606</v>
      </c>
      <c r="E87" s="9">
        <v>43.913269</v>
      </c>
      <c r="F87" s="9">
        <v>2.1167500000000001</v>
      </c>
      <c r="G87" s="9" t="s">
        <v>450</v>
      </c>
      <c r="H87" s="9">
        <v>564</v>
      </c>
      <c r="I87">
        <f t="shared" si="1"/>
        <v>171.90720000000002</v>
      </c>
    </row>
    <row r="88" spans="1:9" x14ac:dyDescent="0.4">
      <c r="A88" s="9">
        <v>86</v>
      </c>
      <c r="B88" s="9" t="s">
        <v>607</v>
      </c>
      <c r="C88" s="9" t="s">
        <v>608</v>
      </c>
      <c r="D88" s="9" t="s">
        <v>609</v>
      </c>
      <c r="E88" s="9">
        <v>35.040218000000003</v>
      </c>
      <c r="F88" s="9">
        <v>-106.60900100000001</v>
      </c>
      <c r="G88" s="9" t="s">
        <v>350</v>
      </c>
      <c r="H88" s="9">
        <v>5355</v>
      </c>
      <c r="I88">
        <f t="shared" si="1"/>
        <v>1632.2040000000002</v>
      </c>
    </row>
    <row r="89" spans="1:9" x14ac:dyDescent="0.4">
      <c r="A89" s="9">
        <v>87</v>
      </c>
      <c r="B89" s="9" t="s">
        <v>610</v>
      </c>
      <c r="C89" s="9" t="s">
        <v>611</v>
      </c>
      <c r="D89" s="9" t="s">
        <v>612</v>
      </c>
      <c r="E89" s="9">
        <v>-36.067698999999998</v>
      </c>
      <c r="F89" s="9">
        <v>146.95799299999999</v>
      </c>
      <c r="G89" s="9" t="s">
        <v>415</v>
      </c>
      <c r="H89" s="9">
        <v>539</v>
      </c>
      <c r="I89">
        <f t="shared" si="1"/>
        <v>164.28720000000001</v>
      </c>
    </row>
    <row r="90" spans="1:9" x14ac:dyDescent="0.4">
      <c r="A90" s="9">
        <v>88</v>
      </c>
      <c r="B90" s="9" t="s">
        <v>613</v>
      </c>
      <c r="C90" s="9" t="s">
        <v>614</v>
      </c>
      <c r="D90" s="9" t="s">
        <v>615</v>
      </c>
      <c r="E90" s="9">
        <v>58.602772000000002</v>
      </c>
      <c r="F90" s="9">
        <v>125.408798</v>
      </c>
      <c r="G90" s="9" t="s">
        <v>338</v>
      </c>
      <c r="H90" s="9">
        <v>2241</v>
      </c>
      <c r="I90">
        <f t="shared" si="1"/>
        <v>683.05680000000007</v>
      </c>
    </row>
    <row r="91" spans="1:9" x14ac:dyDescent="0.4">
      <c r="A91" s="9">
        <v>89</v>
      </c>
      <c r="B91" s="9" t="s">
        <v>616</v>
      </c>
      <c r="C91" s="9" t="s">
        <v>617</v>
      </c>
      <c r="D91" s="9" t="s">
        <v>618</v>
      </c>
      <c r="E91" s="9">
        <v>49.706108</v>
      </c>
      <c r="F91" s="9">
        <v>-2.2147199999999998</v>
      </c>
      <c r="G91" s="9" t="s">
        <v>346</v>
      </c>
      <c r="H91" s="9">
        <v>290</v>
      </c>
      <c r="I91">
        <f t="shared" si="1"/>
        <v>88.39200000000001</v>
      </c>
    </row>
    <row r="92" spans="1:9" x14ac:dyDescent="0.4">
      <c r="A92" s="9">
        <v>90</v>
      </c>
      <c r="B92" s="9" t="s">
        <v>619</v>
      </c>
      <c r="C92" s="9" t="s">
        <v>620</v>
      </c>
      <c r="D92" s="9" t="s">
        <v>621</v>
      </c>
      <c r="E92" s="9">
        <v>-29.8127</v>
      </c>
      <c r="F92" s="9">
        <v>-55.893397999999998</v>
      </c>
      <c r="G92" s="9" t="s">
        <v>463</v>
      </c>
      <c r="H92" s="9">
        <v>459</v>
      </c>
      <c r="I92">
        <f t="shared" si="1"/>
        <v>139.9032</v>
      </c>
    </row>
    <row r="93" spans="1:9" x14ac:dyDescent="0.4">
      <c r="A93" s="9">
        <v>91</v>
      </c>
      <c r="B93" s="9" t="s">
        <v>622</v>
      </c>
      <c r="C93" s="9" t="s">
        <v>623</v>
      </c>
      <c r="D93" s="9" t="s">
        <v>624</v>
      </c>
      <c r="E93" s="9">
        <v>36.180672000000001</v>
      </c>
      <c r="F93" s="9">
        <v>37.224350000000001</v>
      </c>
      <c r="G93" s="9" t="s">
        <v>572</v>
      </c>
      <c r="H93" s="9">
        <v>1276</v>
      </c>
      <c r="I93">
        <f t="shared" si="1"/>
        <v>388.9248</v>
      </c>
    </row>
    <row r="94" spans="1:9" x14ac:dyDescent="0.4">
      <c r="A94" s="9">
        <v>92</v>
      </c>
      <c r="B94" s="9" t="s">
        <v>625</v>
      </c>
      <c r="C94" s="9" t="s">
        <v>626</v>
      </c>
      <c r="D94" s="9" t="s">
        <v>627</v>
      </c>
      <c r="E94" s="9">
        <v>82.517775999999998</v>
      </c>
      <c r="F94" s="9">
        <v>-62.280555999999997</v>
      </c>
      <c r="G94" s="9" t="s">
        <v>342</v>
      </c>
      <c r="H94" s="9">
        <v>100</v>
      </c>
      <c r="I94">
        <f t="shared" si="1"/>
        <v>30.48</v>
      </c>
    </row>
    <row r="95" spans="1:9" x14ac:dyDescent="0.4">
      <c r="A95" s="9">
        <v>93</v>
      </c>
      <c r="B95" s="9" t="s">
        <v>628</v>
      </c>
      <c r="C95" s="9" t="s">
        <v>629</v>
      </c>
      <c r="D95" s="9" t="s">
        <v>630</v>
      </c>
      <c r="E95" s="9">
        <v>62.560371000000004</v>
      </c>
      <c r="F95" s="9">
        <v>6.1101640000000002</v>
      </c>
      <c r="G95" s="9" t="s">
        <v>631</v>
      </c>
      <c r="H95" s="9">
        <v>69</v>
      </c>
      <c r="I95">
        <f t="shared" si="1"/>
        <v>21.031200000000002</v>
      </c>
    </row>
    <row r="96" spans="1:9" x14ac:dyDescent="0.4">
      <c r="A96" s="9">
        <v>94</v>
      </c>
      <c r="B96" s="9" t="s">
        <v>632</v>
      </c>
      <c r="C96" s="9" t="s">
        <v>633</v>
      </c>
      <c r="D96" s="9" t="s">
        <v>634</v>
      </c>
      <c r="E96" s="9">
        <v>32.933334000000002</v>
      </c>
      <c r="F96" s="9">
        <v>-85.949996999999996</v>
      </c>
      <c r="G96" s="9" t="s">
        <v>350</v>
      </c>
      <c r="H96" s="9">
        <v>686</v>
      </c>
      <c r="I96">
        <f t="shared" si="1"/>
        <v>209.09280000000001</v>
      </c>
    </row>
    <row r="97" spans="1:9" x14ac:dyDescent="0.4">
      <c r="A97" s="9">
        <v>95</v>
      </c>
      <c r="B97" s="9" t="s">
        <v>635</v>
      </c>
      <c r="C97" s="9" t="s">
        <v>636</v>
      </c>
      <c r="D97" s="9" t="s">
        <v>637</v>
      </c>
      <c r="E97" s="9">
        <v>30.917660000000001</v>
      </c>
      <c r="F97" s="9">
        <v>29.696400000000001</v>
      </c>
      <c r="G97" s="9" t="s">
        <v>381</v>
      </c>
      <c r="H97" s="9">
        <v>177</v>
      </c>
      <c r="I97">
        <f t="shared" si="1"/>
        <v>53.949600000000004</v>
      </c>
    </row>
    <row r="98" spans="1:9" x14ac:dyDescent="0.4">
      <c r="A98" s="9">
        <v>96</v>
      </c>
      <c r="B98" s="9" t="s">
        <v>638</v>
      </c>
      <c r="C98" s="9" t="s">
        <v>639</v>
      </c>
      <c r="D98" s="9" t="s">
        <v>640</v>
      </c>
      <c r="E98" s="9">
        <v>31.327369999999998</v>
      </c>
      <c r="F98" s="9">
        <v>-92.548500000000004</v>
      </c>
      <c r="G98" s="9" t="s">
        <v>350</v>
      </c>
      <c r="H98" s="9">
        <v>89</v>
      </c>
      <c r="I98">
        <f t="shared" si="1"/>
        <v>27.127200000000002</v>
      </c>
    </row>
    <row r="99" spans="1:9" x14ac:dyDescent="0.4">
      <c r="A99" s="9">
        <v>97</v>
      </c>
      <c r="B99" s="9" t="s">
        <v>641</v>
      </c>
      <c r="C99" s="9" t="s">
        <v>642</v>
      </c>
      <c r="D99" s="9" t="s">
        <v>643</v>
      </c>
      <c r="E99" s="9">
        <v>45.867221999999998</v>
      </c>
      <c r="F99" s="9">
        <v>-95.394165000000001</v>
      </c>
      <c r="G99" s="9" t="s">
        <v>350</v>
      </c>
      <c r="H99" s="9">
        <v>1425</v>
      </c>
      <c r="I99">
        <f t="shared" si="1"/>
        <v>434.34000000000003</v>
      </c>
    </row>
    <row r="100" spans="1:9" x14ac:dyDescent="0.4">
      <c r="A100" s="9">
        <v>98</v>
      </c>
      <c r="B100" s="9" t="s">
        <v>644</v>
      </c>
      <c r="C100" s="9" t="s">
        <v>645</v>
      </c>
      <c r="D100" s="9" t="s">
        <v>646</v>
      </c>
      <c r="E100" s="9">
        <v>40.855862000000002</v>
      </c>
      <c r="F100" s="9">
        <v>25.956261000000001</v>
      </c>
      <c r="G100" s="9" t="s">
        <v>532</v>
      </c>
      <c r="H100" s="9">
        <v>24</v>
      </c>
      <c r="I100">
        <f t="shared" si="1"/>
        <v>7.3152000000000008</v>
      </c>
    </row>
    <row r="101" spans="1:9" x14ac:dyDescent="0.4">
      <c r="A101" s="9">
        <v>99</v>
      </c>
      <c r="B101" s="9" t="s">
        <v>647</v>
      </c>
      <c r="C101" s="9" t="s">
        <v>648</v>
      </c>
      <c r="D101" s="9" t="s">
        <v>649</v>
      </c>
      <c r="E101" s="9">
        <v>36.128886999999999</v>
      </c>
      <c r="F101" s="9">
        <v>-5.4411110000000003</v>
      </c>
      <c r="G101" s="9" t="s">
        <v>312</v>
      </c>
      <c r="H101" s="9">
        <v>98</v>
      </c>
      <c r="I101">
        <f t="shared" si="1"/>
        <v>29.8704</v>
      </c>
    </row>
    <row r="102" spans="1:9" x14ac:dyDescent="0.4">
      <c r="A102" s="9">
        <v>100</v>
      </c>
      <c r="B102" s="9" t="s">
        <v>650</v>
      </c>
      <c r="C102" s="9" t="s">
        <v>651</v>
      </c>
      <c r="D102" s="9" t="s">
        <v>652</v>
      </c>
      <c r="E102" s="9">
        <v>40.632129999999997</v>
      </c>
      <c r="F102" s="9">
        <v>8.2907720000000005</v>
      </c>
      <c r="G102" s="9" t="s">
        <v>600</v>
      </c>
      <c r="H102" s="9">
        <v>87</v>
      </c>
      <c r="I102">
        <f t="shared" si="1"/>
        <v>26.517600000000002</v>
      </c>
    </row>
    <row r="103" spans="1:9" x14ac:dyDescent="0.4">
      <c r="A103" s="9">
        <v>101</v>
      </c>
      <c r="B103" s="9" t="s">
        <v>653</v>
      </c>
      <c r="C103" s="9" t="s">
        <v>654</v>
      </c>
      <c r="D103" s="9" t="s">
        <v>655</v>
      </c>
      <c r="E103" s="9">
        <v>36.691009999999999</v>
      </c>
      <c r="F103" s="9">
        <v>3.215408</v>
      </c>
      <c r="G103" s="9" t="s">
        <v>426</v>
      </c>
      <c r="H103" s="9">
        <v>82</v>
      </c>
      <c r="I103">
        <f t="shared" si="1"/>
        <v>24.993600000000001</v>
      </c>
    </row>
    <row r="104" spans="1:9" x14ac:dyDescent="0.4">
      <c r="A104" s="9">
        <v>102</v>
      </c>
      <c r="B104" s="9" t="s">
        <v>656</v>
      </c>
      <c r="C104" s="9" t="s">
        <v>657</v>
      </c>
      <c r="D104" s="9" t="s">
        <v>658</v>
      </c>
      <c r="E104" s="9">
        <v>38.282162</v>
      </c>
      <c r="F104" s="9">
        <v>-0.55815000000000003</v>
      </c>
      <c r="G104" s="9" t="s">
        <v>312</v>
      </c>
      <c r="H104" s="9">
        <v>142</v>
      </c>
      <c r="I104">
        <f t="shared" si="1"/>
        <v>43.281600000000005</v>
      </c>
    </row>
    <row r="105" spans="1:9" x14ac:dyDescent="0.4">
      <c r="A105" s="9">
        <v>103</v>
      </c>
      <c r="B105" s="9" t="s">
        <v>659</v>
      </c>
      <c r="C105" s="9" t="s">
        <v>660</v>
      </c>
      <c r="D105" s="9" t="s">
        <v>661</v>
      </c>
      <c r="E105" s="9">
        <v>27.740879</v>
      </c>
      <c r="F105" s="9">
        <v>-98.026900999999995</v>
      </c>
      <c r="G105" s="9" t="s">
        <v>350</v>
      </c>
      <c r="H105" s="9">
        <v>178</v>
      </c>
      <c r="I105">
        <f t="shared" si="1"/>
        <v>54.254400000000004</v>
      </c>
    </row>
    <row r="106" spans="1:9" x14ac:dyDescent="0.4">
      <c r="A106" s="9">
        <v>104</v>
      </c>
      <c r="B106" s="9" t="s">
        <v>662</v>
      </c>
      <c r="C106" s="9" t="s">
        <v>663</v>
      </c>
      <c r="D106" s="9" t="s">
        <v>664</v>
      </c>
      <c r="E106" s="9">
        <v>-23.806601000000001</v>
      </c>
      <c r="F106" s="9">
        <v>133.90220600000001</v>
      </c>
      <c r="G106" s="9" t="s">
        <v>415</v>
      </c>
      <c r="H106" s="9">
        <v>1789</v>
      </c>
      <c r="I106">
        <f t="shared" si="1"/>
        <v>545.28719999999998</v>
      </c>
    </row>
    <row r="107" spans="1:9" x14ac:dyDescent="0.4">
      <c r="A107" s="9">
        <v>105</v>
      </c>
      <c r="B107" s="9" t="s">
        <v>665</v>
      </c>
      <c r="C107" s="9" t="s">
        <v>666</v>
      </c>
      <c r="D107" s="9" t="s">
        <v>667</v>
      </c>
      <c r="E107" s="9">
        <v>25.439886000000001</v>
      </c>
      <c r="F107" s="9">
        <v>81.734406000000007</v>
      </c>
      <c r="G107" s="9" t="s">
        <v>403</v>
      </c>
      <c r="H107" s="9">
        <v>319</v>
      </c>
      <c r="I107">
        <f t="shared" si="1"/>
        <v>97.231200000000001</v>
      </c>
    </row>
    <row r="108" spans="1:9" x14ac:dyDescent="0.4">
      <c r="A108" s="9">
        <v>106</v>
      </c>
      <c r="B108" s="9" t="s">
        <v>668</v>
      </c>
      <c r="C108" s="9" t="s">
        <v>669</v>
      </c>
      <c r="D108" s="9" t="s">
        <v>670</v>
      </c>
      <c r="E108" s="9">
        <v>66.551804000000004</v>
      </c>
      <c r="F108" s="9">
        <v>-152.621994</v>
      </c>
      <c r="G108" s="9" t="s">
        <v>350</v>
      </c>
      <c r="H108" s="9">
        <v>441</v>
      </c>
      <c r="I108">
        <f t="shared" si="1"/>
        <v>134.41679999999999</v>
      </c>
    </row>
    <row r="109" spans="1:9" x14ac:dyDescent="0.4">
      <c r="A109" s="9">
        <v>107</v>
      </c>
      <c r="B109" s="9" t="s">
        <v>671</v>
      </c>
      <c r="C109" s="9" t="s">
        <v>672</v>
      </c>
      <c r="D109" s="9" t="s">
        <v>673</v>
      </c>
      <c r="E109" s="9">
        <v>51.035713000000001</v>
      </c>
      <c r="F109" s="9">
        <v>8.6795229999999997</v>
      </c>
      <c r="G109" s="9" t="s">
        <v>316</v>
      </c>
      <c r="H109" s="9">
        <v>1164</v>
      </c>
      <c r="I109">
        <f t="shared" si="1"/>
        <v>354.78720000000004</v>
      </c>
    </row>
    <row r="110" spans="1:9" x14ac:dyDescent="0.4">
      <c r="A110" s="9">
        <v>108</v>
      </c>
      <c r="B110" s="9" t="s">
        <v>674</v>
      </c>
      <c r="C110" s="9" t="s">
        <v>675</v>
      </c>
      <c r="D110" s="9" t="s">
        <v>676</v>
      </c>
      <c r="E110" s="9">
        <v>40.652301999999999</v>
      </c>
      <c r="F110" s="9">
        <v>-75.440398999999999</v>
      </c>
      <c r="G110" s="9" t="s">
        <v>350</v>
      </c>
      <c r="H110" s="9">
        <v>393</v>
      </c>
      <c r="I110">
        <f t="shared" si="1"/>
        <v>119.7864</v>
      </c>
    </row>
    <row r="111" spans="1:9" x14ac:dyDescent="0.4">
      <c r="A111" s="9">
        <v>109</v>
      </c>
      <c r="B111" s="9" t="s">
        <v>677</v>
      </c>
      <c r="C111" s="9" t="s">
        <v>678</v>
      </c>
      <c r="D111" s="9" t="s">
        <v>679</v>
      </c>
      <c r="E111" s="9">
        <v>42.053218999999999</v>
      </c>
      <c r="F111" s="9">
        <v>-102.80300099999999</v>
      </c>
      <c r="G111" s="9" t="s">
        <v>350</v>
      </c>
      <c r="H111" s="9">
        <v>3931</v>
      </c>
      <c r="I111">
        <f t="shared" si="1"/>
        <v>1198.1688000000001</v>
      </c>
    </row>
    <row r="112" spans="1:9" x14ac:dyDescent="0.4">
      <c r="A112" s="9">
        <v>110</v>
      </c>
      <c r="B112" s="9" t="s">
        <v>680</v>
      </c>
      <c r="C112" s="9" t="s">
        <v>681</v>
      </c>
      <c r="D112" s="9" t="s">
        <v>682</v>
      </c>
      <c r="E112" s="9">
        <v>48.509655000000002</v>
      </c>
      <c r="F112" s="9">
        <v>-71.642714999999995</v>
      </c>
      <c r="G112" s="9" t="s">
        <v>342</v>
      </c>
      <c r="H112" s="9">
        <v>434</v>
      </c>
      <c r="I112">
        <f t="shared" si="1"/>
        <v>132.28319999999999</v>
      </c>
    </row>
    <row r="113" spans="1:9" x14ac:dyDescent="0.4">
      <c r="A113" s="9">
        <v>111</v>
      </c>
      <c r="B113" s="9" t="s">
        <v>683</v>
      </c>
      <c r="C113" s="9" t="s">
        <v>684</v>
      </c>
      <c r="D113" s="9" t="s">
        <v>685</v>
      </c>
      <c r="E113" s="9">
        <v>43.352069999999998</v>
      </c>
      <c r="F113" s="9">
        <v>77.040497000000002</v>
      </c>
      <c r="G113" s="9" t="s">
        <v>528</v>
      </c>
      <c r="H113" s="9">
        <v>2234</v>
      </c>
      <c r="I113">
        <f t="shared" si="1"/>
        <v>680.92320000000007</v>
      </c>
    </row>
    <row r="114" spans="1:9" x14ac:dyDescent="0.4">
      <c r="A114" s="9">
        <v>112</v>
      </c>
      <c r="B114" s="9" t="s">
        <v>686</v>
      </c>
      <c r="C114" s="9" t="s">
        <v>687</v>
      </c>
      <c r="D114" s="9" t="s">
        <v>688</v>
      </c>
      <c r="E114" s="9">
        <v>-1.4791669999999999</v>
      </c>
      <c r="F114" s="9">
        <v>-52.578055999999997</v>
      </c>
      <c r="G114" s="9" t="s">
        <v>463</v>
      </c>
      <c r="H114" s="9">
        <v>584</v>
      </c>
      <c r="I114">
        <f t="shared" si="1"/>
        <v>178.00320000000002</v>
      </c>
    </row>
    <row r="115" spans="1:9" x14ac:dyDescent="0.4">
      <c r="A115" s="9">
        <v>113</v>
      </c>
      <c r="B115" s="9" t="s">
        <v>689</v>
      </c>
      <c r="C115" s="9" t="s">
        <v>690</v>
      </c>
      <c r="D115" s="9" t="s">
        <v>691</v>
      </c>
      <c r="E115" s="9">
        <v>36.843929000000003</v>
      </c>
      <c r="F115" s="9">
        <v>-2.3700899999999998</v>
      </c>
      <c r="G115" s="9" t="s">
        <v>312</v>
      </c>
      <c r="H115" s="9">
        <v>70</v>
      </c>
      <c r="I115">
        <f t="shared" si="1"/>
        <v>21.336000000000002</v>
      </c>
    </row>
    <row r="116" spans="1:9" x14ac:dyDescent="0.4">
      <c r="A116" s="9">
        <v>114</v>
      </c>
      <c r="B116" s="9" t="s">
        <v>692</v>
      </c>
      <c r="C116" s="9" t="s">
        <v>693</v>
      </c>
      <c r="D116" s="9" t="s">
        <v>694</v>
      </c>
      <c r="E116" s="9">
        <v>-8.1323399999999992</v>
      </c>
      <c r="F116" s="9">
        <v>124.59699999999999</v>
      </c>
      <c r="G116" s="9" t="s">
        <v>695</v>
      </c>
      <c r="H116" s="9">
        <v>10</v>
      </c>
      <c r="I116">
        <f t="shared" si="1"/>
        <v>3.048</v>
      </c>
    </row>
    <row r="117" spans="1:9" x14ac:dyDescent="0.4">
      <c r="A117" s="9">
        <v>115</v>
      </c>
      <c r="B117" s="9" t="s">
        <v>696</v>
      </c>
      <c r="C117" s="9" t="s">
        <v>697</v>
      </c>
      <c r="D117" s="9" t="s">
        <v>698</v>
      </c>
      <c r="E117" s="9">
        <v>6.189667</v>
      </c>
      <c r="F117" s="9">
        <v>100.39810199999999</v>
      </c>
      <c r="G117" s="9" t="s">
        <v>699</v>
      </c>
      <c r="H117" s="9">
        <v>15</v>
      </c>
      <c r="I117">
        <f t="shared" si="1"/>
        <v>4.5720000000000001</v>
      </c>
    </row>
    <row r="118" spans="1:9" x14ac:dyDescent="0.4">
      <c r="A118" s="9">
        <v>116</v>
      </c>
      <c r="B118" s="9" t="s">
        <v>700</v>
      </c>
      <c r="C118" s="9" t="s">
        <v>701</v>
      </c>
      <c r="D118" s="9" t="s">
        <v>702</v>
      </c>
      <c r="E118" s="9">
        <v>45.081668999999998</v>
      </c>
      <c r="F118" s="9">
        <v>-83.555831999999995</v>
      </c>
      <c r="G118" s="9" t="s">
        <v>350</v>
      </c>
      <c r="H118" s="9">
        <v>689</v>
      </c>
      <c r="I118">
        <f t="shared" si="1"/>
        <v>210.00720000000001</v>
      </c>
    </row>
    <row r="119" spans="1:9" x14ac:dyDescent="0.4">
      <c r="A119" s="9">
        <v>117</v>
      </c>
      <c r="B119" s="9" t="s">
        <v>703</v>
      </c>
      <c r="C119" s="9" t="s">
        <v>704</v>
      </c>
      <c r="D119" s="9" t="s">
        <v>705</v>
      </c>
      <c r="E119" s="9">
        <v>69.976112000000001</v>
      </c>
      <c r="F119" s="9">
        <v>23.371659999999999</v>
      </c>
      <c r="G119" s="9" t="s">
        <v>631</v>
      </c>
      <c r="H119" s="9">
        <v>9</v>
      </c>
      <c r="I119">
        <f t="shared" si="1"/>
        <v>2.7432000000000003</v>
      </c>
    </row>
    <row r="120" spans="1:9" x14ac:dyDescent="0.4">
      <c r="A120" s="9">
        <v>118</v>
      </c>
      <c r="B120" s="9" t="s">
        <v>706</v>
      </c>
      <c r="C120" s="9" t="s">
        <v>707</v>
      </c>
      <c r="D120" s="9" t="s">
        <v>708</v>
      </c>
      <c r="E120" s="9">
        <v>-9.8660899999999998</v>
      </c>
      <c r="F120" s="9">
        <v>-56.106200999999999</v>
      </c>
      <c r="G120" s="9" t="s">
        <v>463</v>
      </c>
      <c r="H120" s="9">
        <v>947</v>
      </c>
      <c r="I120">
        <f t="shared" si="1"/>
        <v>288.6456</v>
      </c>
    </row>
    <row r="121" spans="1:9" x14ac:dyDescent="0.4">
      <c r="A121" s="9">
        <v>119</v>
      </c>
      <c r="B121" s="9" t="s">
        <v>709</v>
      </c>
      <c r="C121" s="9" t="s">
        <v>710</v>
      </c>
      <c r="D121" s="9" t="s">
        <v>711</v>
      </c>
      <c r="E121" s="9">
        <v>46.650002000000001</v>
      </c>
      <c r="F121" s="9">
        <v>96.416663999999997</v>
      </c>
      <c r="G121" s="9" t="s">
        <v>712</v>
      </c>
      <c r="H121" s="9">
        <v>7261</v>
      </c>
      <c r="I121">
        <f t="shared" si="1"/>
        <v>2213.1528000000003</v>
      </c>
    </row>
    <row r="122" spans="1:9" x14ac:dyDescent="0.4">
      <c r="A122" s="9">
        <v>120</v>
      </c>
      <c r="B122" s="9" t="s">
        <v>713</v>
      </c>
      <c r="C122" s="9" t="s">
        <v>714</v>
      </c>
      <c r="D122" s="9" t="s">
        <v>715</v>
      </c>
      <c r="E122" s="9">
        <v>-3.2538999999999998</v>
      </c>
      <c r="F122" s="9">
        <v>-52.253898999999997</v>
      </c>
      <c r="G122" s="9" t="s">
        <v>463</v>
      </c>
      <c r="H122" s="9">
        <v>368</v>
      </c>
      <c r="I122">
        <f t="shared" si="1"/>
        <v>112.16640000000001</v>
      </c>
    </row>
    <row r="123" spans="1:9" x14ac:dyDescent="0.4">
      <c r="A123" s="9">
        <v>121</v>
      </c>
      <c r="B123" s="9" t="s">
        <v>716</v>
      </c>
      <c r="C123" s="9" t="s">
        <v>717</v>
      </c>
      <c r="D123" s="9" t="s">
        <v>718</v>
      </c>
      <c r="E123" s="9">
        <v>47.750362000000003</v>
      </c>
      <c r="F123" s="9">
        <v>88.084441999999996</v>
      </c>
      <c r="G123" s="9" t="s">
        <v>524</v>
      </c>
      <c r="H123" s="9">
        <v>1750</v>
      </c>
      <c r="I123">
        <f t="shared" si="1"/>
        <v>533.4</v>
      </c>
    </row>
    <row r="124" spans="1:9" x14ac:dyDescent="0.4">
      <c r="A124" s="9">
        <v>122</v>
      </c>
      <c r="B124" s="9" t="s">
        <v>719</v>
      </c>
      <c r="C124" s="9" t="s">
        <v>720</v>
      </c>
      <c r="D124" s="9" t="s">
        <v>721</v>
      </c>
      <c r="E124" s="9">
        <v>50.981811999999998</v>
      </c>
      <c r="F124" s="9">
        <v>12.506360000000001</v>
      </c>
      <c r="G124" s="9" t="s">
        <v>316</v>
      </c>
      <c r="H124" s="9">
        <v>640</v>
      </c>
      <c r="I124">
        <f t="shared" si="1"/>
        <v>195.072</v>
      </c>
    </row>
    <row r="125" spans="1:9" x14ac:dyDescent="0.4">
      <c r="A125" s="9">
        <v>123</v>
      </c>
      <c r="B125" s="9" t="s">
        <v>722</v>
      </c>
      <c r="C125" s="9" t="s">
        <v>723</v>
      </c>
      <c r="D125" s="9" t="s">
        <v>724</v>
      </c>
      <c r="E125" s="9">
        <v>47.835518</v>
      </c>
      <c r="F125" s="9">
        <v>10.870574</v>
      </c>
      <c r="G125" s="9" t="s">
        <v>316</v>
      </c>
      <c r="H125" s="9">
        <v>2423</v>
      </c>
      <c r="I125">
        <f t="shared" si="1"/>
        <v>738.53039999999999</v>
      </c>
    </row>
    <row r="126" spans="1:9" x14ac:dyDescent="0.4">
      <c r="A126" s="9">
        <v>124</v>
      </c>
      <c r="B126" s="9" t="s">
        <v>725</v>
      </c>
      <c r="C126" s="9" t="s">
        <v>726</v>
      </c>
      <c r="D126" s="9" t="s">
        <v>727</v>
      </c>
      <c r="E126" s="9">
        <v>38.890301000000001</v>
      </c>
      <c r="F126" s="9">
        <v>-90.045997999999997</v>
      </c>
      <c r="G126" s="9" t="s">
        <v>350</v>
      </c>
      <c r="H126" s="9">
        <v>544</v>
      </c>
      <c r="I126">
        <f t="shared" si="1"/>
        <v>165.81120000000001</v>
      </c>
    </row>
    <row r="127" spans="1:9" x14ac:dyDescent="0.4">
      <c r="A127" s="9">
        <v>125</v>
      </c>
      <c r="B127" s="9" t="s">
        <v>728</v>
      </c>
      <c r="C127" s="9" t="s">
        <v>729</v>
      </c>
      <c r="D127" s="9" t="s">
        <v>730</v>
      </c>
      <c r="E127" s="9">
        <v>40.296371000000001</v>
      </c>
      <c r="F127" s="9">
        <v>-78.319999999999993</v>
      </c>
      <c r="G127" s="9" t="s">
        <v>350</v>
      </c>
      <c r="H127" s="9">
        <v>1503</v>
      </c>
      <c r="I127">
        <f t="shared" si="1"/>
        <v>458.11440000000005</v>
      </c>
    </row>
    <row r="128" spans="1:9" x14ac:dyDescent="0.4">
      <c r="A128" s="9">
        <v>126</v>
      </c>
      <c r="B128" s="9" t="s">
        <v>731</v>
      </c>
      <c r="C128" s="9" t="s">
        <v>732</v>
      </c>
      <c r="D128" s="9" t="s">
        <v>733</v>
      </c>
      <c r="E128" s="9">
        <v>38.884067999999999</v>
      </c>
      <c r="F128" s="9">
        <v>-9.0292010000000005</v>
      </c>
      <c r="G128" s="9" t="s">
        <v>734</v>
      </c>
      <c r="H128" s="9">
        <v>5</v>
      </c>
      <c r="I128">
        <f t="shared" si="1"/>
        <v>1.524</v>
      </c>
    </row>
    <row r="129" spans="1:9" x14ac:dyDescent="0.4">
      <c r="A129" s="9">
        <v>127</v>
      </c>
      <c r="B129" s="9" t="s">
        <v>735</v>
      </c>
      <c r="C129" s="9" t="s">
        <v>736</v>
      </c>
      <c r="D129" s="9" t="s">
        <v>737</v>
      </c>
      <c r="E129" s="9">
        <v>31.774999999999999</v>
      </c>
      <c r="F129" s="9">
        <v>12.25</v>
      </c>
      <c r="G129" s="9" t="s">
        <v>738</v>
      </c>
      <c r="H129" s="9">
        <v>2080</v>
      </c>
      <c r="I129">
        <f t="shared" si="1"/>
        <v>633.98400000000004</v>
      </c>
    </row>
    <row r="130" spans="1:9" x14ac:dyDescent="0.4">
      <c r="A130" s="9">
        <v>128</v>
      </c>
      <c r="B130" s="9" t="s">
        <v>739</v>
      </c>
      <c r="C130" s="9" t="s">
        <v>740</v>
      </c>
      <c r="D130" s="9" t="s">
        <v>741</v>
      </c>
      <c r="E130" s="9">
        <v>32.483260999999999</v>
      </c>
      <c r="F130" s="9">
        <v>130.15564000000001</v>
      </c>
      <c r="G130" s="9" t="s">
        <v>511</v>
      </c>
      <c r="H130" s="9">
        <v>328</v>
      </c>
      <c r="I130">
        <f t="shared" si="1"/>
        <v>99.974400000000003</v>
      </c>
    </row>
    <row r="131" spans="1:9" x14ac:dyDescent="0.4">
      <c r="A131" s="9">
        <v>129</v>
      </c>
      <c r="B131" s="9" t="s">
        <v>742</v>
      </c>
      <c r="C131" s="9" t="s">
        <v>743</v>
      </c>
      <c r="D131" s="9" t="s">
        <v>744</v>
      </c>
      <c r="E131" s="9">
        <v>28.430630000000001</v>
      </c>
      <c r="F131" s="9">
        <v>129.71249399999999</v>
      </c>
      <c r="G131" s="9" t="s">
        <v>511</v>
      </c>
      <c r="H131" s="9">
        <v>27</v>
      </c>
      <c r="I131">
        <f t="shared" ref="I131:I194" si="2">H131*0.3048</f>
        <v>8.2295999999999996</v>
      </c>
    </row>
    <row r="132" spans="1:9" x14ac:dyDescent="0.4">
      <c r="A132" s="9">
        <v>130</v>
      </c>
      <c r="B132" s="9" t="s">
        <v>745</v>
      </c>
      <c r="C132" s="9" t="s">
        <v>746</v>
      </c>
      <c r="D132" s="9" t="s">
        <v>747</v>
      </c>
      <c r="E132" s="9">
        <v>35.219360000000002</v>
      </c>
      <c r="F132" s="9">
        <v>-101.70500199999999</v>
      </c>
      <c r="G132" s="9" t="s">
        <v>350</v>
      </c>
      <c r="H132" s="9">
        <v>3607</v>
      </c>
      <c r="I132">
        <f t="shared" si="2"/>
        <v>1099.4136000000001</v>
      </c>
    </row>
    <row r="133" spans="1:9" x14ac:dyDescent="0.4">
      <c r="A133" s="9">
        <v>131</v>
      </c>
      <c r="B133" s="9" t="s">
        <v>748</v>
      </c>
      <c r="C133" s="9" t="s">
        <v>749</v>
      </c>
      <c r="D133" s="9" t="s">
        <v>750</v>
      </c>
      <c r="E133" s="9">
        <v>35.169899000000001</v>
      </c>
      <c r="F133" s="9">
        <v>-101.825996</v>
      </c>
      <c r="G133" s="9" t="s">
        <v>350</v>
      </c>
      <c r="H133" s="9">
        <v>3649</v>
      </c>
      <c r="I133">
        <f t="shared" si="2"/>
        <v>1112.2152000000001</v>
      </c>
    </row>
    <row r="134" spans="1:9" x14ac:dyDescent="0.4">
      <c r="A134" s="9">
        <v>132</v>
      </c>
      <c r="B134" s="9" t="s">
        <v>751</v>
      </c>
      <c r="C134" s="9" t="s">
        <v>752</v>
      </c>
      <c r="D134" s="9" t="s">
        <v>753</v>
      </c>
      <c r="E134" s="9">
        <v>67.087502000000001</v>
      </c>
      <c r="F134" s="9">
        <v>-157.84584000000001</v>
      </c>
      <c r="G134" s="9" t="s">
        <v>350</v>
      </c>
      <c r="H134" s="9">
        <v>289</v>
      </c>
      <c r="I134">
        <f t="shared" si="2"/>
        <v>88.08720000000001</v>
      </c>
    </row>
    <row r="135" spans="1:9" x14ac:dyDescent="0.4">
      <c r="A135" s="9">
        <v>133</v>
      </c>
      <c r="B135" s="9" t="s">
        <v>754</v>
      </c>
      <c r="C135" s="9" t="s">
        <v>755</v>
      </c>
      <c r="D135" s="9" t="s">
        <v>756</v>
      </c>
      <c r="E135" s="9">
        <v>-3.7102599999999999</v>
      </c>
      <c r="F135" s="9">
        <v>128.08909600000001</v>
      </c>
      <c r="G135" s="9" t="s">
        <v>695</v>
      </c>
      <c r="H135" s="9">
        <v>33</v>
      </c>
      <c r="I135">
        <f t="shared" si="2"/>
        <v>10.058400000000001</v>
      </c>
    </row>
    <row r="136" spans="1:9" x14ac:dyDescent="0.4">
      <c r="A136" s="9">
        <v>134</v>
      </c>
      <c r="B136" s="9" t="s">
        <v>757</v>
      </c>
      <c r="C136" s="9" t="s">
        <v>758</v>
      </c>
      <c r="D136" s="9" t="s">
        <v>759</v>
      </c>
      <c r="E136" s="9">
        <v>-2.633</v>
      </c>
      <c r="F136" s="9">
        <v>37.25</v>
      </c>
      <c r="G136" s="9" t="s">
        <v>760</v>
      </c>
      <c r="H136" s="9">
        <v>3755</v>
      </c>
      <c r="I136">
        <f t="shared" si="2"/>
        <v>1144.5240000000001</v>
      </c>
    </row>
    <row r="137" spans="1:9" x14ac:dyDescent="0.4">
      <c r="A137" s="9">
        <v>135</v>
      </c>
      <c r="B137" s="9" t="s">
        <v>761</v>
      </c>
      <c r="C137" s="9" t="s">
        <v>762</v>
      </c>
      <c r="D137" s="9" t="s">
        <v>763</v>
      </c>
      <c r="E137" s="9">
        <v>41.992001000000002</v>
      </c>
      <c r="F137" s="9">
        <v>-93.621803</v>
      </c>
      <c r="G137" s="9" t="s">
        <v>350</v>
      </c>
      <c r="H137" s="9">
        <v>956</v>
      </c>
      <c r="I137">
        <f t="shared" si="2"/>
        <v>291.3888</v>
      </c>
    </row>
    <row r="138" spans="1:9" x14ac:dyDescent="0.4">
      <c r="A138" s="9">
        <v>136</v>
      </c>
      <c r="B138" s="9" t="s">
        <v>764</v>
      </c>
      <c r="C138" s="9" t="s">
        <v>765</v>
      </c>
      <c r="D138" s="9" t="s">
        <v>766</v>
      </c>
      <c r="E138" s="9">
        <v>31.9727</v>
      </c>
      <c r="F138" s="9">
        <v>35.991562000000002</v>
      </c>
      <c r="G138" s="9" t="s">
        <v>767</v>
      </c>
      <c r="H138" s="9">
        <v>2555</v>
      </c>
      <c r="I138">
        <f t="shared" si="2"/>
        <v>778.76400000000001</v>
      </c>
    </row>
    <row r="139" spans="1:9" x14ac:dyDescent="0.4">
      <c r="A139" s="9">
        <v>137</v>
      </c>
      <c r="B139" s="9" t="s">
        <v>768</v>
      </c>
      <c r="C139" s="9" t="s">
        <v>769</v>
      </c>
      <c r="D139" s="9" t="s">
        <v>770</v>
      </c>
      <c r="E139" s="9">
        <v>31.722549000000001</v>
      </c>
      <c r="F139" s="9">
        <v>35.993209999999998</v>
      </c>
      <c r="G139" s="9" t="s">
        <v>767</v>
      </c>
      <c r="H139" s="9">
        <v>2395</v>
      </c>
      <c r="I139">
        <f t="shared" si="2"/>
        <v>729.99599999999998</v>
      </c>
    </row>
    <row r="140" spans="1:9" x14ac:dyDescent="0.4">
      <c r="A140" s="9">
        <v>138</v>
      </c>
      <c r="B140" s="9" t="s">
        <v>771</v>
      </c>
      <c r="C140" s="9" t="s">
        <v>772</v>
      </c>
      <c r="D140" s="9" t="s">
        <v>773</v>
      </c>
      <c r="E140" s="9">
        <v>48.564838000000002</v>
      </c>
      <c r="F140" s="9">
        <v>-78.249145999999996</v>
      </c>
      <c r="G140" s="9" t="s">
        <v>342</v>
      </c>
      <c r="H140" s="9">
        <v>1076</v>
      </c>
      <c r="I140">
        <f t="shared" si="2"/>
        <v>327.96480000000003</v>
      </c>
    </row>
    <row r="141" spans="1:9" x14ac:dyDescent="0.4">
      <c r="A141" s="9">
        <v>139</v>
      </c>
      <c r="B141" s="9" t="s">
        <v>774</v>
      </c>
      <c r="C141" s="9" t="s">
        <v>775</v>
      </c>
      <c r="D141" s="9" t="s">
        <v>776</v>
      </c>
      <c r="E141" s="9">
        <v>31.709591</v>
      </c>
      <c r="F141" s="9">
        <v>74.797256000000004</v>
      </c>
      <c r="G141" s="9" t="s">
        <v>403</v>
      </c>
      <c r="H141" s="9">
        <v>756</v>
      </c>
      <c r="I141">
        <f t="shared" si="2"/>
        <v>230.42880000000002</v>
      </c>
    </row>
    <row r="142" spans="1:9" x14ac:dyDescent="0.4">
      <c r="A142" s="9">
        <v>140</v>
      </c>
      <c r="B142" s="9" t="s">
        <v>777</v>
      </c>
      <c r="C142" s="9" t="s">
        <v>778</v>
      </c>
      <c r="D142" s="9" t="s">
        <v>779</v>
      </c>
      <c r="E142" s="9">
        <v>52.308608999999997</v>
      </c>
      <c r="F142" s="9">
        <v>4.7638889999999998</v>
      </c>
      <c r="G142" s="9" t="s">
        <v>780</v>
      </c>
      <c r="H142" s="9">
        <v>11</v>
      </c>
      <c r="I142">
        <f t="shared" si="2"/>
        <v>3.3528000000000002</v>
      </c>
    </row>
    <row r="143" spans="1:9" x14ac:dyDescent="0.4">
      <c r="A143" s="9">
        <v>141</v>
      </c>
      <c r="B143" s="9" t="s">
        <v>781</v>
      </c>
      <c r="C143" s="9" t="s">
        <v>782</v>
      </c>
      <c r="D143" s="9" t="s">
        <v>783</v>
      </c>
      <c r="E143" s="9">
        <v>64.730002999999996</v>
      </c>
      <c r="F143" s="9">
        <v>177.740005</v>
      </c>
      <c r="G143" s="9" t="s">
        <v>338</v>
      </c>
      <c r="H143" s="9">
        <v>194</v>
      </c>
      <c r="I143">
        <f t="shared" si="2"/>
        <v>59.1312</v>
      </c>
    </row>
    <row r="144" spans="1:9" x14ac:dyDescent="0.4">
      <c r="A144" s="9">
        <v>142</v>
      </c>
      <c r="B144" s="9" t="s">
        <v>784</v>
      </c>
      <c r="C144" s="9" t="s">
        <v>785</v>
      </c>
      <c r="D144" s="9" t="s">
        <v>786</v>
      </c>
      <c r="E144" s="9">
        <v>68.129997000000003</v>
      </c>
      <c r="F144" s="9">
        <v>-151.740005</v>
      </c>
      <c r="G144" s="9" t="s">
        <v>350</v>
      </c>
      <c r="H144" s="9">
        <v>2106</v>
      </c>
      <c r="I144">
        <f t="shared" si="2"/>
        <v>641.90880000000004</v>
      </c>
    </row>
    <row r="145" spans="1:9" x14ac:dyDescent="0.4">
      <c r="A145" s="9">
        <v>143</v>
      </c>
      <c r="B145" s="9" t="s">
        <v>787</v>
      </c>
      <c r="C145" s="9" t="s">
        <v>788</v>
      </c>
      <c r="D145" s="9" t="s">
        <v>789</v>
      </c>
      <c r="E145" s="9">
        <v>45.002090000000003</v>
      </c>
      <c r="F145" s="9">
        <v>37.347270999999999</v>
      </c>
      <c r="G145" s="9" t="s">
        <v>338</v>
      </c>
      <c r="H145" s="9">
        <v>174</v>
      </c>
      <c r="I145">
        <f t="shared" si="2"/>
        <v>53.035200000000003</v>
      </c>
    </row>
    <row r="146" spans="1:9" x14ac:dyDescent="0.4">
      <c r="A146" s="9">
        <v>144</v>
      </c>
      <c r="B146" s="9" t="s">
        <v>790</v>
      </c>
      <c r="C146" s="9" t="s">
        <v>791</v>
      </c>
      <c r="D146" s="9" t="s">
        <v>792</v>
      </c>
      <c r="E146" s="9">
        <v>-16.227139999999999</v>
      </c>
      <c r="F146" s="9">
        <v>-48.963782999999999</v>
      </c>
      <c r="G146" s="9" t="s">
        <v>463</v>
      </c>
      <c r="H146" s="9">
        <v>3712</v>
      </c>
      <c r="I146">
        <f t="shared" si="2"/>
        <v>1131.4176</v>
      </c>
    </row>
    <row r="147" spans="1:9" x14ac:dyDescent="0.4">
      <c r="A147" s="9">
        <v>145</v>
      </c>
      <c r="B147" s="9" t="s">
        <v>793</v>
      </c>
      <c r="C147" s="9" t="s">
        <v>794</v>
      </c>
      <c r="D147" s="9" t="s">
        <v>795</v>
      </c>
      <c r="E147" s="9">
        <v>61.251339000000002</v>
      </c>
      <c r="F147" s="9">
        <v>-149.80600000000001</v>
      </c>
      <c r="G147" s="9" t="s">
        <v>350</v>
      </c>
      <c r="H147" s="9">
        <v>213</v>
      </c>
      <c r="I147">
        <f t="shared" si="2"/>
        <v>64.92240000000001</v>
      </c>
    </row>
    <row r="148" spans="1:9" x14ac:dyDescent="0.4">
      <c r="A148" s="9">
        <v>146</v>
      </c>
      <c r="B148" s="9" t="s">
        <v>796</v>
      </c>
      <c r="C148" s="9" t="s">
        <v>797</v>
      </c>
      <c r="D148" s="9" t="s">
        <v>798</v>
      </c>
      <c r="E148" s="9">
        <v>61.213538999999997</v>
      </c>
      <c r="F148" s="9">
        <v>-149.84399400000001</v>
      </c>
      <c r="G148" s="9" t="s">
        <v>350</v>
      </c>
      <c r="H148" s="9">
        <v>137</v>
      </c>
      <c r="I148">
        <f t="shared" si="2"/>
        <v>41.757600000000004</v>
      </c>
    </row>
    <row r="149" spans="1:9" x14ac:dyDescent="0.4">
      <c r="A149" s="9">
        <v>147</v>
      </c>
      <c r="B149" s="9" t="s">
        <v>799</v>
      </c>
      <c r="C149" s="9" t="s">
        <v>800</v>
      </c>
      <c r="D149" s="9" t="s">
        <v>801</v>
      </c>
      <c r="E149" s="9">
        <v>61.174357999999998</v>
      </c>
      <c r="F149" s="9">
        <v>-149.996002</v>
      </c>
      <c r="G149" s="9" t="s">
        <v>350</v>
      </c>
      <c r="H149" s="9">
        <v>151</v>
      </c>
      <c r="I149">
        <f t="shared" si="2"/>
        <v>46.024799999999999</v>
      </c>
    </row>
    <row r="150" spans="1:9" x14ac:dyDescent="0.4">
      <c r="A150" s="9">
        <v>148</v>
      </c>
      <c r="B150" s="9" t="s">
        <v>802</v>
      </c>
      <c r="C150" s="9" t="s">
        <v>803</v>
      </c>
      <c r="D150" s="9" t="s">
        <v>804</v>
      </c>
      <c r="E150" s="9">
        <v>43.616340999999998</v>
      </c>
      <c r="F150" s="9">
        <v>13.362310000000001</v>
      </c>
      <c r="G150" s="9" t="s">
        <v>600</v>
      </c>
      <c r="H150" s="9">
        <v>49</v>
      </c>
      <c r="I150">
        <f t="shared" si="2"/>
        <v>14.9352</v>
      </c>
    </row>
    <row r="151" spans="1:9" x14ac:dyDescent="0.4">
      <c r="A151" s="9">
        <v>149</v>
      </c>
      <c r="B151" s="9" t="s">
        <v>805</v>
      </c>
      <c r="C151" s="9" t="s">
        <v>806</v>
      </c>
      <c r="D151" s="9" t="s">
        <v>807</v>
      </c>
      <c r="E151" s="9">
        <v>69.292502999999996</v>
      </c>
      <c r="F151" s="9">
        <v>16.144158999999998</v>
      </c>
      <c r="G151" s="9" t="s">
        <v>631</v>
      </c>
      <c r="H151" s="9">
        <v>43</v>
      </c>
      <c r="I151">
        <f t="shared" si="2"/>
        <v>13.106400000000001</v>
      </c>
    </row>
    <row r="152" spans="1:9" x14ac:dyDescent="0.4">
      <c r="A152" s="9">
        <v>150</v>
      </c>
      <c r="B152" s="9" t="s">
        <v>808</v>
      </c>
      <c r="C152" s="9" t="s">
        <v>809</v>
      </c>
      <c r="D152" s="9" t="s">
        <v>810</v>
      </c>
      <c r="E152" s="9">
        <v>40.108665000000002</v>
      </c>
      <c r="F152" s="9">
        <v>-85.613815000000002</v>
      </c>
      <c r="G152" s="9" t="s">
        <v>350</v>
      </c>
      <c r="H152" s="9">
        <v>891</v>
      </c>
      <c r="I152">
        <f t="shared" si="2"/>
        <v>271.57679999999999</v>
      </c>
    </row>
    <row r="153" spans="1:9" x14ac:dyDescent="0.4">
      <c r="A153" s="9">
        <v>151</v>
      </c>
      <c r="B153" s="9" t="s">
        <v>811</v>
      </c>
      <c r="C153" s="9" t="s">
        <v>812</v>
      </c>
      <c r="D153" s="9" t="s">
        <v>813</v>
      </c>
      <c r="E153" s="9">
        <v>34.494579000000002</v>
      </c>
      <c r="F153" s="9">
        <v>-82.709297000000007</v>
      </c>
      <c r="G153" s="9" t="s">
        <v>350</v>
      </c>
      <c r="H153" s="9">
        <v>782</v>
      </c>
      <c r="I153">
        <f t="shared" si="2"/>
        <v>238.3536</v>
      </c>
    </row>
    <row r="154" spans="1:9" x14ac:dyDescent="0.4">
      <c r="A154" s="9">
        <v>152</v>
      </c>
      <c r="B154" s="9" t="s">
        <v>814</v>
      </c>
      <c r="C154" s="9" t="s">
        <v>815</v>
      </c>
      <c r="D154" s="9" t="s">
        <v>816</v>
      </c>
      <c r="E154" s="9">
        <v>40.727730000000001</v>
      </c>
      <c r="F154" s="9">
        <v>72.294005999999996</v>
      </c>
      <c r="G154" s="9" t="s">
        <v>817</v>
      </c>
      <c r="H154" s="9">
        <v>1515</v>
      </c>
      <c r="I154">
        <f t="shared" si="2"/>
        <v>461.77200000000005</v>
      </c>
    </row>
    <row r="155" spans="1:9" x14ac:dyDescent="0.4">
      <c r="A155" s="9">
        <v>153</v>
      </c>
      <c r="B155" s="9" t="s">
        <v>818</v>
      </c>
      <c r="C155" s="9" t="s">
        <v>819</v>
      </c>
      <c r="D155" s="9" t="s">
        <v>820</v>
      </c>
      <c r="E155" s="9">
        <v>42.340580000000003</v>
      </c>
      <c r="F155" s="9">
        <v>1.410326</v>
      </c>
      <c r="G155" s="9" t="s">
        <v>312</v>
      </c>
      <c r="H155" s="9">
        <v>2625</v>
      </c>
      <c r="I155">
        <f t="shared" si="2"/>
        <v>800.1</v>
      </c>
    </row>
    <row r="156" spans="1:9" x14ac:dyDescent="0.4">
      <c r="A156" s="9">
        <v>154</v>
      </c>
      <c r="B156" s="9" t="s">
        <v>821</v>
      </c>
      <c r="C156" s="9" t="s">
        <v>822</v>
      </c>
      <c r="D156" s="9" t="s">
        <v>823</v>
      </c>
      <c r="E156" s="9">
        <v>24.69828</v>
      </c>
      <c r="F156" s="9">
        <v>-77.795601000000005</v>
      </c>
      <c r="G156" s="9" t="s">
        <v>824</v>
      </c>
      <c r="H156" s="9">
        <v>5</v>
      </c>
      <c r="I156">
        <f t="shared" si="2"/>
        <v>1.524</v>
      </c>
    </row>
    <row r="157" spans="1:9" x14ac:dyDescent="0.4">
      <c r="A157" s="9">
        <v>155</v>
      </c>
      <c r="B157" s="9" t="s">
        <v>825</v>
      </c>
      <c r="C157" s="9" t="s">
        <v>826</v>
      </c>
      <c r="D157" s="9" t="s">
        <v>827</v>
      </c>
      <c r="E157" s="9">
        <v>18.727394</v>
      </c>
      <c r="F157" s="9">
        <v>-64.330055000000002</v>
      </c>
      <c r="G157" s="9" t="s">
        <v>828</v>
      </c>
      <c r="H157" s="9">
        <v>21</v>
      </c>
      <c r="I157">
        <f t="shared" si="2"/>
        <v>6.4008000000000003</v>
      </c>
    </row>
    <row r="158" spans="1:9" x14ac:dyDescent="0.4">
      <c r="A158" s="9">
        <v>156</v>
      </c>
      <c r="B158" s="9" t="s">
        <v>829</v>
      </c>
      <c r="C158" s="9" t="s">
        <v>830</v>
      </c>
      <c r="D158" s="9" t="s">
        <v>831</v>
      </c>
      <c r="E158" s="9">
        <v>15.185980000000001</v>
      </c>
      <c r="F158" s="9">
        <v>120.560303</v>
      </c>
      <c r="G158" s="9" t="s">
        <v>832</v>
      </c>
      <c r="H158" s="9">
        <v>484</v>
      </c>
      <c r="I158">
        <f t="shared" si="2"/>
        <v>147.5232</v>
      </c>
    </row>
    <row r="159" spans="1:9" x14ac:dyDescent="0.4">
      <c r="A159" s="9">
        <v>157</v>
      </c>
      <c r="B159" s="9" t="s">
        <v>833</v>
      </c>
      <c r="C159" s="9" t="s">
        <v>834</v>
      </c>
      <c r="D159" s="9" t="s">
        <v>835</v>
      </c>
      <c r="E159" s="9">
        <v>56.29607</v>
      </c>
      <c r="F159" s="9">
        <v>12.84713</v>
      </c>
      <c r="G159" s="9" t="s">
        <v>836</v>
      </c>
      <c r="H159" s="9">
        <v>68</v>
      </c>
      <c r="I159">
        <f t="shared" si="2"/>
        <v>20.726400000000002</v>
      </c>
    </row>
    <row r="160" spans="1:9" x14ac:dyDescent="0.4">
      <c r="A160" s="9">
        <v>158</v>
      </c>
      <c r="B160" s="9" t="s">
        <v>837</v>
      </c>
      <c r="C160" s="9" t="s">
        <v>838</v>
      </c>
      <c r="D160" s="9" t="s">
        <v>839</v>
      </c>
      <c r="E160" s="9">
        <v>47.560279999999999</v>
      </c>
      <c r="F160" s="9">
        <v>-0.312222</v>
      </c>
      <c r="G160" s="9" t="s">
        <v>450</v>
      </c>
      <c r="H160" s="9">
        <v>194</v>
      </c>
      <c r="I160">
        <f t="shared" si="2"/>
        <v>59.1312</v>
      </c>
    </row>
    <row r="161" spans="1:9" x14ac:dyDescent="0.4">
      <c r="A161" s="9">
        <v>159</v>
      </c>
      <c r="B161" s="9" t="s">
        <v>840</v>
      </c>
      <c r="C161" s="9" t="s">
        <v>841</v>
      </c>
      <c r="D161" s="9" t="s">
        <v>842</v>
      </c>
      <c r="E161" s="9">
        <v>53.240001999999997</v>
      </c>
      <c r="F161" s="9">
        <v>-4.53</v>
      </c>
      <c r="G161" s="9" t="s">
        <v>346</v>
      </c>
      <c r="H161" s="9">
        <v>-1</v>
      </c>
      <c r="I161">
        <f t="shared" si="2"/>
        <v>-0.30480000000000002</v>
      </c>
    </row>
    <row r="162" spans="1:9" x14ac:dyDescent="0.4">
      <c r="A162" s="9">
        <v>160</v>
      </c>
      <c r="B162" s="9" t="s">
        <v>843</v>
      </c>
      <c r="C162" s="9" t="s">
        <v>844</v>
      </c>
      <c r="D162" s="9" t="s">
        <v>845</v>
      </c>
      <c r="E162" s="9">
        <v>41.639702</v>
      </c>
      <c r="F162" s="9">
        <v>-85.083504000000005</v>
      </c>
      <c r="G162" s="9" t="s">
        <v>350</v>
      </c>
      <c r="H162" s="9">
        <v>995</v>
      </c>
      <c r="I162">
        <f t="shared" si="2"/>
        <v>303.27600000000001</v>
      </c>
    </row>
    <row r="163" spans="1:9" x14ac:dyDescent="0.4">
      <c r="A163" s="9">
        <v>161</v>
      </c>
      <c r="B163" s="9" t="s">
        <v>846</v>
      </c>
      <c r="C163" s="9" t="s">
        <v>847</v>
      </c>
      <c r="D163" s="9" t="s">
        <v>848</v>
      </c>
      <c r="E163" s="9">
        <v>45.729469000000002</v>
      </c>
      <c r="F163" s="9">
        <v>0.21915299999999999</v>
      </c>
      <c r="G163" s="9" t="s">
        <v>450</v>
      </c>
      <c r="H163" s="9">
        <v>436</v>
      </c>
      <c r="I163">
        <f t="shared" si="2"/>
        <v>132.89279999999999</v>
      </c>
    </row>
    <row r="164" spans="1:9" x14ac:dyDescent="0.4">
      <c r="A164" s="9">
        <v>162</v>
      </c>
      <c r="B164" s="9" t="s">
        <v>849</v>
      </c>
      <c r="C164" s="9" t="s">
        <v>850</v>
      </c>
      <c r="D164" s="9" t="s">
        <v>851</v>
      </c>
      <c r="E164" s="9">
        <v>-22.975279</v>
      </c>
      <c r="F164" s="9">
        <v>-44.307220000000001</v>
      </c>
      <c r="G164" s="9" t="s">
        <v>463</v>
      </c>
      <c r="H164" s="9">
        <v>10</v>
      </c>
      <c r="I164">
        <f t="shared" si="2"/>
        <v>3.048</v>
      </c>
    </row>
    <row r="165" spans="1:9" x14ac:dyDescent="0.4">
      <c r="A165" s="9">
        <v>163</v>
      </c>
      <c r="B165" s="9" t="s">
        <v>852</v>
      </c>
      <c r="C165" s="9" t="s">
        <v>853</v>
      </c>
      <c r="D165" s="9" t="s">
        <v>854</v>
      </c>
      <c r="E165" s="9">
        <v>61.581668999999998</v>
      </c>
      <c r="F165" s="9">
        <v>-159.54306</v>
      </c>
      <c r="G165" s="9" t="s">
        <v>350</v>
      </c>
      <c r="H165" s="9">
        <v>89</v>
      </c>
      <c r="I165">
        <f t="shared" si="2"/>
        <v>27.127200000000002</v>
      </c>
    </row>
    <row r="166" spans="1:9" x14ac:dyDescent="0.4">
      <c r="A166" s="9">
        <v>164</v>
      </c>
      <c r="B166" s="9" t="s">
        <v>855</v>
      </c>
      <c r="C166" s="9" t="s">
        <v>856</v>
      </c>
      <c r="D166" s="9" t="s">
        <v>857</v>
      </c>
      <c r="E166" s="9">
        <v>-12.131600000000001</v>
      </c>
      <c r="F166" s="9">
        <v>44.430270999999998</v>
      </c>
      <c r="G166" s="9" t="s">
        <v>858</v>
      </c>
      <c r="H166" s="9">
        <v>62</v>
      </c>
      <c r="I166">
        <f t="shared" si="2"/>
        <v>18.897600000000001</v>
      </c>
    </row>
    <row r="167" spans="1:9" x14ac:dyDescent="0.4">
      <c r="A167" s="9">
        <v>165</v>
      </c>
      <c r="B167" s="9" t="s">
        <v>859</v>
      </c>
      <c r="C167" s="9" t="s">
        <v>860</v>
      </c>
      <c r="D167" s="9" t="s">
        <v>861</v>
      </c>
      <c r="E167" s="9">
        <v>32.708098999999997</v>
      </c>
      <c r="F167" s="9">
        <v>108.93104599999999</v>
      </c>
      <c r="G167" s="9" t="s">
        <v>524</v>
      </c>
      <c r="H167" s="9">
        <v>849</v>
      </c>
      <c r="I167">
        <f t="shared" si="2"/>
        <v>258.77520000000004</v>
      </c>
    </row>
    <row r="168" spans="1:9" x14ac:dyDescent="0.4">
      <c r="A168" s="9">
        <v>166</v>
      </c>
      <c r="B168" s="9" t="s">
        <v>862</v>
      </c>
      <c r="C168" s="9" t="s">
        <v>863</v>
      </c>
      <c r="D168" s="9" t="s">
        <v>864</v>
      </c>
      <c r="E168" s="9">
        <v>40.128078000000002</v>
      </c>
      <c r="F168" s="9">
        <v>32.995078999999997</v>
      </c>
      <c r="G168" s="9" t="s">
        <v>407</v>
      </c>
      <c r="H168" s="9">
        <v>3125</v>
      </c>
      <c r="I168">
        <f t="shared" si="2"/>
        <v>952.5</v>
      </c>
    </row>
    <row r="169" spans="1:9" x14ac:dyDescent="0.4">
      <c r="A169" s="9">
        <v>167</v>
      </c>
      <c r="B169" s="9" t="s">
        <v>865</v>
      </c>
      <c r="C169" s="9" t="s">
        <v>866</v>
      </c>
      <c r="D169" s="9" t="s">
        <v>867</v>
      </c>
      <c r="E169" s="9">
        <v>41.691113000000001</v>
      </c>
      <c r="F169" s="9">
        <v>-93.566390999999996</v>
      </c>
      <c r="G169" s="9" t="s">
        <v>350</v>
      </c>
      <c r="H169" s="9">
        <v>910</v>
      </c>
      <c r="I169">
        <f t="shared" si="2"/>
        <v>277.36799999999999</v>
      </c>
    </row>
    <row r="170" spans="1:9" x14ac:dyDescent="0.4">
      <c r="A170" s="9">
        <v>168</v>
      </c>
      <c r="B170" s="9" t="s">
        <v>868</v>
      </c>
      <c r="C170" s="9" t="s">
        <v>869</v>
      </c>
      <c r="D170" s="9" t="s">
        <v>870</v>
      </c>
      <c r="E170" s="9">
        <v>19.770643</v>
      </c>
      <c r="F170" s="9">
        <v>94.026404999999997</v>
      </c>
      <c r="G170" s="9" t="s">
        <v>871</v>
      </c>
      <c r="H170" s="9">
        <v>43</v>
      </c>
      <c r="I170">
        <f t="shared" si="2"/>
        <v>13.106400000000001</v>
      </c>
    </row>
    <row r="171" spans="1:9" x14ac:dyDescent="0.4">
      <c r="A171" s="9">
        <v>169</v>
      </c>
      <c r="B171" s="9" t="s">
        <v>872</v>
      </c>
      <c r="C171" s="9" t="s">
        <v>873</v>
      </c>
      <c r="D171" s="9" t="s">
        <v>874</v>
      </c>
      <c r="E171" s="9">
        <v>42.223056999999997</v>
      </c>
      <c r="F171" s="9">
        <v>-83.745559999999998</v>
      </c>
      <c r="G171" s="9" t="s">
        <v>350</v>
      </c>
      <c r="H171" s="9">
        <v>839</v>
      </c>
      <c r="I171">
        <f t="shared" si="2"/>
        <v>255.72720000000001</v>
      </c>
    </row>
    <row r="172" spans="1:9" x14ac:dyDescent="0.4">
      <c r="A172" s="9">
        <v>170</v>
      </c>
      <c r="B172" s="9" t="s">
        <v>875</v>
      </c>
      <c r="C172" s="9" t="s">
        <v>876</v>
      </c>
      <c r="D172" s="9" t="s">
        <v>877</v>
      </c>
      <c r="E172" s="9">
        <v>36.822220000000002</v>
      </c>
      <c r="F172" s="9">
        <v>7.8091670000000004</v>
      </c>
      <c r="G172" s="9" t="s">
        <v>426</v>
      </c>
      <c r="H172" s="9">
        <v>16</v>
      </c>
      <c r="I172">
        <f t="shared" si="2"/>
        <v>4.8768000000000002</v>
      </c>
    </row>
    <row r="173" spans="1:9" x14ac:dyDescent="0.4">
      <c r="A173" s="9">
        <v>171</v>
      </c>
      <c r="B173" s="9" t="s">
        <v>878</v>
      </c>
      <c r="C173" s="9" t="s">
        <v>879</v>
      </c>
      <c r="D173" s="9" t="s">
        <v>880</v>
      </c>
      <c r="E173" s="9">
        <v>38.942901999999997</v>
      </c>
      <c r="F173" s="9">
        <v>-76.568398000000002</v>
      </c>
      <c r="G173" s="9" t="s">
        <v>350</v>
      </c>
      <c r="H173" s="9">
        <v>34</v>
      </c>
      <c r="I173">
        <f t="shared" si="2"/>
        <v>10.363200000000001</v>
      </c>
    </row>
    <row r="174" spans="1:9" x14ac:dyDescent="0.4">
      <c r="A174" s="9">
        <v>172</v>
      </c>
      <c r="B174" s="9" t="s">
        <v>881</v>
      </c>
      <c r="C174" s="9" t="s">
        <v>882</v>
      </c>
      <c r="D174" s="9" t="s">
        <v>883</v>
      </c>
      <c r="E174" s="9">
        <v>45.930771</v>
      </c>
      <c r="F174" s="9">
        <v>6.1062890000000003</v>
      </c>
      <c r="G174" s="9" t="s">
        <v>450</v>
      </c>
      <c r="H174" s="9">
        <v>1519</v>
      </c>
      <c r="I174">
        <f t="shared" si="2"/>
        <v>462.99120000000005</v>
      </c>
    </row>
    <row r="175" spans="1:9" x14ac:dyDescent="0.4">
      <c r="A175" s="9">
        <v>173</v>
      </c>
      <c r="B175" s="9" t="s">
        <v>884</v>
      </c>
      <c r="C175" s="9" t="s">
        <v>885</v>
      </c>
      <c r="D175" s="9" t="s">
        <v>886</v>
      </c>
      <c r="E175" s="9">
        <v>46.191940000000002</v>
      </c>
      <c r="F175" s="9">
        <v>6.269444</v>
      </c>
      <c r="G175" s="9" t="s">
        <v>450</v>
      </c>
      <c r="H175" s="9">
        <v>1617</v>
      </c>
      <c r="I175">
        <f t="shared" si="2"/>
        <v>492.86160000000001</v>
      </c>
    </row>
    <row r="176" spans="1:9" x14ac:dyDescent="0.4">
      <c r="A176" s="9">
        <v>174</v>
      </c>
      <c r="B176" s="9" t="s">
        <v>887</v>
      </c>
      <c r="C176" s="9" t="s">
        <v>888</v>
      </c>
      <c r="D176" s="9" t="s">
        <v>889</v>
      </c>
      <c r="E176" s="9">
        <v>33.588160999999999</v>
      </c>
      <c r="F176" s="9">
        <v>-85.858101000000005</v>
      </c>
      <c r="G176" s="9" t="s">
        <v>350</v>
      </c>
      <c r="H176" s="9">
        <v>612</v>
      </c>
      <c r="I176">
        <f t="shared" si="2"/>
        <v>186.5376</v>
      </c>
    </row>
    <row r="177" spans="1:9" x14ac:dyDescent="0.4">
      <c r="A177" s="9">
        <v>175</v>
      </c>
      <c r="B177" s="9" t="s">
        <v>890</v>
      </c>
      <c r="C177" s="9" t="s">
        <v>891</v>
      </c>
      <c r="D177" s="9" t="s">
        <v>892</v>
      </c>
      <c r="E177" s="9">
        <v>30.582222000000002</v>
      </c>
      <c r="F177" s="9">
        <v>117.05027800000001</v>
      </c>
      <c r="G177" s="9" t="s">
        <v>524</v>
      </c>
      <c r="H177" s="9">
        <v>-1</v>
      </c>
      <c r="I177">
        <f t="shared" si="2"/>
        <v>-0.30480000000000002</v>
      </c>
    </row>
    <row r="178" spans="1:9" x14ac:dyDescent="0.4">
      <c r="A178" s="9">
        <v>176</v>
      </c>
      <c r="B178" s="9" t="s">
        <v>893</v>
      </c>
      <c r="C178" s="9" t="s">
        <v>894</v>
      </c>
      <c r="D178" s="9" t="s">
        <v>895</v>
      </c>
      <c r="E178" s="9">
        <v>41.103523000000003</v>
      </c>
      <c r="F178" s="9">
        <v>122.855835</v>
      </c>
      <c r="G178" s="9" t="s">
        <v>524</v>
      </c>
      <c r="H178" s="9">
        <v>53</v>
      </c>
      <c r="I178">
        <f t="shared" si="2"/>
        <v>16.154400000000003</v>
      </c>
    </row>
    <row r="179" spans="1:9" x14ac:dyDescent="0.4">
      <c r="A179" s="9">
        <v>177</v>
      </c>
      <c r="B179" s="9" t="s">
        <v>896</v>
      </c>
      <c r="C179" s="9" t="s">
        <v>897</v>
      </c>
      <c r="D179" s="9" t="s">
        <v>898</v>
      </c>
      <c r="E179" s="9">
        <v>26.260555</v>
      </c>
      <c r="F179" s="9">
        <v>105.87333700000001</v>
      </c>
      <c r="G179" s="9" t="s">
        <v>524</v>
      </c>
      <c r="H179" s="9">
        <v>4812</v>
      </c>
      <c r="I179">
        <f t="shared" si="2"/>
        <v>1466.6976</v>
      </c>
    </row>
    <row r="180" spans="1:9" x14ac:dyDescent="0.4">
      <c r="A180" s="9">
        <v>178</v>
      </c>
      <c r="B180" s="9" t="s">
        <v>899</v>
      </c>
      <c r="C180" s="9" t="s">
        <v>900</v>
      </c>
      <c r="D180" s="9" t="s">
        <v>901</v>
      </c>
      <c r="E180" s="9">
        <v>36.362777999999999</v>
      </c>
      <c r="F180" s="9">
        <v>36.282223000000002</v>
      </c>
      <c r="G180" s="9" t="s">
        <v>407</v>
      </c>
      <c r="H180" s="9">
        <v>25</v>
      </c>
      <c r="I180">
        <f t="shared" si="2"/>
        <v>7.62</v>
      </c>
    </row>
    <row r="181" spans="1:9" x14ac:dyDescent="0.4">
      <c r="A181" s="9">
        <v>179</v>
      </c>
      <c r="B181" s="9" t="s">
        <v>902</v>
      </c>
      <c r="C181" s="9" t="s">
        <v>903</v>
      </c>
      <c r="D181" s="9" t="s">
        <v>904</v>
      </c>
      <c r="E181" s="9">
        <v>36.898730999999998</v>
      </c>
      <c r="F181" s="9">
        <v>30.800460999999999</v>
      </c>
      <c r="G181" s="9" t="s">
        <v>407</v>
      </c>
      <c r="H181" s="9">
        <v>177</v>
      </c>
      <c r="I181">
        <f t="shared" si="2"/>
        <v>53.949600000000004</v>
      </c>
    </row>
    <row r="182" spans="1:9" x14ac:dyDescent="0.4">
      <c r="A182" s="9">
        <v>180</v>
      </c>
      <c r="B182" s="9" t="s">
        <v>905</v>
      </c>
      <c r="C182" s="9" t="s">
        <v>906</v>
      </c>
      <c r="D182" s="9" t="s">
        <v>907</v>
      </c>
      <c r="E182" s="9">
        <v>-18.796900000000001</v>
      </c>
      <c r="F182" s="9">
        <v>47.478802000000002</v>
      </c>
      <c r="G182" s="9" t="s">
        <v>908</v>
      </c>
      <c r="H182" s="9">
        <v>4198</v>
      </c>
      <c r="I182">
        <f t="shared" si="2"/>
        <v>1279.5504000000001</v>
      </c>
    </row>
    <row r="183" spans="1:9" x14ac:dyDescent="0.4">
      <c r="A183" s="9">
        <v>181</v>
      </c>
      <c r="B183" s="9" t="s">
        <v>909</v>
      </c>
      <c r="C183" s="9" t="s">
        <v>910</v>
      </c>
      <c r="D183" s="9" t="s">
        <v>911</v>
      </c>
      <c r="E183" s="9">
        <v>17.13674</v>
      </c>
      <c r="F183" s="9">
        <v>-61.792599000000003</v>
      </c>
      <c r="G183" s="9" t="s">
        <v>912</v>
      </c>
      <c r="H183" s="9">
        <v>62</v>
      </c>
      <c r="I183">
        <f t="shared" si="2"/>
        <v>18.897600000000001</v>
      </c>
    </row>
    <row r="184" spans="1:9" x14ac:dyDescent="0.4">
      <c r="A184" s="9">
        <v>182</v>
      </c>
      <c r="B184" s="9" t="s">
        <v>913</v>
      </c>
      <c r="C184" s="9" t="s">
        <v>914</v>
      </c>
      <c r="D184" s="9" t="s">
        <v>915</v>
      </c>
      <c r="E184" s="9">
        <v>-23.444400999999999</v>
      </c>
      <c r="F184" s="9">
        <v>-70.445098999999999</v>
      </c>
      <c r="G184" s="9" t="s">
        <v>916</v>
      </c>
      <c r="H184" s="9">
        <v>455</v>
      </c>
      <c r="I184">
        <f t="shared" si="2"/>
        <v>138.684</v>
      </c>
    </row>
    <row r="185" spans="1:9" x14ac:dyDescent="0.4">
      <c r="A185" s="9">
        <v>183</v>
      </c>
      <c r="B185" s="9" t="s">
        <v>917</v>
      </c>
      <c r="C185" s="9" t="s">
        <v>918</v>
      </c>
      <c r="D185" s="9" t="s">
        <v>919</v>
      </c>
      <c r="E185" s="9">
        <v>-12.349399999999999</v>
      </c>
      <c r="F185" s="9">
        <v>49.291739999999997</v>
      </c>
      <c r="G185" s="9" t="s">
        <v>908</v>
      </c>
      <c r="H185" s="9">
        <v>374</v>
      </c>
      <c r="I185">
        <f t="shared" si="2"/>
        <v>113.99520000000001</v>
      </c>
    </row>
    <row r="186" spans="1:9" x14ac:dyDescent="0.4">
      <c r="A186" s="9">
        <v>184</v>
      </c>
      <c r="B186" s="9" t="s">
        <v>920</v>
      </c>
      <c r="C186" s="9" t="s">
        <v>921</v>
      </c>
      <c r="D186" s="9" t="s">
        <v>922</v>
      </c>
      <c r="E186" s="9">
        <v>51.189442</v>
      </c>
      <c r="F186" s="9">
        <v>4.4602779999999997</v>
      </c>
      <c r="G186" s="9" t="s">
        <v>923</v>
      </c>
      <c r="H186" s="9">
        <v>39</v>
      </c>
      <c r="I186">
        <f t="shared" si="2"/>
        <v>11.8872</v>
      </c>
    </row>
    <row r="187" spans="1:9" x14ac:dyDescent="0.4">
      <c r="A187" s="9">
        <v>185</v>
      </c>
      <c r="B187" s="9" t="s">
        <v>924</v>
      </c>
      <c r="C187" s="9" t="s">
        <v>925</v>
      </c>
      <c r="D187" s="9" t="s">
        <v>926</v>
      </c>
      <c r="E187" s="9">
        <v>62.647778000000002</v>
      </c>
      <c r="F187" s="9">
        <v>-160.18888899999999</v>
      </c>
      <c r="G187" s="9" t="s">
        <v>350</v>
      </c>
      <c r="H187" s="9">
        <v>309</v>
      </c>
      <c r="I187">
        <f t="shared" si="2"/>
        <v>94.183199999999999</v>
      </c>
    </row>
    <row r="188" spans="1:9" x14ac:dyDescent="0.4">
      <c r="A188" s="9">
        <v>186</v>
      </c>
      <c r="B188" s="9" t="s">
        <v>927</v>
      </c>
      <c r="C188" s="9" t="s">
        <v>928</v>
      </c>
      <c r="D188" s="9" t="s">
        <v>929</v>
      </c>
      <c r="E188" s="9">
        <v>40.734718000000001</v>
      </c>
      <c r="F188" s="9">
        <v>140.69079600000001</v>
      </c>
      <c r="G188" s="9" t="s">
        <v>511</v>
      </c>
      <c r="H188" s="9">
        <v>664</v>
      </c>
      <c r="I188">
        <f t="shared" si="2"/>
        <v>202.38720000000001</v>
      </c>
    </row>
    <row r="189" spans="1:9" x14ac:dyDescent="0.4">
      <c r="A189" s="9">
        <v>187</v>
      </c>
      <c r="B189" s="9" t="s">
        <v>930</v>
      </c>
      <c r="C189" s="9" t="s">
        <v>931</v>
      </c>
      <c r="D189" s="9" t="s">
        <v>932</v>
      </c>
      <c r="E189" s="9">
        <v>45.738498999999997</v>
      </c>
      <c r="F189" s="9">
        <v>7.3687199999999997</v>
      </c>
      <c r="G189" s="9" t="s">
        <v>600</v>
      </c>
      <c r="H189" s="9">
        <v>1791</v>
      </c>
      <c r="I189">
        <f t="shared" si="2"/>
        <v>545.89679999999998</v>
      </c>
    </row>
    <row r="190" spans="1:9" x14ac:dyDescent="0.4">
      <c r="A190" s="9">
        <v>188</v>
      </c>
      <c r="B190" s="9" t="s">
        <v>933</v>
      </c>
      <c r="C190" s="9" t="s">
        <v>934</v>
      </c>
      <c r="D190" s="9" t="s">
        <v>935</v>
      </c>
      <c r="E190" s="9">
        <v>29.733333999999999</v>
      </c>
      <c r="F190" s="9">
        <v>-84.983329999999995</v>
      </c>
      <c r="G190" s="9" t="s">
        <v>350</v>
      </c>
      <c r="H190" s="9">
        <v>20</v>
      </c>
      <c r="I190">
        <f t="shared" si="2"/>
        <v>6.0960000000000001</v>
      </c>
    </row>
    <row r="191" spans="1:9" x14ac:dyDescent="0.4">
      <c r="A191" s="9">
        <v>189</v>
      </c>
      <c r="B191" s="9" t="s">
        <v>936</v>
      </c>
      <c r="C191" s="9" t="s">
        <v>937</v>
      </c>
      <c r="D191" s="9" t="s">
        <v>938</v>
      </c>
      <c r="E191" s="9">
        <v>7.8176779999999999</v>
      </c>
      <c r="F191" s="9">
        <v>-76.717658999999998</v>
      </c>
      <c r="G191" s="9" t="s">
        <v>467</v>
      </c>
      <c r="H191" s="9">
        <v>46</v>
      </c>
      <c r="I191">
        <f t="shared" si="2"/>
        <v>14.020800000000001</v>
      </c>
    </row>
    <row r="192" spans="1:9" x14ac:dyDescent="0.4">
      <c r="A192" s="9">
        <v>190</v>
      </c>
      <c r="B192" s="9" t="s">
        <v>939</v>
      </c>
      <c r="C192" s="9" t="s">
        <v>940</v>
      </c>
      <c r="D192" s="9" t="s">
        <v>941</v>
      </c>
      <c r="E192" s="9">
        <v>67.463302999999996</v>
      </c>
      <c r="F192" s="9">
        <v>33.588298999999999</v>
      </c>
      <c r="G192" s="9" t="s">
        <v>338</v>
      </c>
      <c r="H192" s="9">
        <v>515</v>
      </c>
      <c r="I192">
        <f t="shared" si="2"/>
        <v>156.97200000000001</v>
      </c>
    </row>
    <row r="193" spans="1:9" x14ac:dyDescent="0.4">
      <c r="A193" s="9">
        <v>191</v>
      </c>
      <c r="B193" s="9" t="s">
        <v>942</v>
      </c>
      <c r="C193" s="9" t="s">
        <v>943</v>
      </c>
      <c r="D193" s="9" t="s">
        <v>944</v>
      </c>
      <c r="E193" s="9">
        <v>-13.829599999999999</v>
      </c>
      <c r="F193" s="9">
        <v>-171.996994</v>
      </c>
      <c r="G193" s="9" t="s">
        <v>945</v>
      </c>
      <c r="H193" s="9">
        <v>58</v>
      </c>
      <c r="I193">
        <f t="shared" si="2"/>
        <v>17.6784</v>
      </c>
    </row>
    <row r="194" spans="1:9" x14ac:dyDescent="0.4">
      <c r="A194" s="9">
        <v>192</v>
      </c>
      <c r="B194" s="9" t="s">
        <v>946</v>
      </c>
      <c r="C194" s="9" t="s">
        <v>947</v>
      </c>
      <c r="D194" s="9" t="s">
        <v>948</v>
      </c>
      <c r="E194" s="9">
        <v>34.575297999999997</v>
      </c>
      <c r="F194" s="9">
        <v>-117.185997</v>
      </c>
      <c r="G194" s="9" t="s">
        <v>350</v>
      </c>
      <c r="H194" s="9">
        <v>3062</v>
      </c>
      <c r="I194">
        <f t="shared" si="2"/>
        <v>933.2976000000001</v>
      </c>
    </row>
    <row r="195" spans="1:9" x14ac:dyDescent="0.4">
      <c r="A195" s="9">
        <v>193</v>
      </c>
      <c r="B195" s="9" t="s">
        <v>949</v>
      </c>
      <c r="C195" s="9" t="s">
        <v>950</v>
      </c>
      <c r="D195" s="9" t="s">
        <v>951</v>
      </c>
      <c r="E195" s="9">
        <v>44.258091</v>
      </c>
      <c r="F195" s="9">
        <v>-88.518996999999999</v>
      </c>
      <c r="G195" s="9" t="s">
        <v>350</v>
      </c>
      <c r="H195" s="9">
        <v>918</v>
      </c>
      <c r="I195">
        <f t="shared" ref="I195:I258" si="3">H195*0.3048</f>
        <v>279.8064</v>
      </c>
    </row>
    <row r="196" spans="1:9" x14ac:dyDescent="0.4">
      <c r="A196" s="9">
        <v>194</v>
      </c>
      <c r="B196" s="9" t="s">
        <v>952</v>
      </c>
      <c r="C196" s="9" t="s">
        <v>953</v>
      </c>
      <c r="D196" s="9" t="s">
        <v>954</v>
      </c>
      <c r="E196" s="9">
        <v>-23.609501000000002</v>
      </c>
      <c r="F196" s="9">
        <v>-51.384498999999998</v>
      </c>
      <c r="G196" s="9" t="s">
        <v>463</v>
      </c>
      <c r="H196" s="9">
        <v>2641</v>
      </c>
      <c r="I196">
        <f t="shared" si="3"/>
        <v>804.97680000000003</v>
      </c>
    </row>
    <row r="197" spans="1:9" x14ac:dyDescent="0.4">
      <c r="A197" s="9">
        <v>195</v>
      </c>
      <c r="B197" s="9" t="s">
        <v>955</v>
      </c>
      <c r="C197" s="9" t="s">
        <v>956</v>
      </c>
      <c r="D197" s="9" t="s">
        <v>957</v>
      </c>
      <c r="E197" s="9">
        <v>-7.1726999999999999</v>
      </c>
      <c r="F197" s="9">
        <v>-59.839409000000003</v>
      </c>
      <c r="G197" s="9" t="s">
        <v>463</v>
      </c>
      <c r="H197" s="9">
        <v>614</v>
      </c>
      <c r="I197">
        <f t="shared" si="3"/>
        <v>187.1472</v>
      </c>
    </row>
    <row r="198" spans="1:9" x14ac:dyDescent="0.4">
      <c r="A198" s="9">
        <v>196</v>
      </c>
      <c r="B198" s="9" t="s">
        <v>958</v>
      </c>
      <c r="C198" s="9" t="s">
        <v>959</v>
      </c>
      <c r="D198" s="9" t="s">
        <v>960</v>
      </c>
      <c r="E198" s="9">
        <v>29.611609999999999</v>
      </c>
      <c r="F198" s="9">
        <v>35.018059000000001</v>
      </c>
      <c r="G198" s="9" t="s">
        <v>767</v>
      </c>
      <c r="H198" s="9">
        <v>175</v>
      </c>
      <c r="I198">
        <f t="shared" si="3"/>
        <v>53.34</v>
      </c>
    </row>
    <row r="199" spans="1:9" x14ac:dyDescent="0.4">
      <c r="A199" s="9">
        <v>197</v>
      </c>
      <c r="B199" s="9" t="s">
        <v>961</v>
      </c>
      <c r="C199" s="9" t="s">
        <v>962</v>
      </c>
      <c r="D199" s="9" t="s">
        <v>963</v>
      </c>
      <c r="E199" s="9">
        <v>-10.984</v>
      </c>
      <c r="F199" s="9">
        <v>-37.070301000000001</v>
      </c>
      <c r="G199" s="9" t="s">
        <v>463</v>
      </c>
      <c r="H199" s="9">
        <v>23</v>
      </c>
      <c r="I199">
        <f t="shared" si="3"/>
        <v>7.0104000000000006</v>
      </c>
    </row>
    <row r="200" spans="1:9" x14ac:dyDescent="0.4">
      <c r="A200" s="9">
        <v>198</v>
      </c>
      <c r="B200" s="9" t="s">
        <v>964</v>
      </c>
      <c r="C200" s="9" t="s">
        <v>965</v>
      </c>
      <c r="D200" s="9" t="s">
        <v>966</v>
      </c>
      <c r="E200" s="9">
        <v>-4.5686099999999996</v>
      </c>
      <c r="F200" s="9">
        <v>-37.804721999999998</v>
      </c>
      <c r="G200" s="9" t="s">
        <v>463</v>
      </c>
      <c r="H200" s="9">
        <v>128</v>
      </c>
      <c r="I200">
        <f t="shared" si="3"/>
        <v>39.014400000000002</v>
      </c>
    </row>
    <row r="201" spans="1:9" x14ac:dyDescent="0.4">
      <c r="A201" s="9">
        <v>199</v>
      </c>
      <c r="B201" s="9" t="s">
        <v>967</v>
      </c>
      <c r="C201" s="9" t="s">
        <v>968</v>
      </c>
      <c r="D201" s="9" t="s">
        <v>969</v>
      </c>
      <c r="E201" s="9">
        <v>-21.141300000000001</v>
      </c>
      <c r="F201" s="9">
        <v>-50.424702000000003</v>
      </c>
      <c r="G201" s="9" t="s">
        <v>463</v>
      </c>
      <c r="H201" s="9">
        <v>1361</v>
      </c>
      <c r="I201">
        <f t="shared" si="3"/>
        <v>414.83280000000002</v>
      </c>
    </row>
    <row r="202" spans="1:9" x14ac:dyDescent="0.4">
      <c r="A202" s="9">
        <v>200</v>
      </c>
      <c r="B202" s="9" t="s">
        <v>970</v>
      </c>
      <c r="C202" s="9" t="s">
        <v>971</v>
      </c>
      <c r="D202" s="9" t="s">
        <v>972</v>
      </c>
      <c r="E202" s="9">
        <v>46.176552000000001</v>
      </c>
      <c r="F202" s="9">
        <v>21.26202</v>
      </c>
      <c r="G202" s="9" t="s">
        <v>973</v>
      </c>
      <c r="H202" s="9">
        <v>352</v>
      </c>
      <c r="I202">
        <f t="shared" si="3"/>
        <v>107.28960000000001</v>
      </c>
    </row>
    <row r="203" spans="1:9" x14ac:dyDescent="0.4">
      <c r="A203" s="9">
        <v>201</v>
      </c>
      <c r="B203" s="9" t="s">
        <v>974</v>
      </c>
      <c r="C203" s="9" t="s">
        <v>975</v>
      </c>
      <c r="D203" s="9" t="s">
        <v>976</v>
      </c>
      <c r="E203" s="9">
        <v>-7.2278669999999998</v>
      </c>
      <c r="F203" s="9">
        <v>-48.240467000000002</v>
      </c>
      <c r="G203" s="9" t="s">
        <v>463</v>
      </c>
      <c r="H203" s="9">
        <v>771</v>
      </c>
      <c r="I203">
        <f t="shared" si="3"/>
        <v>235.0008</v>
      </c>
    </row>
    <row r="204" spans="1:9" x14ac:dyDescent="0.4">
      <c r="A204" s="9">
        <v>202</v>
      </c>
      <c r="B204" s="9" t="s">
        <v>977</v>
      </c>
      <c r="C204" s="9" t="s">
        <v>978</v>
      </c>
      <c r="D204" s="9" t="s">
        <v>979</v>
      </c>
      <c r="E204" s="9">
        <v>34.138100000000001</v>
      </c>
      <c r="F204" s="9">
        <v>49.847301000000002</v>
      </c>
      <c r="G204" s="9" t="s">
        <v>334</v>
      </c>
      <c r="H204" s="9">
        <v>5440</v>
      </c>
      <c r="I204">
        <f t="shared" si="3"/>
        <v>1658.1120000000001</v>
      </c>
    </row>
    <row r="205" spans="1:9" x14ac:dyDescent="0.4">
      <c r="A205" s="9">
        <v>203</v>
      </c>
      <c r="B205" s="9" t="s">
        <v>980</v>
      </c>
      <c r="C205" s="9" t="s">
        <v>981</v>
      </c>
      <c r="D205" s="9" t="s">
        <v>982</v>
      </c>
      <c r="E205" s="9">
        <v>-23.352900000000002</v>
      </c>
      <c r="F205" s="9">
        <v>-51.491698999999997</v>
      </c>
      <c r="G205" s="9" t="s">
        <v>463</v>
      </c>
      <c r="H205" s="9">
        <v>2599</v>
      </c>
      <c r="I205">
        <f t="shared" si="3"/>
        <v>792.17520000000002</v>
      </c>
    </row>
    <row r="206" spans="1:9" x14ac:dyDescent="0.4">
      <c r="A206" s="9">
        <v>204</v>
      </c>
      <c r="B206" s="9" t="s">
        <v>983</v>
      </c>
      <c r="C206" s="9" t="s">
        <v>984</v>
      </c>
      <c r="D206" s="9" t="s">
        <v>985</v>
      </c>
      <c r="E206" s="9">
        <v>30.906580000000002</v>
      </c>
      <c r="F206" s="9">
        <v>41.138210000000001</v>
      </c>
      <c r="G206" s="9" t="s">
        <v>354</v>
      </c>
      <c r="H206" s="9">
        <v>1813</v>
      </c>
      <c r="I206">
        <f t="shared" si="3"/>
        <v>552.60239999999999</v>
      </c>
    </row>
    <row r="207" spans="1:9" x14ac:dyDescent="0.4">
      <c r="A207" s="9">
        <v>205</v>
      </c>
      <c r="B207" s="9" t="s">
        <v>986</v>
      </c>
      <c r="C207" s="9" t="s">
        <v>987</v>
      </c>
      <c r="D207" s="9" t="s">
        <v>988</v>
      </c>
      <c r="E207" s="9">
        <v>-21.812000000000001</v>
      </c>
      <c r="F207" s="9">
        <v>-48.132998999999998</v>
      </c>
      <c r="G207" s="9" t="s">
        <v>463</v>
      </c>
      <c r="H207" s="9">
        <v>2334</v>
      </c>
      <c r="I207">
        <f t="shared" si="3"/>
        <v>711.40320000000008</v>
      </c>
    </row>
    <row r="208" spans="1:9" x14ac:dyDescent="0.4">
      <c r="A208" s="9">
        <v>206</v>
      </c>
      <c r="B208" s="9" t="s">
        <v>989</v>
      </c>
      <c r="C208" s="9" t="s">
        <v>990</v>
      </c>
      <c r="D208" s="9" t="s">
        <v>991</v>
      </c>
      <c r="E208" s="9">
        <v>-7.5864000000000003</v>
      </c>
      <c r="F208" s="9">
        <v>-40.535400000000003</v>
      </c>
      <c r="G208" s="9" t="s">
        <v>463</v>
      </c>
      <c r="H208" s="9">
        <v>2421</v>
      </c>
      <c r="I208">
        <f t="shared" si="3"/>
        <v>737.92079999999999</v>
      </c>
    </row>
    <row r="209" spans="1:9" x14ac:dyDescent="0.4">
      <c r="A209" s="9">
        <v>207</v>
      </c>
      <c r="B209" s="9" t="s">
        <v>992</v>
      </c>
      <c r="C209" s="9" t="s">
        <v>993</v>
      </c>
      <c r="D209" s="9" t="s">
        <v>994</v>
      </c>
      <c r="E209" s="9">
        <v>7.0688890000000004</v>
      </c>
      <c r="F209" s="9">
        <v>-70.736900000000006</v>
      </c>
      <c r="G209" s="9" t="s">
        <v>467</v>
      </c>
      <c r="H209" s="9">
        <v>420</v>
      </c>
      <c r="I209">
        <f t="shared" si="3"/>
        <v>128.01600000000002</v>
      </c>
    </row>
    <row r="210" spans="1:9" x14ac:dyDescent="0.4">
      <c r="A210" s="9">
        <v>208</v>
      </c>
      <c r="B210" s="9" t="s">
        <v>995</v>
      </c>
      <c r="C210" s="9" t="s">
        <v>996</v>
      </c>
      <c r="D210" s="9" t="s">
        <v>997</v>
      </c>
      <c r="E210" s="9">
        <v>-19.562657999999999</v>
      </c>
      <c r="F210" s="9">
        <v>-46.961013999999999</v>
      </c>
      <c r="G210" s="9" t="s">
        <v>463</v>
      </c>
      <c r="H210" s="9">
        <v>3247</v>
      </c>
      <c r="I210">
        <f t="shared" si="3"/>
        <v>989.68560000000002</v>
      </c>
    </row>
    <row r="211" spans="1:9" x14ac:dyDescent="0.4">
      <c r="A211" s="9">
        <v>209</v>
      </c>
      <c r="B211" s="9" t="s">
        <v>998</v>
      </c>
      <c r="C211" s="9" t="s">
        <v>999</v>
      </c>
      <c r="D211" s="9" t="s">
        <v>1000</v>
      </c>
      <c r="E211" s="9">
        <v>6.0393889999999999</v>
      </c>
      <c r="F211" s="9">
        <v>37.590449999999997</v>
      </c>
      <c r="G211" s="9" t="s">
        <v>411</v>
      </c>
      <c r="H211" s="9">
        <v>3895</v>
      </c>
      <c r="I211">
        <f t="shared" si="3"/>
        <v>1187.1960000000001</v>
      </c>
    </row>
    <row r="212" spans="1:9" x14ac:dyDescent="0.4">
      <c r="A212" s="9">
        <v>210</v>
      </c>
      <c r="B212" s="9" t="s">
        <v>1001</v>
      </c>
      <c r="C212" s="9" t="s">
        <v>1002</v>
      </c>
      <c r="D212" s="9" t="s">
        <v>1003</v>
      </c>
      <c r="E212" s="9">
        <v>44.598610000000001</v>
      </c>
      <c r="F212" s="9">
        <v>-1.1147199999999999</v>
      </c>
      <c r="G212" s="9" t="s">
        <v>450</v>
      </c>
      <c r="H212" s="9">
        <v>49</v>
      </c>
      <c r="I212">
        <f t="shared" si="3"/>
        <v>14.9352</v>
      </c>
    </row>
    <row r="213" spans="1:9" x14ac:dyDescent="0.4">
      <c r="A213" s="9">
        <v>211</v>
      </c>
      <c r="B213" s="9" t="s">
        <v>1004</v>
      </c>
      <c r="C213" s="9" t="s">
        <v>1005</v>
      </c>
      <c r="D213" s="9" t="s">
        <v>1006</v>
      </c>
      <c r="E213" s="9">
        <v>40.978110999999998</v>
      </c>
      <c r="F213" s="9">
        <v>-124.108002</v>
      </c>
      <c r="G213" s="9" t="s">
        <v>350</v>
      </c>
      <c r="H213" s="9">
        <v>222</v>
      </c>
      <c r="I213">
        <f t="shared" si="3"/>
        <v>67.665599999999998</v>
      </c>
    </row>
    <row r="214" spans="1:9" x14ac:dyDescent="0.4">
      <c r="A214" s="9">
        <v>212</v>
      </c>
      <c r="B214" s="9" t="s">
        <v>1007</v>
      </c>
      <c r="C214" s="9" t="s">
        <v>1008</v>
      </c>
      <c r="D214" s="9" t="s">
        <v>1009</v>
      </c>
      <c r="E214" s="9">
        <v>73.006386000000006</v>
      </c>
      <c r="F214" s="9">
        <v>-85.047218000000001</v>
      </c>
      <c r="G214" s="9" t="s">
        <v>342</v>
      </c>
      <c r="H214" s="9">
        <v>72</v>
      </c>
      <c r="I214">
        <f t="shared" si="3"/>
        <v>21.945600000000002</v>
      </c>
    </row>
    <row r="215" spans="1:9" x14ac:dyDescent="0.4">
      <c r="A215" s="9">
        <v>213</v>
      </c>
      <c r="B215" s="9" t="s">
        <v>1010</v>
      </c>
      <c r="C215" s="9" t="s">
        <v>1011</v>
      </c>
      <c r="D215" s="9" t="s">
        <v>1012</v>
      </c>
      <c r="E215" s="9">
        <v>68.110000999999997</v>
      </c>
      <c r="F215" s="9">
        <v>-145.570007</v>
      </c>
      <c r="G215" s="9" t="s">
        <v>350</v>
      </c>
      <c r="H215" s="9">
        <v>2092</v>
      </c>
      <c r="I215">
        <f t="shared" si="3"/>
        <v>637.64160000000004</v>
      </c>
    </row>
    <row r="216" spans="1:9" x14ac:dyDescent="0.4">
      <c r="A216" s="9">
        <v>214</v>
      </c>
      <c r="B216" s="9" t="s">
        <v>1013</v>
      </c>
      <c r="C216" s="9" t="s">
        <v>1014</v>
      </c>
      <c r="D216" s="9" t="s">
        <v>1015</v>
      </c>
      <c r="E216" s="9">
        <v>38.323825999999997</v>
      </c>
      <c r="F216" s="9">
        <v>48.421249000000003</v>
      </c>
      <c r="G216" s="9" t="s">
        <v>334</v>
      </c>
      <c r="H216" s="9">
        <v>4317</v>
      </c>
      <c r="I216">
        <f t="shared" si="3"/>
        <v>1315.8216</v>
      </c>
    </row>
    <row r="217" spans="1:9" x14ac:dyDescent="0.4">
      <c r="A217" s="9">
        <v>215</v>
      </c>
      <c r="B217" s="9" t="s">
        <v>1016</v>
      </c>
      <c r="C217" s="9" t="s">
        <v>1017</v>
      </c>
      <c r="D217" s="9" t="s">
        <v>1018</v>
      </c>
      <c r="E217" s="9">
        <v>-37.029701000000003</v>
      </c>
      <c r="F217" s="9">
        <v>174.973007</v>
      </c>
      <c r="G217" s="9" t="s">
        <v>1019</v>
      </c>
      <c r="H217" s="9">
        <v>111</v>
      </c>
      <c r="I217">
        <f t="shared" si="3"/>
        <v>33.832799999999999</v>
      </c>
    </row>
    <row r="218" spans="1:9" x14ac:dyDescent="0.4">
      <c r="A218" s="9">
        <v>216</v>
      </c>
      <c r="B218" s="9" t="s">
        <v>1020</v>
      </c>
      <c r="C218" s="9" t="s">
        <v>1021</v>
      </c>
      <c r="D218" s="9" t="s">
        <v>1022</v>
      </c>
      <c r="E218" s="9">
        <v>34.303009000000003</v>
      </c>
      <c r="F218" s="9">
        <v>-97.019599999999997</v>
      </c>
      <c r="G218" s="9" t="s">
        <v>350</v>
      </c>
      <c r="H218" s="9">
        <v>776</v>
      </c>
      <c r="I218">
        <f t="shared" si="3"/>
        <v>236.5248</v>
      </c>
    </row>
    <row r="219" spans="1:9" x14ac:dyDescent="0.4">
      <c r="A219" s="9">
        <v>217</v>
      </c>
      <c r="B219" s="9" t="s">
        <v>1023</v>
      </c>
      <c r="C219" s="9" t="s">
        <v>1024</v>
      </c>
      <c r="D219" s="9" t="s">
        <v>1025</v>
      </c>
      <c r="E219" s="9">
        <v>58.518326000000002</v>
      </c>
      <c r="F219" s="9">
        <v>8.7074669999999994</v>
      </c>
      <c r="G219" s="9" t="s">
        <v>631</v>
      </c>
      <c r="H219" s="9">
        <v>405</v>
      </c>
      <c r="I219">
        <f t="shared" si="3"/>
        <v>123.444</v>
      </c>
    </row>
    <row r="220" spans="1:9" x14ac:dyDescent="0.4">
      <c r="A220" s="9">
        <v>218</v>
      </c>
      <c r="B220" s="9" t="s">
        <v>1026</v>
      </c>
      <c r="C220" s="9" t="s">
        <v>1027</v>
      </c>
      <c r="D220" s="9" t="s">
        <v>1028</v>
      </c>
      <c r="E220" s="9">
        <v>-16.341000000000001</v>
      </c>
      <c r="F220" s="9">
        <v>-71.582999999999998</v>
      </c>
      <c r="G220" s="9" t="s">
        <v>1029</v>
      </c>
      <c r="H220" s="9">
        <v>8405</v>
      </c>
      <c r="I220">
        <f t="shared" si="3"/>
        <v>2561.8440000000001</v>
      </c>
    </row>
    <row r="221" spans="1:9" x14ac:dyDescent="0.4">
      <c r="A221" s="9">
        <v>219</v>
      </c>
      <c r="B221" s="9" t="s">
        <v>1030</v>
      </c>
      <c r="C221" s="9" t="s">
        <v>1031</v>
      </c>
      <c r="D221" s="9" t="s">
        <v>1032</v>
      </c>
      <c r="E221" s="9">
        <v>-16.629999000000002</v>
      </c>
      <c r="F221" s="9">
        <v>128.449997</v>
      </c>
      <c r="G221" s="9" t="s">
        <v>415</v>
      </c>
      <c r="H221" s="9">
        <v>522</v>
      </c>
      <c r="I221">
        <f t="shared" si="3"/>
        <v>159.10560000000001</v>
      </c>
    </row>
    <row r="222" spans="1:9" x14ac:dyDescent="0.4">
      <c r="A222" s="9">
        <v>220</v>
      </c>
      <c r="B222" s="9" t="s">
        <v>1033</v>
      </c>
      <c r="C222" s="9" t="s">
        <v>1034</v>
      </c>
      <c r="D222" s="9" t="s">
        <v>1035</v>
      </c>
      <c r="E222" s="9">
        <v>-18.348499</v>
      </c>
      <c r="F222" s="9">
        <v>-70.338699000000005</v>
      </c>
      <c r="G222" s="9" t="s">
        <v>916</v>
      </c>
      <c r="H222" s="9">
        <v>167</v>
      </c>
      <c r="I222">
        <f t="shared" si="3"/>
        <v>50.901600000000002</v>
      </c>
    </row>
    <row r="223" spans="1:9" x14ac:dyDescent="0.4">
      <c r="A223" s="9">
        <v>221</v>
      </c>
      <c r="B223" s="9" t="s">
        <v>1036</v>
      </c>
      <c r="C223" s="9" t="s">
        <v>1037</v>
      </c>
      <c r="D223" s="9" t="s">
        <v>1038</v>
      </c>
      <c r="E223" s="9">
        <v>-10.186673000000001</v>
      </c>
      <c r="F223" s="9">
        <v>-59.457531000000003</v>
      </c>
      <c r="G223" s="9" t="s">
        <v>463</v>
      </c>
      <c r="H223" s="9">
        <v>738</v>
      </c>
      <c r="I223">
        <f t="shared" si="3"/>
        <v>224.94240000000002</v>
      </c>
    </row>
    <row r="224" spans="1:9" x14ac:dyDescent="0.4">
      <c r="A224" s="9">
        <v>222</v>
      </c>
      <c r="B224" s="9" t="s">
        <v>1039</v>
      </c>
      <c r="C224" s="9" t="s">
        <v>1040</v>
      </c>
      <c r="D224" s="9" t="s">
        <v>1041</v>
      </c>
      <c r="E224" s="9">
        <v>-9.8809930000000001</v>
      </c>
      <c r="F224" s="9">
        <v>-63.047237000000003</v>
      </c>
      <c r="G224" s="9" t="s">
        <v>463</v>
      </c>
      <c r="H224" s="9">
        <v>461</v>
      </c>
      <c r="I224">
        <f t="shared" si="3"/>
        <v>140.5128</v>
      </c>
    </row>
    <row r="225" spans="1:9" x14ac:dyDescent="0.4">
      <c r="A225" s="9">
        <v>223</v>
      </c>
      <c r="B225" s="9" t="s">
        <v>1042</v>
      </c>
      <c r="C225" s="9" t="s">
        <v>1043</v>
      </c>
      <c r="D225" s="9" t="s">
        <v>1044</v>
      </c>
      <c r="E225" s="9">
        <v>64.600280999999995</v>
      </c>
      <c r="F225" s="9">
        <v>40.716659999999997</v>
      </c>
      <c r="G225" s="9" t="s">
        <v>338</v>
      </c>
      <c r="H225" s="9">
        <v>62</v>
      </c>
      <c r="I225">
        <f t="shared" si="3"/>
        <v>18.897600000000001</v>
      </c>
    </row>
    <row r="226" spans="1:9" x14ac:dyDescent="0.4">
      <c r="A226" s="9">
        <v>224</v>
      </c>
      <c r="B226" s="9" t="s">
        <v>1045</v>
      </c>
      <c r="C226" s="9" t="s">
        <v>1046</v>
      </c>
      <c r="D226" s="9" t="s">
        <v>1047</v>
      </c>
      <c r="E226" s="9">
        <v>48.160831000000002</v>
      </c>
      <c r="F226" s="9">
        <v>-122.15889</v>
      </c>
      <c r="G226" s="9" t="s">
        <v>350</v>
      </c>
      <c r="H226" s="9">
        <v>142</v>
      </c>
      <c r="I226">
        <f t="shared" si="3"/>
        <v>43.281600000000005</v>
      </c>
    </row>
    <row r="227" spans="1:9" x14ac:dyDescent="0.4">
      <c r="A227" s="9">
        <v>225</v>
      </c>
      <c r="B227" s="9" t="s">
        <v>1045</v>
      </c>
      <c r="C227" s="9" t="s">
        <v>1048</v>
      </c>
      <c r="D227" s="9" t="s">
        <v>1049</v>
      </c>
      <c r="E227" s="9">
        <v>32.659999999999997</v>
      </c>
      <c r="F227" s="9">
        <v>-97.089995999999999</v>
      </c>
      <c r="G227" s="9" t="s">
        <v>350</v>
      </c>
      <c r="H227" s="9">
        <v>628</v>
      </c>
      <c r="I227">
        <f t="shared" si="3"/>
        <v>191.4144</v>
      </c>
    </row>
    <row r="228" spans="1:9" x14ac:dyDescent="0.4">
      <c r="A228" s="9">
        <v>226</v>
      </c>
      <c r="B228" s="9" t="s">
        <v>1050</v>
      </c>
      <c r="C228" s="9" t="s">
        <v>1051</v>
      </c>
      <c r="D228" s="9" t="s">
        <v>1052</v>
      </c>
      <c r="E228" s="9">
        <v>4.4533329999999998</v>
      </c>
      <c r="F228" s="9">
        <v>-75.765799999999999</v>
      </c>
      <c r="G228" s="9" t="s">
        <v>467</v>
      </c>
      <c r="H228" s="9">
        <v>3990</v>
      </c>
      <c r="I228">
        <f t="shared" si="3"/>
        <v>1216.152</v>
      </c>
    </row>
    <row r="229" spans="1:9" x14ac:dyDescent="0.4">
      <c r="A229" s="9">
        <v>227</v>
      </c>
      <c r="B229" s="9" t="s">
        <v>1053</v>
      </c>
      <c r="C229" s="9" t="s">
        <v>1054</v>
      </c>
      <c r="D229" s="9" t="s">
        <v>1055</v>
      </c>
      <c r="E229" s="9">
        <v>-30.528334000000001</v>
      </c>
      <c r="F229" s="9">
        <v>151.616669</v>
      </c>
      <c r="G229" s="9" t="s">
        <v>415</v>
      </c>
      <c r="H229" s="9">
        <v>3556</v>
      </c>
      <c r="I229">
        <f t="shared" si="3"/>
        <v>1083.8688</v>
      </c>
    </row>
    <row r="230" spans="1:9" x14ac:dyDescent="0.4">
      <c r="A230" s="9">
        <v>228</v>
      </c>
      <c r="B230" s="9" t="s">
        <v>1056</v>
      </c>
      <c r="C230" s="9" t="s">
        <v>1057</v>
      </c>
      <c r="D230" s="9" t="s">
        <v>1058</v>
      </c>
      <c r="E230" s="9">
        <v>32.852500999999997</v>
      </c>
      <c r="F230" s="9">
        <v>-104.468002</v>
      </c>
      <c r="G230" s="9" t="s">
        <v>350</v>
      </c>
      <c r="H230" s="9">
        <v>3541</v>
      </c>
      <c r="I230">
        <f t="shared" si="3"/>
        <v>1079.2968000000001</v>
      </c>
    </row>
    <row r="231" spans="1:9" x14ac:dyDescent="0.4">
      <c r="A231" s="9">
        <v>229</v>
      </c>
      <c r="B231" s="9" t="s">
        <v>1059</v>
      </c>
      <c r="C231" s="9" t="s">
        <v>1060</v>
      </c>
      <c r="D231" s="9" t="s">
        <v>1061</v>
      </c>
      <c r="E231" s="9">
        <v>24.628610999999999</v>
      </c>
      <c r="F231" s="9">
        <v>-75.671386999999996</v>
      </c>
      <c r="G231" s="9" t="s">
        <v>824</v>
      </c>
      <c r="H231" s="9">
        <v>18</v>
      </c>
      <c r="I231">
        <f t="shared" si="3"/>
        <v>5.4864000000000006</v>
      </c>
    </row>
    <row r="232" spans="1:9" x14ac:dyDescent="0.4">
      <c r="A232" s="9">
        <v>230</v>
      </c>
      <c r="B232" s="9" t="s">
        <v>1062</v>
      </c>
      <c r="C232" s="9" t="s">
        <v>1063</v>
      </c>
      <c r="D232" s="9" t="s">
        <v>1064</v>
      </c>
      <c r="E232" s="9">
        <v>-3.3677899999999998</v>
      </c>
      <c r="F232" s="9">
        <v>36.633330999999998</v>
      </c>
      <c r="G232" s="9" t="s">
        <v>1065</v>
      </c>
      <c r="H232" s="9">
        <v>4550</v>
      </c>
      <c r="I232">
        <f t="shared" si="3"/>
        <v>1386.8400000000001</v>
      </c>
    </row>
    <row r="233" spans="1:9" x14ac:dyDescent="0.4">
      <c r="A233" s="9">
        <v>231</v>
      </c>
      <c r="B233" s="9" t="s">
        <v>1066</v>
      </c>
      <c r="C233" s="9" t="s">
        <v>1067</v>
      </c>
      <c r="D233" s="9" t="s">
        <v>1068</v>
      </c>
      <c r="E233" s="9">
        <v>-15.2463</v>
      </c>
      <c r="F233" s="9">
        <v>-146.61999499999999</v>
      </c>
      <c r="G233" s="9" t="s">
        <v>478</v>
      </c>
      <c r="H233" s="9">
        <v>9</v>
      </c>
      <c r="I233">
        <f t="shared" si="3"/>
        <v>2.7432000000000003</v>
      </c>
    </row>
    <row r="234" spans="1:9" x14ac:dyDescent="0.4">
      <c r="A234" s="9">
        <v>232</v>
      </c>
      <c r="B234" s="9" t="s">
        <v>1069</v>
      </c>
      <c r="C234" s="9" t="s">
        <v>1070</v>
      </c>
      <c r="D234" s="9" t="s">
        <v>1071</v>
      </c>
      <c r="E234" s="9">
        <v>61.094158</v>
      </c>
      <c r="F234" s="9">
        <v>-94.070801000000003</v>
      </c>
      <c r="G234" s="9" t="s">
        <v>342</v>
      </c>
      <c r="H234" s="9">
        <v>32</v>
      </c>
      <c r="I234">
        <f t="shared" si="3"/>
        <v>9.7536000000000005</v>
      </c>
    </row>
    <row r="235" spans="1:9" x14ac:dyDescent="0.4">
      <c r="A235" s="9">
        <v>233</v>
      </c>
      <c r="B235" s="9" t="s">
        <v>1072</v>
      </c>
      <c r="C235" s="9" t="s">
        <v>1073</v>
      </c>
      <c r="D235" s="9" t="s">
        <v>1074</v>
      </c>
      <c r="E235" s="9">
        <v>65.590271000000001</v>
      </c>
      <c r="F235" s="9">
        <v>19.281939999999999</v>
      </c>
      <c r="G235" s="9" t="s">
        <v>836</v>
      </c>
      <c r="H235" s="9">
        <v>1245</v>
      </c>
      <c r="I235">
        <f t="shared" si="3"/>
        <v>379.476</v>
      </c>
    </row>
    <row r="236" spans="1:9" x14ac:dyDescent="0.4">
      <c r="A236" s="9">
        <v>234</v>
      </c>
      <c r="B236" s="9" t="s">
        <v>1075</v>
      </c>
      <c r="C236" s="9" t="s">
        <v>1076</v>
      </c>
      <c r="D236" s="9" t="s">
        <v>1077</v>
      </c>
      <c r="E236" s="9">
        <v>47.310555000000001</v>
      </c>
      <c r="F236" s="9">
        <v>119.911942</v>
      </c>
      <c r="G236" s="9" t="s">
        <v>524</v>
      </c>
      <c r="H236" s="9">
        <v>2918</v>
      </c>
      <c r="I236">
        <f t="shared" si="3"/>
        <v>889.40640000000008</v>
      </c>
    </row>
    <row r="237" spans="1:9" x14ac:dyDescent="0.4">
      <c r="A237" s="9">
        <v>235</v>
      </c>
      <c r="B237" s="9" t="s">
        <v>1078</v>
      </c>
      <c r="C237" s="9" t="s">
        <v>1079</v>
      </c>
      <c r="D237" s="9" t="s">
        <v>1080</v>
      </c>
      <c r="E237" s="9">
        <v>6.203055</v>
      </c>
      <c r="F237" s="9">
        <v>6.6672219999999998</v>
      </c>
      <c r="G237" s="9" t="s">
        <v>385</v>
      </c>
      <c r="H237" s="9">
        <v>242</v>
      </c>
      <c r="I237">
        <f t="shared" si="3"/>
        <v>73.761600000000001</v>
      </c>
    </row>
    <row r="238" spans="1:9" x14ac:dyDescent="0.4">
      <c r="A238" s="9">
        <v>236</v>
      </c>
      <c r="B238" s="9" t="s">
        <v>1081</v>
      </c>
      <c r="C238" s="9" t="s">
        <v>1082</v>
      </c>
      <c r="D238" s="9" t="s">
        <v>1083</v>
      </c>
      <c r="E238" s="9">
        <v>43.670830000000002</v>
      </c>
      <c r="F238" s="9">
        <v>142.447495</v>
      </c>
      <c r="G238" s="9" t="s">
        <v>511</v>
      </c>
      <c r="H238" s="9">
        <v>721</v>
      </c>
      <c r="I238">
        <f t="shared" si="3"/>
        <v>219.76080000000002</v>
      </c>
    </row>
    <row r="239" spans="1:9" x14ac:dyDescent="0.4">
      <c r="A239" s="9">
        <v>237</v>
      </c>
      <c r="B239" s="9" t="s">
        <v>1084</v>
      </c>
      <c r="C239" s="9" t="s">
        <v>1085</v>
      </c>
      <c r="D239" s="9" t="s">
        <v>1086</v>
      </c>
      <c r="E239" s="9">
        <v>-7.9695999999999998</v>
      </c>
      <c r="F239" s="9">
        <v>-14.393700000000001</v>
      </c>
      <c r="G239" s="9" t="s">
        <v>1087</v>
      </c>
      <c r="H239" s="9">
        <v>278</v>
      </c>
      <c r="I239">
        <f t="shared" si="3"/>
        <v>84.734400000000008</v>
      </c>
    </row>
    <row r="240" spans="1:9" x14ac:dyDescent="0.4">
      <c r="A240" s="9">
        <v>238</v>
      </c>
      <c r="B240" s="9" t="s">
        <v>1088</v>
      </c>
      <c r="C240" s="9" t="s">
        <v>1089</v>
      </c>
      <c r="D240" s="9" t="s">
        <v>1090</v>
      </c>
      <c r="E240" s="9">
        <v>35.436191999999998</v>
      </c>
      <c r="F240" s="9">
        <v>-82.541801000000007</v>
      </c>
      <c r="G240" s="9" t="s">
        <v>350</v>
      </c>
      <c r="H240" s="9">
        <v>2164</v>
      </c>
      <c r="I240">
        <f t="shared" si="3"/>
        <v>659.58720000000005</v>
      </c>
    </row>
    <row r="241" spans="1:9" x14ac:dyDescent="0.4">
      <c r="A241" s="9">
        <v>239</v>
      </c>
      <c r="B241" s="9" t="s">
        <v>1091</v>
      </c>
      <c r="C241" s="9" t="s">
        <v>1092</v>
      </c>
      <c r="D241" s="9" t="s">
        <v>1093</v>
      </c>
      <c r="E241" s="9">
        <v>37.986809000000001</v>
      </c>
      <c r="F241" s="9">
        <v>58.360957999999997</v>
      </c>
      <c r="G241" s="9" t="s">
        <v>1094</v>
      </c>
      <c r="H241" s="9">
        <v>692</v>
      </c>
      <c r="I241">
        <f t="shared" si="3"/>
        <v>210.92160000000001</v>
      </c>
    </row>
    <row r="242" spans="1:9" x14ac:dyDescent="0.4">
      <c r="A242" s="9">
        <v>240</v>
      </c>
      <c r="B242" s="9" t="s">
        <v>1095</v>
      </c>
      <c r="C242" s="9" t="s">
        <v>1096</v>
      </c>
      <c r="D242" s="9" t="s">
        <v>1097</v>
      </c>
      <c r="E242" s="9">
        <v>15.29185</v>
      </c>
      <c r="F242" s="9">
        <v>38.91066</v>
      </c>
      <c r="G242" s="9" t="s">
        <v>1098</v>
      </c>
      <c r="H242" s="9">
        <v>7661</v>
      </c>
      <c r="I242">
        <f t="shared" si="3"/>
        <v>2335.0727999999999</v>
      </c>
    </row>
    <row r="243" spans="1:9" x14ac:dyDescent="0.4">
      <c r="A243" s="9">
        <v>241</v>
      </c>
      <c r="B243" s="9" t="s">
        <v>1099</v>
      </c>
      <c r="C243" s="9" t="s">
        <v>1100</v>
      </c>
      <c r="D243" s="9" t="s">
        <v>1101</v>
      </c>
      <c r="E243" s="9">
        <v>10.018549999999999</v>
      </c>
      <c r="F243" s="9">
        <v>34.58625</v>
      </c>
      <c r="G243" s="9" t="s">
        <v>411</v>
      </c>
      <c r="H243" s="9">
        <v>5120</v>
      </c>
      <c r="I243">
        <f t="shared" si="3"/>
        <v>1560.576</v>
      </c>
    </row>
    <row r="244" spans="1:9" x14ac:dyDescent="0.4">
      <c r="A244" s="9">
        <v>242</v>
      </c>
      <c r="B244" s="9" t="s">
        <v>1102</v>
      </c>
      <c r="C244" s="9" t="s">
        <v>1103</v>
      </c>
      <c r="D244" s="9" t="s">
        <v>1104</v>
      </c>
      <c r="E244" s="9">
        <v>39.22316</v>
      </c>
      <c r="F244" s="9">
        <v>-106.86799600000001</v>
      </c>
      <c r="G244" s="9" t="s">
        <v>350</v>
      </c>
      <c r="H244" s="9">
        <v>7838</v>
      </c>
      <c r="I244">
        <f t="shared" si="3"/>
        <v>2389.0224000000003</v>
      </c>
    </row>
    <row r="245" spans="1:9" x14ac:dyDescent="0.4">
      <c r="A245" s="9">
        <v>243</v>
      </c>
      <c r="B245" s="9" t="s">
        <v>1105</v>
      </c>
      <c r="C245" s="9" t="s">
        <v>1106</v>
      </c>
      <c r="D245" s="9" t="s">
        <v>1107</v>
      </c>
      <c r="E245" s="9">
        <v>27.383959000000001</v>
      </c>
      <c r="F245" s="9">
        <v>52.735515999999997</v>
      </c>
      <c r="G245" s="9" t="s">
        <v>334</v>
      </c>
      <c r="H245" s="9">
        <v>40</v>
      </c>
      <c r="I245">
        <f t="shared" si="3"/>
        <v>12.192</v>
      </c>
    </row>
    <row r="246" spans="1:9" x14ac:dyDescent="0.4">
      <c r="A246" s="9">
        <v>244</v>
      </c>
      <c r="B246" s="9" t="s">
        <v>1108</v>
      </c>
      <c r="C246" s="9" t="s">
        <v>1109</v>
      </c>
      <c r="D246" s="9" t="s">
        <v>1110</v>
      </c>
      <c r="E246" s="9">
        <v>27.046499000000001</v>
      </c>
      <c r="F246" s="9">
        <v>31.011980000000001</v>
      </c>
      <c r="G246" s="9" t="s">
        <v>381</v>
      </c>
      <c r="H246" s="9">
        <v>772</v>
      </c>
      <c r="I246">
        <f t="shared" si="3"/>
        <v>235.3056</v>
      </c>
    </row>
    <row r="247" spans="1:9" x14ac:dyDescent="0.4">
      <c r="A247" s="9">
        <v>245</v>
      </c>
      <c r="B247" s="9" t="s">
        <v>1111</v>
      </c>
      <c r="C247" s="9" t="s">
        <v>1112</v>
      </c>
      <c r="D247" s="9" t="s">
        <v>1113</v>
      </c>
      <c r="E247" s="9">
        <v>51.022221000000002</v>
      </c>
      <c r="F247" s="9">
        <v>71.466942000000003</v>
      </c>
      <c r="G247" s="9" t="s">
        <v>528</v>
      </c>
      <c r="H247" s="9">
        <v>1165</v>
      </c>
      <c r="I247">
        <f t="shared" si="3"/>
        <v>355.09200000000004</v>
      </c>
    </row>
    <row r="248" spans="1:9" x14ac:dyDescent="0.4">
      <c r="A248" s="9">
        <v>246</v>
      </c>
      <c r="B248" s="9" t="s">
        <v>1114</v>
      </c>
      <c r="C248" s="9" t="s">
        <v>1115</v>
      </c>
      <c r="D248" s="9" t="s">
        <v>1116</v>
      </c>
      <c r="E248" s="9">
        <v>46.159720999999998</v>
      </c>
      <c r="F248" s="9">
        <v>-123.879997</v>
      </c>
      <c r="G248" s="9" t="s">
        <v>350</v>
      </c>
      <c r="H248" s="9">
        <v>15</v>
      </c>
      <c r="I248">
        <f t="shared" si="3"/>
        <v>4.5720000000000001</v>
      </c>
    </row>
    <row r="249" spans="1:9" x14ac:dyDescent="0.4">
      <c r="A249" s="9">
        <v>247</v>
      </c>
      <c r="B249" s="9" t="s">
        <v>1117</v>
      </c>
      <c r="C249" s="9" t="s">
        <v>1118</v>
      </c>
      <c r="D249" s="9" t="s">
        <v>1119</v>
      </c>
      <c r="E249" s="9">
        <v>46.283329000000002</v>
      </c>
      <c r="F249" s="9">
        <v>48.006270999999998</v>
      </c>
      <c r="G249" s="9" t="s">
        <v>338</v>
      </c>
      <c r="H249" s="9">
        <v>65</v>
      </c>
      <c r="I249">
        <f t="shared" si="3"/>
        <v>19.812000000000001</v>
      </c>
    </row>
    <row r="250" spans="1:9" x14ac:dyDescent="0.4">
      <c r="A250" s="9">
        <v>248</v>
      </c>
      <c r="B250" s="9" t="s">
        <v>1120</v>
      </c>
      <c r="C250" s="9" t="s">
        <v>1121</v>
      </c>
      <c r="D250" s="9" t="s">
        <v>1122</v>
      </c>
      <c r="E250" s="9">
        <v>43.563560000000003</v>
      </c>
      <c r="F250" s="9">
        <v>-6.0346200000000003</v>
      </c>
      <c r="G250" s="9" t="s">
        <v>312</v>
      </c>
      <c r="H250" s="9">
        <v>416</v>
      </c>
      <c r="I250">
        <f t="shared" si="3"/>
        <v>126.7968</v>
      </c>
    </row>
    <row r="251" spans="1:9" x14ac:dyDescent="0.4">
      <c r="A251" s="9">
        <v>249</v>
      </c>
      <c r="B251" s="9" t="s">
        <v>1123</v>
      </c>
      <c r="C251" s="9" t="s">
        <v>1124</v>
      </c>
      <c r="D251" s="9" t="s">
        <v>1125</v>
      </c>
      <c r="E251" s="9">
        <v>36.579886999999999</v>
      </c>
      <c r="F251" s="9">
        <v>26.375821999999999</v>
      </c>
      <c r="G251" s="9" t="s">
        <v>532</v>
      </c>
      <c r="H251" s="9">
        <v>165</v>
      </c>
      <c r="I251">
        <f t="shared" si="3"/>
        <v>50.292000000000002</v>
      </c>
    </row>
    <row r="252" spans="1:9" x14ac:dyDescent="0.4">
      <c r="A252" s="9">
        <v>250</v>
      </c>
      <c r="B252" s="9" t="s">
        <v>1126</v>
      </c>
      <c r="C252" s="9" t="s">
        <v>1127</v>
      </c>
      <c r="D252" s="9" t="s">
        <v>1128</v>
      </c>
      <c r="E252" s="9">
        <v>-25.239799000000001</v>
      </c>
      <c r="F252" s="9">
        <v>-57.519100000000002</v>
      </c>
      <c r="G252" s="9" t="s">
        <v>1129</v>
      </c>
      <c r="H252" s="9">
        <v>292</v>
      </c>
      <c r="I252">
        <f t="shared" si="3"/>
        <v>89.00160000000001</v>
      </c>
    </row>
    <row r="253" spans="1:9" x14ac:dyDescent="0.4">
      <c r="A253" s="9">
        <v>251</v>
      </c>
      <c r="B253" s="9" t="s">
        <v>1130</v>
      </c>
      <c r="C253" s="9" t="s">
        <v>1131</v>
      </c>
      <c r="D253" s="9" t="s">
        <v>1132</v>
      </c>
      <c r="E253" s="9">
        <v>23.96435</v>
      </c>
      <c r="F253" s="9">
        <v>32.819969</v>
      </c>
      <c r="G253" s="9" t="s">
        <v>381</v>
      </c>
      <c r="H253" s="9">
        <v>662</v>
      </c>
      <c r="I253">
        <f t="shared" si="3"/>
        <v>201.77760000000001</v>
      </c>
    </row>
    <row r="254" spans="1:9" x14ac:dyDescent="0.4">
      <c r="A254" s="9">
        <v>252</v>
      </c>
      <c r="B254" s="9" t="s">
        <v>1133</v>
      </c>
      <c r="C254" s="9" t="s">
        <v>1134</v>
      </c>
      <c r="D254" s="9" t="s">
        <v>1135</v>
      </c>
      <c r="E254" s="9">
        <v>-9.0744399999999992</v>
      </c>
      <c r="F254" s="9">
        <v>124.904404</v>
      </c>
      <c r="G254" s="9" t="s">
        <v>695</v>
      </c>
      <c r="H254" s="9">
        <v>75</v>
      </c>
      <c r="I254">
        <f t="shared" si="3"/>
        <v>22.86</v>
      </c>
    </row>
    <row r="255" spans="1:9" x14ac:dyDescent="0.4">
      <c r="A255" s="9">
        <v>253</v>
      </c>
      <c r="B255" s="9" t="s">
        <v>1136</v>
      </c>
      <c r="C255" s="9" t="s">
        <v>1137</v>
      </c>
      <c r="D255" s="9" t="s">
        <v>1138</v>
      </c>
      <c r="E255" s="9">
        <v>33.951949999999997</v>
      </c>
      <c r="F255" s="9">
        <v>-83.324721999999994</v>
      </c>
      <c r="G255" s="9" t="s">
        <v>350</v>
      </c>
      <c r="H255" s="9">
        <v>808</v>
      </c>
      <c r="I255">
        <f t="shared" si="3"/>
        <v>246.2784</v>
      </c>
    </row>
    <row r="256" spans="1:9" x14ac:dyDescent="0.4">
      <c r="A256" s="9">
        <v>254</v>
      </c>
      <c r="B256" s="9" t="s">
        <v>1139</v>
      </c>
      <c r="C256" s="9" t="s">
        <v>1140</v>
      </c>
      <c r="D256" s="9" t="s">
        <v>1141</v>
      </c>
      <c r="E256" s="9">
        <v>37.936351999999999</v>
      </c>
      <c r="F256" s="9">
        <v>23.944459999999999</v>
      </c>
      <c r="G256" s="9" t="s">
        <v>532</v>
      </c>
      <c r="H256" s="9">
        <v>308</v>
      </c>
      <c r="I256">
        <f t="shared" si="3"/>
        <v>93.878399999999999</v>
      </c>
    </row>
    <row r="257" spans="1:9" x14ac:dyDescent="0.4">
      <c r="A257" s="9">
        <v>255</v>
      </c>
      <c r="B257" s="9" t="s">
        <v>1142</v>
      </c>
      <c r="C257" s="9" t="s">
        <v>1143</v>
      </c>
      <c r="D257" s="9" t="s">
        <v>1144</v>
      </c>
      <c r="E257" s="9">
        <v>39.210999000000001</v>
      </c>
      <c r="F257" s="9">
        <v>-82.231399999999994</v>
      </c>
      <c r="G257" s="9" t="s">
        <v>350</v>
      </c>
      <c r="H257" s="9">
        <v>766</v>
      </c>
      <c r="I257">
        <f t="shared" si="3"/>
        <v>233.47680000000003</v>
      </c>
    </row>
    <row r="258" spans="1:9" x14ac:dyDescent="0.4">
      <c r="A258" s="9">
        <v>256</v>
      </c>
      <c r="B258" s="9" t="s">
        <v>1145</v>
      </c>
      <c r="C258" s="9" t="s">
        <v>1146</v>
      </c>
      <c r="D258" s="9" t="s">
        <v>1147</v>
      </c>
      <c r="E258" s="9">
        <v>35.397221000000002</v>
      </c>
      <c r="F258" s="9">
        <v>-84.5625</v>
      </c>
      <c r="G258" s="9" t="s">
        <v>350</v>
      </c>
      <c r="H258" s="9">
        <v>858</v>
      </c>
      <c r="I258">
        <f t="shared" si="3"/>
        <v>261.51839999999999</v>
      </c>
    </row>
    <row r="259" spans="1:9" x14ac:dyDescent="0.4">
      <c r="A259" s="9">
        <v>257</v>
      </c>
      <c r="B259" s="9" t="s">
        <v>1148</v>
      </c>
      <c r="C259" s="9" t="s">
        <v>1149</v>
      </c>
      <c r="D259" s="9" t="s">
        <v>1150</v>
      </c>
      <c r="E259" s="9">
        <v>34.013058000000001</v>
      </c>
      <c r="F259" s="9">
        <v>-84.598609999999994</v>
      </c>
      <c r="G259" s="9" t="s">
        <v>350</v>
      </c>
      <c r="H259" s="9">
        <v>1040</v>
      </c>
      <c r="I259">
        <f t="shared" ref="I259:I322" si="4">H259*0.3048</f>
        <v>316.99200000000002</v>
      </c>
    </row>
    <row r="260" spans="1:9" x14ac:dyDescent="0.4">
      <c r="A260" s="9">
        <v>258</v>
      </c>
      <c r="B260" s="9" t="s">
        <v>1151</v>
      </c>
      <c r="C260" s="9" t="s">
        <v>1152</v>
      </c>
      <c r="D260" s="9" t="s">
        <v>1153</v>
      </c>
      <c r="E260" s="9">
        <v>33.869999</v>
      </c>
      <c r="F260" s="9">
        <v>-84.300003000000004</v>
      </c>
      <c r="G260" s="9" t="s">
        <v>350</v>
      </c>
      <c r="H260" s="9">
        <v>1003</v>
      </c>
      <c r="I260">
        <f t="shared" si="4"/>
        <v>305.71440000000001</v>
      </c>
    </row>
    <row r="261" spans="1:9" x14ac:dyDescent="0.4">
      <c r="A261" s="9">
        <v>259</v>
      </c>
      <c r="B261" s="9" t="s">
        <v>1154</v>
      </c>
      <c r="C261" s="9" t="s">
        <v>1155</v>
      </c>
      <c r="D261" s="9" t="s">
        <v>1156</v>
      </c>
      <c r="E261" s="9">
        <v>33.777194999999999</v>
      </c>
      <c r="F261" s="9">
        <v>-84.521141</v>
      </c>
      <c r="G261" s="9" t="s">
        <v>350</v>
      </c>
      <c r="H261" s="9">
        <v>821</v>
      </c>
      <c r="I261">
        <f t="shared" si="4"/>
        <v>250.24080000000001</v>
      </c>
    </row>
    <row r="262" spans="1:9" x14ac:dyDescent="0.4">
      <c r="A262" s="9">
        <v>260</v>
      </c>
      <c r="B262" s="9" t="s">
        <v>1157</v>
      </c>
      <c r="C262" s="9" t="s">
        <v>1158</v>
      </c>
      <c r="D262" s="9" t="s">
        <v>1159</v>
      </c>
      <c r="E262" s="9">
        <v>33.636718999999999</v>
      </c>
      <c r="F262" s="9">
        <v>-84.428000999999995</v>
      </c>
      <c r="G262" s="9" t="s">
        <v>350</v>
      </c>
      <c r="H262" s="9">
        <v>1026</v>
      </c>
      <c r="I262">
        <f t="shared" si="4"/>
        <v>312.72480000000002</v>
      </c>
    </row>
    <row r="263" spans="1:9" x14ac:dyDescent="0.4">
      <c r="A263" s="9">
        <v>261</v>
      </c>
      <c r="B263" s="9" t="s">
        <v>1160</v>
      </c>
      <c r="C263" s="9" t="s">
        <v>1161</v>
      </c>
      <c r="D263" s="9" t="s">
        <v>1162</v>
      </c>
      <c r="E263" s="9">
        <v>33.357475000000001</v>
      </c>
      <c r="F263" s="9">
        <v>-84.572120999999996</v>
      </c>
      <c r="G263" s="9" t="s">
        <v>350</v>
      </c>
      <c r="H263" s="9">
        <v>784</v>
      </c>
      <c r="I263">
        <f t="shared" si="4"/>
        <v>238.9632</v>
      </c>
    </row>
    <row r="264" spans="1:9" x14ac:dyDescent="0.4">
      <c r="A264" s="9">
        <v>262</v>
      </c>
      <c r="B264" s="9" t="s">
        <v>1163</v>
      </c>
      <c r="C264" s="9" t="s">
        <v>1164</v>
      </c>
      <c r="D264" s="9" t="s">
        <v>1165</v>
      </c>
      <c r="E264" s="9">
        <v>39.457580999999998</v>
      </c>
      <c r="F264" s="9">
        <v>-74.577102999999994</v>
      </c>
      <c r="G264" s="9" t="s">
        <v>350</v>
      </c>
      <c r="H264" s="9">
        <v>74</v>
      </c>
      <c r="I264">
        <f t="shared" si="4"/>
        <v>22.555200000000003</v>
      </c>
    </row>
    <row r="265" spans="1:9" x14ac:dyDescent="0.4">
      <c r="A265" s="9">
        <v>263</v>
      </c>
      <c r="B265" s="9" t="s">
        <v>1166</v>
      </c>
      <c r="C265" s="9" t="s">
        <v>1167</v>
      </c>
      <c r="D265" s="9" t="s">
        <v>1168</v>
      </c>
      <c r="E265" s="9">
        <v>40.186667999999997</v>
      </c>
      <c r="F265" s="9">
        <v>-74.124442999999999</v>
      </c>
      <c r="G265" s="9" t="s">
        <v>350</v>
      </c>
      <c r="H265" s="9">
        <v>153</v>
      </c>
      <c r="I265">
        <f t="shared" si="4"/>
        <v>46.634399999999999</v>
      </c>
    </row>
    <row r="266" spans="1:9" x14ac:dyDescent="0.4">
      <c r="A266" s="9">
        <v>264</v>
      </c>
      <c r="B266" s="9" t="s">
        <v>1169</v>
      </c>
      <c r="C266" s="9" t="s">
        <v>1170</v>
      </c>
      <c r="D266" s="9" t="s">
        <v>1171</v>
      </c>
      <c r="E266" s="9">
        <v>70.5</v>
      </c>
      <c r="F266" s="9">
        <v>-157.33332799999999</v>
      </c>
      <c r="G266" s="9" t="s">
        <v>350</v>
      </c>
      <c r="H266" s="9">
        <v>96</v>
      </c>
      <c r="I266">
        <f t="shared" si="4"/>
        <v>29.260800000000003</v>
      </c>
    </row>
    <row r="267" spans="1:9" x14ac:dyDescent="0.4">
      <c r="A267" s="9">
        <v>265</v>
      </c>
      <c r="B267" s="9" t="s">
        <v>1172</v>
      </c>
      <c r="C267" s="9" t="s">
        <v>1173</v>
      </c>
      <c r="D267" s="9" t="s">
        <v>1174</v>
      </c>
      <c r="E267" s="9">
        <v>52.919998</v>
      </c>
      <c r="F267" s="9">
        <v>-82.43</v>
      </c>
      <c r="G267" s="9" t="s">
        <v>342</v>
      </c>
      <c r="H267" s="9">
        <v>31</v>
      </c>
      <c r="I267">
        <f t="shared" si="4"/>
        <v>9.4488000000000003</v>
      </c>
    </row>
    <row r="268" spans="1:9" x14ac:dyDescent="0.4">
      <c r="A268" s="9">
        <v>266</v>
      </c>
      <c r="B268" s="9" t="s">
        <v>1175</v>
      </c>
      <c r="C268" s="9" t="s">
        <v>1176</v>
      </c>
      <c r="D268" s="9" t="s">
        <v>1177</v>
      </c>
      <c r="E268" s="9">
        <v>-9.7687899999999992</v>
      </c>
      <c r="F268" s="9">
        <v>-139.01100199999999</v>
      </c>
      <c r="G268" s="9" t="s">
        <v>478</v>
      </c>
      <c r="H268" s="9">
        <v>1481</v>
      </c>
      <c r="I268">
        <f t="shared" si="4"/>
        <v>451.40880000000004</v>
      </c>
    </row>
    <row r="269" spans="1:9" x14ac:dyDescent="0.4">
      <c r="A269" s="9">
        <v>267</v>
      </c>
      <c r="B269" s="9" t="s">
        <v>1178</v>
      </c>
      <c r="C269" s="9" t="s">
        <v>1179</v>
      </c>
      <c r="D269" s="9" t="s">
        <v>1180</v>
      </c>
      <c r="E269" s="9">
        <v>37.380482000000001</v>
      </c>
      <c r="F269" s="9">
        <v>-120.568001</v>
      </c>
      <c r="G269" s="9" t="s">
        <v>350</v>
      </c>
      <c r="H269" s="9">
        <v>191</v>
      </c>
      <c r="I269">
        <f t="shared" si="4"/>
        <v>58.216800000000006</v>
      </c>
    </row>
    <row r="270" spans="1:9" x14ac:dyDescent="0.4">
      <c r="A270" s="9">
        <v>268</v>
      </c>
      <c r="B270" s="9" t="s">
        <v>1181</v>
      </c>
      <c r="C270" s="9" t="s">
        <v>1182</v>
      </c>
      <c r="D270" s="9" t="s">
        <v>1183</v>
      </c>
      <c r="E270" s="9">
        <v>47.121941</v>
      </c>
      <c r="F270" s="9">
        <v>51.821381000000002</v>
      </c>
      <c r="G270" s="9" t="s">
        <v>528</v>
      </c>
      <c r="H270" s="9">
        <v>-72</v>
      </c>
      <c r="I270">
        <f t="shared" si="4"/>
        <v>-21.945600000000002</v>
      </c>
    </row>
    <row r="271" spans="1:9" x14ac:dyDescent="0.4">
      <c r="A271" s="9">
        <v>269</v>
      </c>
      <c r="B271" s="9" t="s">
        <v>1184</v>
      </c>
      <c r="C271" s="9" t="s">
        <v>1185</v>
      </c>
      <c r="D271" s="9" t="s">
        <v>1186</v>
      </c>
      <c r="E271" s="9">
        <v>44.048611000000001</v>
      </c>
      <c r="F271" s="9">
        <v>-70.283607000000003</v>
      </c>
      <c r="G271" s="9" t="s">
        <v>350</v>
      </c>
      <c r="H271" s="9">
        <v>288</v>
      </c>
      <c r="I271">
        <f t="shared" si="4"/>
        <v>87.78240000000001</v>
      </c>
    </row>
    <row r="272" spans="1:9" x14ac:dyDescent="0.4">
      <c r="A272" s="9">
        <v>270</v>
      </c>
      <c r="B272" s="9" t="s">
        <v>1187</v>
      </c>
      <c r="C272" s="9" t="s">
        <v>1188</v>
      </c>
      <c r="D272" s="9" t="s">
        <v>1189</v>
      </c>
      <c r="E272" s="9">
        <v>38.954799999999999</v>
      </c>
      <c r="F272" s="9">
        <v>-121.08200100000001</v>
      </c>
      <c r="G272" s="9" t="s">
        <v>350</v>
      </c>
      <c r="H272" s="9">
        <v>1539</v>
      </c>
      <c r="I272">
        <f t="shared" si="4"/>
        <v>469.0872</v>
      </c>
    </row>
    <row r="273" spans="1:9" x14ac:dyDescent="0.4">
      <c r="A273" s="9">
        <v>271</v>
      </c>
      <c r="B273" s="9" t="s">
        <v>1190</v>
      </c>
      <c r="C273" s="9" t="s">
        <v>1191</v>
      </c>
      <c r="D273" s="9" t="s">
        <v>1192</v>
      </c>
      <c r="E273" s="9">
        <v>32.615101000000003</v>
      </c>
      <c r="F273" s="9">
        <v>-85.433998000000003</v>
      </c>
      <c r="G273" s="9" t="s">
        <v>350</v>
      </c>
      <c r="H273" s="9">
        <v>777</v>
      </c>
      <c r="I273">
        <f t="shared" si="4"/>
        <v>236.8296</v>
      </c>
    </row>
    <row r="274" spans="1:9" x14ac:dyDescent="0.4">
      <c r="A274" s="9">
        <v>272</v>
      </c>
      <c r="B274" s="9" t="s">
        <v>1193</v>
      </c>
      <c r="C274" s="9" t="s">
        <v>1194</v>
      </c>
      <c r="D274" s="9" t="s">
        <v>1195</v>
      </c>
      <c r="E274" s="9">
        <v>-37.007998999999998</v>
      </c>
      <c r="F274" s="9">
        <v>174.791595</v>
      </c>
      <c r="G274" s="9" t="s">
        <v>1019</v>
      </c>
      <c r="H274" s="9">
        <v>23</v>
      </c>
      <c r="I274">
        <f t="shared" si="4"/>
        <v>7.0104000000000006</v>
      </c>
    </row>
    <row r="275" spans="1:9" x14ac:dyDescent="0.4">
      <c r="A275" s="9">
        <v>273</v>
      </c>
      <c r="B275" s="9" t="s">
        <v>1196</v>
      </c>
      <c r="C275" s="9" t="s">
        <v>1197</v>
      </c>
      <c r="D275" s="9" t="s">
        <v>1198</v>
      </c>
      <c r="E275" s="9">
        <v>48.425151999999997</v>
      </c>
      <c r="F275" s="9">
        <v>10.931760000000001</v>
      </c>
      <c r="G275" s="9" t="s">
        <v>316</v>
      </c>
      <c r="H275" s="9">
        <v>1515</v>
      </c>
      <c r="I275">
        <f t="shared" si="4"/>
        <v>461.77200000000005</v>
      </c>
    </row>
    <row r="276" spans="1:9" x14ac:dyDescent="0.4">
      <c r="A276" s="9">
        <v>274</v>
      </c>
      <c r="B276" s="9" t="s">
        <v>1199</v>
      </c>
      <c r="C276" s="9" t="s">
        <v>1200</v>
      </c>
      <c r="D276" s="9" t="s">
        <v>1201</v>
      </c>
      <c r="E276" s="9">
        <v>33.468097999999998</v>
      </c>
      <c r="F276" s="9">
        <v>-82.039199999999994</v>
      </c>
      <c r="G276" s="9" t="s">
        <v>350</v>
      </c>
      <c r="H276" s="9">
        <v>414</v>
      </c>
      <c r="I276">
        <f t="shared" si="4"/>
        <v>126.1872</v>
      </c>
    </row>
    <row r="277" spans="1:9" x14ac:dyDescent="0.4">
      <c r="A277" s="9">
        <v>275</v>
      </c>
      <c r="B277" s="9" t="s">
        <v>1202</v>
      </c>
      <c r="C277" s="9" t="s">
        <v>1203</v>
      </c>
      <c r="D277" s="9" t="s">
        <v>1204</v>
      </c>
      <c r="E277" s="9">
        <v>33.369942000000002</v>
      </c>
      <c r="F277" s="9">
        <v>-81.964500000000001</v>
      </c>
      <c r="G277" s="9" t="s">
        <v>350</v>
      </c>
      <c r="H277" s="9">
        <v>144</v>
      </c>
      <c r="I277">
        <f t="shared" si="4"/>
        <v>43.891200000000005</v>
      </c>
    </row>
    <row r="278" spans="1:9" x14ac:dyDescent="0.4">
      <c r="A278" s="9">
        <v>276</v>
      </c>
      <c r="B278" s="9" t="s">
        <v>1205</v>
      </c>
      <c r="C278" s="9" t="s">
        <v>1206</v>
      </c>
      <c r="D278" s="9" t="s">
        <v>1207</v>
      </c>
      <c r="E278" s="9">
        <v>44.320647999999998</v>
      </c>
      <c r="F278" s="9">
        <v>-69.797302000000002</v>
      </c>
      <c r="G278" s="9" t="s">
        <v>350</v>
      </c>
      <c r="H278" s="9">
        <v>352</v>
      </c>
      <c r="I278">
        <f t="shared" si="4"/>
        <v>107.28960000000001</v>
      </c>
    </row>
    <row r="279" spans="1:9" x14ac:dyDescent="0.4">
      <c r="A279" s="9">
        <v>277</v>
      </c>
      <c r="B279" s="9" t="s">
        <v>1208</v>
      </c>
      <c r="C279" s="9" t="s">
        <v>1209</v>
      </c>
      <c r="D279" s="9" t="s">
        <v>1210</v>
      </c>
      <c r="E279" s="9">
        <v>59.296664999999997</v>
      </c>
      <c r="F279" s="9">
        <v>-69.599723999999995</v>
      </c>
      <c r="G279" s="9" t="s">
        <v>342</v>
      </c>
      <c r="H279" s="9">
        <v>117</v>
      </c>
      <c r="I279">
        <f t="shared" si="4"/>
        <v>35.6616</v>
      </c>
    </row>
    <row r="280" spans="1:9" x14ac:dyDescent="0.4">
      <c r="A280" s="9">
        <v>278</v>
      </c>
      <c r="B280" s="9" t="s">
        <v>1211</v>
      </c>
      <c r="C280" s="9" t="s">
        <v>1212</v>
      </c>
      <c r="D280" s="9" t="s">
        <v>1213</v>
      </c>
      <c r="E280" s="9">
        <v>19.862719999999999</v>
      </c>
      <c r="F280" s="9">
        <v>75.398109000000005</v>
      </c>
      <c r="G280" s="9" t="s">
        <v>403</v>
      </c>
      <c r="H280" s="9">
        <v>1911</v>
      </c>
      <c r="I280">
        <f t="shared" si="4"/>
        <v>582.47280000000001</v>
      </c>
    </row>
    <row r="281" spans="1:9" x14ac:dyDescent="0.4">
      <c r="A281" s="9">
        <v>279</v>
      </c>
      <c r="B281" s="9" t="s">
        <v>1214</v>
      </c>
      <c r="C281" s="9" t="s">
        <v>1215</v>
      </c>
      <c r="D281" s="9" t="s">
        <v>1216</v>
      </c>
      <c r="E281" s="9">
        <v>44.897579</v>
      </c>
      <c r="F281" s="9">
        <v>2.4167190000000001</v>
      </c>
      <c r="G281" s="9" t="s">
        <v>450</v>
      </c>
      <c r="H281" s="9">
        <v>2096</v>
      </c>
      <c r="I281">
        <f t="shared" si="4"/>
        <v>638.86080000000004</v>
      </c>
    </row>
    <row r="282" spans="1:9" x14ac:dyDescent="0.4">
      <c r="A282" s="9">
        <v>280</v>
      </c>
      <c r="B282" s="9" t="s">
        <v>1217</v>
      </c>
      <c r="C282" s="9" t="s">
        <v>1218</v>
      </c>
      <c r="D282" s="9" t="s">
        <v>1219</v>
      </c>
      <c r="E282" s="9">
        <v>-13.353889000000001</v>
      </c>
      <c r="F282" s="9">
        <v>141.72084000000001</v>
      </c>
      <c r="G282" s="9" t="s">
        <v>415</v>
      </c>
      <c r="H282" s="9">
        <v>29</v>
      </c>
      <c r="I282">
        <f t="shared" si="4"/>
        <v>8.8391999999999999</v>
      </c>
    </row>
    <row r="283" spans="1:9" x14ac:dyDescent="0.4">
      <c r="A283" s="9">
        <v>281</v>
      </c>
      <c r="B283" s="9" t="s">
        <v>1220</v>
      </c>
      <c r="C283" s="9" t="s">
        <v>1221</v>
      </c>
      <c r="D283" s="9" t="s">
        <v>1222</v>
      </c>
      <c r="E283" s="9">
        <v>30.194521000000002</v>
      </c>
      <c r="F283" s="9">
        <v>-97.669799999999995</v>
      </c>
      <c r="G283" s="9" t="s">
        <v>350</v>
      </c>
      <c r="H283" s="9">
        <v>542</v>
      </c>
      <c r="I283">
        <f t="shared" si="4"/>
        <v>165.20160000000001</v>
      </c>
    </row>
    <row r="284" spans="1:9" x14ac:dyDescent="0.4">
      <c r="A284" s="9">
        <v>282</v>
      </c>
      <c r="B284" s="9" t="s">
        <v>1223</v>
      </c>
      <c r="C284" s="9" t="s">
        <v>1224</v>
      </c>
      <c r="D284" s="9" t="s">
        <v>1225</v>
      </c>
      <c r="E284" s="9">
        <v>30.389999</v>
      </c>
      <c r="F284" s="9">
        <v>-97.559997999999993</v>
      </c>
      <c r="G284" s="9" t="s">
        <v>350</v>
      </c>
      <c r="H284" s="9">
        <v>620</v>
      </c>
      <c r="I284">
        <f t="shared" si="4"/>
        <v>188.976</v>
      </c>
    </row>
    <row r="285" spans="1:9" x14ac:dyDescent="0.4">
      <c r="A285" s="9">
        <v>283</v>
      </c>
      <c r="B285" s="9" t="s">
        <v>1226</v>
      </c>
      <c r="C285" s="9" t="s">
        <v>1227</v>
      </c>
      <c r="D285" s="9" t="s">
        <v>1228</v>
      </c>
      <c r="E285" s="9">
        <v>43.663853000000003</v>
      </c>
      <c r="F285" s="9">
        <v>-92.933188999999999</v>
      </c>
      <c r="G285" s="9" t="s">
        <v>350</v>
      </c>
      <c r="H285" s="9">
        <v>1227</v>
      </c>
      <c r="I285">
        <f t="shared" si="4"/>
        <v>373.9896</v>
      </c>
    </row>
    <row r="286" spans="1:9" x14ac:dyDescent="0.4">
      <c r="A286" s="9">
        <v>284</v>
      </c>
      <c r="B286" s="9" t="s">
        <v>1229</v>
      </c>
      <c r="C286" s="9" t="s">
        <v>1230</v>
      </c>
      <c r="D286" s="9" t="s">
        <v>1231</v>
      </c>
      <c r="E286" s="9">
        <v>47.846321000000003</v>
      </c>
      <c r="F286" s="9">
        <v>3.496578</v>
      </c>
      <c r="G286" s="9" t="s">
        <v>450</v>
      </c>
      <c r="H286" s="9">
        <v>523</v>
      </c>
      <c r="I286">
        <f t="shared" si="4"/>
        <v>159.41040000000001</v>
      </c>
    </row>
    <row r="287" spans="1:9" x14ac:dyDescent="0.4">
      <c r="A287" s="9">
        <v>285</v>
      </c>
      <c r="B287" s="9" t="s">
        <v>1232</v>
      </c>
      <c r="C287" s="9" t="s">
        <v>1233</v>
      </c>
      <c r="D287" s="9" t="s">
        <v>1234</v>
      </c>
      <c r="E287" s="9">
        <v>33.404998999999997</v>
      </c>
      <c r="F287" s="9">
        <v>-118.41583300000001</v>
      </c>
      <c r="G287" s="9" t="s">
        <v>350</v>
      </c>
      <c r="H287" s="9">
        <v>1602</v>
      </c>
      <c r="I287">
        <f t="shared" si="4"/>
        <v>488.28960000000001</v>
      </c>
    </row>
    <row r="288" spans="1:9" x14ac:dyDescent="0.4">
      <c r="A288" s="9">
        <v>286</v>
      </c>
      <c r="B288" s="9" t="s">
        <v>1235</v>
      </c>
      <c r="C288" s="9" t="s">
        <v>1236</v>
      </c>
      <c r="D288" s="9" t="s">
        <v>1237</v>
      </c>
      <c r="E288" s="9">
        <v>-21.2027</v>
      </c>
      <c r="F288" s="9">
        <v>-159.804993</v>
      </c>
      <c r="G288" s="9" t="s">
        <v>495</v>
      </c>
      <c r="H288" s="9">
        <v>19</v>
      </c>
      <c r="I288">
        <f t="shared" si="4"/>
        <v>5.7911999999999999</v>
      </c>
    </row>
    <row r="289" spans="1:9" x14ac:dyDescent="0.4">
      <c r="A289" s="9">
        <v>287</v>
      </c>
      <c r="B289" s="9" t="s">
        <v>1238</v>
      </c>
      <c r="C289" s="9" t="s">
        <v>1239</v>
      </c>
      <c r="D289" s="9" t="s">
        <v>1240</v>
      </c>
      <c r="E289" s="9">
        <v>46.031879000000004</v>
      </c>
      <c r="F289" s="9">
        <v>12.59647</v>
      </c>
      <c r="G289" s="9" t="s">
        <v>600</v>
      </c>
      <c r="H289" s="9">
        <v>410</v>
      </c>
      <c r="I289">
        <f t="shared" si="4"/>
        <v>124.968</v>
      </c>
    </row>
    <row r="290" spans="1:9" x14ac:dyDescent="0.4">
      <c r="A290" s="9">
        <v>288</v>
      </c>
      <c r="B290" s="9" t="s">
        <v>1241</v>
      </c>
      <c r="C290" s="9" t="s">
        <v>1242</v>
      </c>
      <c r="D290" s="9" t="s">
        <v>1243</v>
      </c>
      <c r="E290" s="9">
        <v>43.906582</v>
      </c>
      <c r="F290" s="9">
        <v>4.9020279999999996</v>
      </c>
      <c r="G290" s="9" t="s">
        <v>450</v>
      </c>
      <c r="H290" s="9">
        <v>124</v>
      </c>
      <c r="I290">
        <f t="shared" si="4"/>
        <v>37.795200000000001</v>
      </c>
    </row>
    <row r="291" spans="1:9" x14ac:dyDescent="0.4">
      <c r="A291" s="9">
        <v>289</v>
      </c>
      <c r="B291" s="9" t="s">
        <v>1244</v>
      </c>
      <c r="C291" s="9" t="s">
        <v>1245</v>
      </c>
      <c r="D291" s="9" t="s">
        <v>1246</v>
      </c>
      <c r="E291" s="9">
        <v>41.338470000000001</v>
      </c>
      <c r="F291" s="9">
        <v>-75.723297000000002</v>
      </c>
      <c r="G291" s="9" t="s">
        <v>350</v>
      </c>
      <c r="H291" s="9">
        <v>962</v>
      </c>
      <c r="I291">
        <f t="shared" si="4"/>
        <v>293.2176</v>
      </c>
    </row>
    <row r="292" spans="1:9" x14ac:dyDescent="0.4">
      <c r="A292" s="9">
        <v>290</v>
      </c>
      <c r="B292" s="9" t="s">
        <v>1247</v>
      </c>
      <c r="C292" s="9" t="s">
        <v>1248</v>
      </c>
      <c r="D292" s="9" t="s">
        <v>1249</v>
      </c>
      <c r="E292" s="9">
        <v>26.034721000000001</v>
      </c>
      <c r="F292" s="9">
        <v>50.524445</v>
      </c>
      <c r="G292" s="9" t="s">
        <v>1250</v>
      </c>
      <c r="H292" s="9">
        <v>49</v>
      </c>
      <c r="I292">
        <f t="shared" si="4"/>
        <v>14.9352</v>
      </c>
    </row>
    <row r="293" spans="1:9" x14ac:dyDescent="0.4">
      <c r="A293" s="9">
        <v>291</v>
      </c>
      <c r="B293" s="9" t="s">
        <v>1251</v>
      </c>
      <c r="C293" s="9" t="s">
        <v>1252</v>
      </c>
      <c r="D293" s="9" t="s">
        <v>1253</v>
      </c>
      <c r="E293" s="9">
        <v>7.0949999999999998</v>
      </c>
      <c r="F293" s="9">
        <v>38.398335000000003</v>
      </c>
      <c r="G293" s="9" t="s">
        <v>411</v>
      </c>
      <c r="H293" s="9">
        <v>5604</v>
      </c>
      <c r="I293">
        <f t="shared" si="4"/>
        <v>1708.0992000000001</v>
      </c>
    </row>
    <row r="294" spans="1:9" x14ac:dyDescent="0.4">
      <c r="A294" s="9">
        <v>292</v>
      </c>
      <c r="B294" s="9" t="s">
        <v>1254</v>
      </c>
      <c r="C294" s="9" t="s">
        <v>1255</v>
      </c>
      <c r="D294" s="9" t="s">
        <v>1256</v>
      </c>
      <c r="E294" s="9">
        <v>14.146750000000001</v>
      </c>
      <c r="F294" s="9">
        <v>38.772830999999996</v>
      </c>
      <c r="G294" s="9" t="s">
        <v>411</v>
      </c>
      <c r="H294" s="9">
        <v>6915</v>
      </c>
      <c r="I294">
        <f t="shared" si="4"/>
        <v>2107.692</v>
      </c>
    </row>
    <row r="295" spans="1:9" x14ac:dyDescent="0.4">
      <c r="A295" s="9">
        <v>293</v>
      </c>
      <c r="B295" s="9" t="s">
        <v>1257</v>
      </c>
      <c r="C295" s="9" t="s">
        <v>1258</v>
      </c>
      <c r="D295" s="9" t="s">
        <v>1259</v>
      </c>
      <c r="E295" s="9">
        <v>-13.1548</v>
      </c>
      <c r="F295" s="9">
        <v>-74.204398999999995</v>
      </c>
      <c r="G295" s="9" t="s">
        <v>1029</v>
      </c>
      <c r="H295" s="9">
        <v>8917</v>
      </c>
      <c r="I295">
        <f t="shared" si="4"/>
        <v>2717.9016000000001</v>
      </c>
    </row>
    <row r="296" spans="1:9" x14ac:dyDescent="0.4">
      <c r="A296" s="9">
        <v>294</v>
      </c>
      <c r="B296" s="9" t="s">
        <v>1260</v>
      </c>
      <c r="C296" s="9" t="s">
        <v>1261</v>
      </c>
      <c r="D296" s="9" t="s">
        <v>1262</v>
      </c>
      <c r="E296" s="9">
        <v>-25.1861</v>
      </c>
      <c r="F296" s="9">
        <v>130.975494</v>
      </c>
      <c r="G296" s="9" t="s">
        <v>415</v>
      </c>
      <c r="H296" s="9">
        <v>1626</v>
      </c>
      <c r="I296">
        <f t="shared" si="4"/>
        <v>495.60480000000001</v>
      </c>
    </row>
    <row r="297" spans="1:9" x14ac:dyDescent="0.4">
      <c r="A297" s="9">
        <v>295</v>
      </c>
      <c r="B297" s="9" t="s">
        <v>1263</v>
      </c>
      <c r="C297" s="9" t="s">
        <v>1264</v>
      </c>
      <c r="D297" s="9" t="s">
        <v>1265</v>
      </c>
      <c r="E297" s="9">
        <v>-2.5322399999999998</v>
      </c>
      <c r="F297" s="9">
        <v>133.43879699999999</v>
      </c>
      <c r="G297" s="9" t="s">
        <v>695</v>
      </c>
      <c r="H297" s="9">
        <v>10</v>
      </c>
      <c r="I297">
        <f t="shared" si="4"/>
        <v>3.048</v>
      </c>
    </row>
    <row r="298" spans="1:9" x14ac:dyDescent="0.4">
      <c r="A298" s="9">
        <v>296</v>
      </c>
      <c r="B298" s="9" t="s">
        <v>1266</v>
      </c>
      <c r="C298" s="9" t="s">
        <v>1267</v>
      </c>
      <c r="D298" s="9" t="s">
        <v>1268</v>
      </c>
      <c r="E298" s="9">
        <v>46.521937999999999</v>
      </c>
      <c r="F298" s="9">
        <v>26.910271000000002</v>
      </c>
      <c r="G298" s="9" t="s">
        <v>973</v>
      </c>
      <c r="H298" s="9">
        <v>607</v>
      </c>
      <c r="I298">
        <f t="shared" si="4"/>
        <v>185.0136</v>
      </c>
    </row>
    <row r="299" spans="1:9" x14ac:dyDescent="0.4">
      <c r="A299" s="9">
        <v>297</v>
      </c>
      <c r="B299" s="9" t="s">
        <v>1269</v>
      </c>
      <c r="C299" s="9" t="s">
        <v>1270</v>
      </c>
      <c r="D299" s="9" t="s">
        <v>1271</v>
      </c>
      <c r="E299" s="9">
        <v>10.776904999999999</v>
      </c>
      <c r="F299" s="9">
        <v>123.018394</v>
      </c>
      <c r="G299" s="9" t="s">
        <v>832</v>
      </c>
      <c r="H299" s="9">
        <v>25</v>
      </c>
      <c r="I299">
        <f t="shared" si="4"/>
        <v>7.62</v>
      </c>
    </row>
    <row r="300" spans="1:9" x14ac:dyDescent="0.4">
      <c r="A300" s="9">
        <v>298</v>
      </c>
      <c r="B300" s="9" t="s">
        <v>1272</v>
      </c>
      <c r="C300" s="9" t="s">
        <v>1273</v>
      </c>
      <c r="D300" s="9" t="s">
        <v>1274</v>
      </c>
      <c r="E300" s="9">
        <v>38.891250999999997</v>
      </c>
      <c r="F300" s="9">
        <v>-6.8213299999999997</v>
      </c>
      <c r="G300" s="9" t="s">
        <v>312</v>
      </c>
      <c r="H300" s="9">
        <v>609</v>
      </c>
      <c r="I300">
        <f t="shared" si="4"/>
        <v>185.6232</v>
      </c>
    </row>
    <row r="301" spans="1:9" x14ac:dyDescent="0.4">
      <c r="A301" s="9">
        <v>299</v>
      </c>
      <c r="B301" s="9" t="s">
        <v>1275</v>
      </c>
      <c r="C301" s="9" t="s">
        <v>1276</v>
      </c>
      <c r="D301" s="9" t="s">
        <v>1277</v>
      </c>
      <c r="E301" s="9">
        <v>24.841511000000001</v>
      </c>
      <c r="F301" s="9">
        <v>68.838402000000002</v>
      </c>
      <c r="G301" s="9" t="s">
        <v>1278</v>
      </c>
      <c r="H301" s="9">
        <v>28</v>
      </c>
      <c r="I301">
        <f t="shared" si="4"/>
        <v>8.5343999999999998</v>
      </c>
    </row>
    <row r="302" spans="1:9" x14ac:dyDescent="0.4">
      <c r="A302" s="9">
        <v>300</v>
      </c>
      <c r="B302" s="9" t="s">
        <v>1279</v>
      </c>
      <c r="C302" s="9" t="s">
        <v>1280</v>
      </c>
      <c r="D302" s="9" t="s">
        <v>1281</v>
      </c>
      <c r="E302" s="9">
        <v>-10.15</v>
      </c>
      <c r="F302" s="9">
        <v>142.17340100000001</v>
      </c>
      <c r="G302" s="9" t="s">
        <v>415</v>
      </c>
      <c r="H302" s="9">
        <v>14</v>
      </c>
      <c r="I302">
        <f t="shared" si="4"/>
        <v>4.2671999999999999</v>
      </c>
    </row>
    <row r="303" spans="1:9" x14ac:dyDescent="0.4">
      <c r="A303" s="9">
        <v>301</v>
      </c>
      <c r="B303" s="9" t="s">
        <v>1282</v>
      </c>
      <c r="C303" s="9" t="s">
        <v>1283</v>
      </c>
      <c r="D303" s="9" t="s">
        <v>1284</v>
      </c>
      <c r="E303" s="9">
        <v>5.5369190000000001</v>
      </c>
      <c r="F303" s="9">
        <v>10.35458</v>
      </c>
      <c r="G303" s="9" t="s">
        <v>1285</v>
      </c>
      <c r="H303" s="9">
        <v>4347</v>
      </c>
      <c r="I303">
        <f t="shared" si="4"/>
        <v>1324.9656</v>
      </c>
    </row>
    <row r="304" spans="1:9" x14ac:dyDescent="0.4">
      <c r="A304" s="9">
        <v>302</v>
      </c>
      <c r="B304" s="9" t="s">
        <v>1286</v>
      </c>
      <c r="C304" s="9" t="s">
        <v>1287</v>
      </c>
      <c r="D304" s="9" t="s">
        <v>1288</v>
      </c>
      <c r="E304" s="9">
        <v>-31.390498999999998</v>
      </c>
      <c r="F304" s="9">
        <v>-54.112202000000003</v>
      </c>
      <c r="G304" s="9" t="s">
        <v>463</v>
      </c>
      <c r="H304" s="9">
        <v>600</v>
      </c>
      <c r="I304">
        <f t="shared" si="4"/>
        <v>182.88</v>
      </c>
    </row>
    <row r="305" spans="1:9" x14ac:dyDescent="0.4">
      <c r="A305" s="9">
        <v>303</v>
      </c>
      <c r="B305" s="9" t="s">
        <v>1289</v>
      </c>
      <c r="C305" s="9" t="s">
        <v>1290</v>
      </c>
      <c r="D305" s="9" t="s">
        <v>1291</v>
      </c>
      <c r="E305" s="9">
        <v>33.262501</v>
      </c>
      <c r="F305" s="9">
        <v>44.234444000000003</v>
      </c>
      <c r="G305" s="9" t="s">
        <v>555</v>
      </c>
      <c r="H305" s="9">
        <v>114</v>
      </c>
      <c r="I305">
        <f t="shared" si="4"/>
        <v>34.747199999999999</v>
      </c>
    </row>
    <row r="306" spans="1:9" x14ac:dyDescent="0.4">
      <c r="A306" s="9">
        <v>304</v>
      </c>
      <c r="B306" s="9" t="s">
        <v>1292</v>
      </c>
      <c r="C306" s="9" t="s">
        <v>1293</v>
      </c>
      <c r="D306" s="9" t="s">
        <v>1294</v>
      </c>
      <c r="E306" s="9">
        <v>28.212799</v>
      </c>
      <c r="F306" s="9">
        <v>83.666297999999998</v>
      </c>
      <c r="G306" s="9" t="s">
        <v>1295</v>
      </c>
      <c r="H306" s="9">
        <v>3320</v>
      </c>
      <c r="I306">
        <f t="shared" si="4"/>
        <v>1011.936</v>
      </c>
    </row>
    <row r="307" spans="1:9" x14ac:dyDescent="0.4">
      <c r="A307" s="9">
        <v>305</v>
      </c>
      <c r="B307" s="9" t="s">
        <v>1296</v>
      </c>
      <c r="C307" s="9" t="s">
        <v>1297</v>
      </c>
      <c r="D307" s="9" t="s">
        <v>1298</v>
      </c>
      <c r="E307" s="9">
        <v>16.375098999999999</v>
      </c>
      <c r="F307" s="9">
        <v>120.619598</v>
      </c>
      <c r="G307" s="9" t="s">
        <v>832</v>
      </c>
      <c r="H307" s="9">
        <v>4251</v>
      </c>
      <c r="I307">
        <f t="shared" si="4"/>
        <v>1295.7048</v>
      </c>
    </row>
    <row r="308" spans="1:9" x14ac:dyDescent="0.4">
      <c r="A308" s="9">
        <v>306</v>
      </c>
      <c r="B308" s="9" t="s">
        <v>1299</v>
      </c>
      <c r="C308" s="9" t="s">
        <v>1300</v>
      </c>
      <c r="D308" s="9" t="s">
        <v>1301</v>
      </c>
      <c r="E308" s="9">
        <v>29.348057000000001</v>
      </c>
      <c r="F308" s="9">
        <v>71.717781000000002</v>
      </c>
      <c r="G308" s="9" t="s">
        <v>1278</v>
      </c>
      <c r="H308" s="9">
        <v>392</v>
      </c>
      <c r="I308">
        <f t="shared" si="4"/>
        <v>119.4816</v>
      </c>
    </row>
    <row r="309" spans="1:9" x14ac:dyDescent="0.4">
      <c r="A309" s="9">
        <v>307</v>
      </c>
      <c r="B309" s="9" t="s">
        <v>1302</v>
      </c>
      <c r="C309" s="9" t="s">
        <v>1303</v>
      </c>
      <c r="D309" s="9" t="s">
        <v>1304</v>
      </c>
      <c r="E309" s="9">
        <v>-38.724899000000001</v>
      </c>
      <c r="F309" s="9">
        <v>-62.1693</v>
      </c>
      <c r="G309" s="9" t="s">
        <v>1305</v>
      </c>
      <c r="H309" s="9">
        <v>246</v>
      </c>
      <c r="I309">
        <f t="shared" si="4"/>
        <v>74.980800000000002</v>
      </c>
    </row>
    <row r="310" spans="1:9" x14ac:dyDescent="0.4">
      <c r="A310" s="9">
        <v>308</v>
      </c>
      <c r="B310" s="9" t="s">
        <v>1306</v>
      </c>
      <c r="C310" s="9" t="s">
        <v>1307</v>
      </c>
      <c r="D310" s="9" t="s">
        <v>1308</v>
      </c>
      <c r="E310" s="9">
        <v>6.2029360000000002</v>
      </c>
      <c r="F310" s="9">
        <v>-77.394797999999994</v>
      </c>
      <c r="G310" s="9" t="s">
        <v>467</v>
      </c>
      <c r="H310" s="9">
        <v>80</v>
      </c>
      <c r="I310">
        <f t="shared" si="4"/>
        <v>24.384</v>
      </c>
    </row>
    <row r="311" spans="1:9" x14ac:dyDescent="0.4">
      <c r="A311" s="9">
        <v>309</v>
      </c>
      <c r="B311" s="9" t="s">
        <v>1309</v>
      </c>
      <c r="C311" s="9" t="s">
        <v>1310</v>
      </c>
      <c r="D311" s="9" t="s">
        <v>1311</v>
      </c>
      <c r="E311" s="9">
        <v>11.60807</v>
      </c>
      <c r="F311" s="9">
        <v>37.321640000000002</v>
      </c>
      <c r="G311" s="9" t="s">
        <v>411</v>
      </c>
      <c r="H311" s="9">
        <v>5976</v>
      </c>
      <c r="I311">
        <f t="shared" si="4"/>
        <v>1821.4848000000002</v>
      </c>
    </row>
    <row r="312" spans="1:9" x14ac:dyDescent="0.4">
      <c r="A312" s="9">
        <v>310</v>
      </c>
      <c r="B312" s="9" t="s">
        <v>1312</v>
      </c>
      <c r="C312" s="9" t="s">
        <v>1313</v>
      </c>
      <c r="D312" s="9" t="s">
        <v>1314</v>
      </c>
      <c r="E312" s="9">
        <v>26.27083</v>
      </c>
      <c r="F312" s="9">
        <v>50.633609999999997</v>
      </c>
      <c r="G312" s="9" t="s">
        <v>1250</v>
      </c>
      <c r="H312" s="9">
        <v>6</v>
      </c>
      <c r="I312">
        <f t="shared" si="4"/>
        <v>1.8288000000000002</v>
      </c>
    </row>
    <row r="313" spans="1:9" x14ac:dyDescent="0.4">
      <c r="A313" s="9">
        <v>311</v>
      </c>
      <c r="B313" s="9" t="s">
        <v>1315</v>
      </c>
      <c r="C313" s="9" t="s">
        <v>1316</v>
      </c>
      <c r="D313" s="9" t="s">
        <v>1317</v>
      </c>
      <c r="E313" s="9">
        <v>47.658378999999996</v>
      </c>
      <c r="F313" s="9">
        <v>23.470020000000002</v>
      </c>
      <c r="G313" s="9" t="s">
        <v>973</v>
      </c>
      <c r="H313" s="9">
        <v>605</v>
      </c>
      <c r="I313">
        <f t="shared" si="4"/>
        <v>184.404</v>
      </c>
    </row>
    <row r="314" spans="1:9" x14ac:dyDescent="0.4">
      <c r="A314" s="9">
        <v>312</v>
      </c>
      <c r="B314" s="9" t="s">
        <v>1318</v>
      </c>
      <c r="C314" s="9" t="s">
        <v>1319</v>
      </c>
      <c r="D314" s="9" t="s">
        <v>1320</v>
      </c>
      <c r="E314" s="9">
        <v>45.505279999999999</v>
      </c>
      <c r="F314" s="9">
        <v>123.019722</v>
      </c>
      <c r="G314" s="9" t="s">
        <v>524</v>
      </c>
      <c r="H314" s="9">
        <v>463</v>
      </c>
      <c r="I314">
        <f t="shared" si="4"/>
        <v>141.1224</v>
      </c>
    </row>
    <row r="315" spans="1:9" x14ac:dyDescent="0.4">
      <c r="A315" s="9">
        <v>313</v>
      </c>
      <c r="B315" s="9" t="s">
        <v>1321</v>
      </c>
      <c r="C315" s="9" t="s">
        <v>1322</v>
      </c>
      <c r="D315" s="9" t="s">
        <v>1323</v>
      </c>
      <c r="E315" s="9">
        <v>49.1325</v>
      </c>
      <c r="F315" s="9">
        <v>-68.204398999999995</v>
      </c>
      <c r="G315" s="9" t="s">
        <v>342</v>
      </c>
      <c r="H315" s="9">
        <v>71</v>
      </c>
      <c r="I315">
        <f t="shared" si="4"/>
        <v>21.640800000000002</v>
      </c>
    </row>
    <row r="316" spans="1:9" x14ac:dyDescent="0.4">
      <c r="A316" s="9">
        <v>314</v>
      </c>
      <c r="B316" s="9" t="s">
        <v>1324</v>
      </c>
      <c r="C316" s="9" t="s">
        <v>1325</v>
      </c>
      <c r="D316" s="9" t="s">
        <v>1326</v>
      </c>
      <c r="E316" s="9">
        <v>30.972854999999999</v>
      </c>
      <c r="F316" s="9">
        <v>-84.635306999999997</v>
      </c>
      <c r="G316" s="9" t="s">
        <v>350</v>
      </c>
      <c r="H316" s="9">
        <v>134</v>
      </c>
      <c r="I316">
        <f t="shared" si="4"/>
        <v>40.843200000000003</v>
      </c>
    </row>
    <row r="317" spans="1:9" x14ac:dyDescent="0.4">
      <c r="A317" s="9">
        <v>315</v>
      </c>
      <c r="B317" s="9" t="s">
        <v>1327</v>
      </c>
      <c r="C317" s="9" t="s">
        <v>1328</v>
      </c>
      <c r="D317" s="9" t="s">
        <v>1329</v>
      </c>
      <c r="E317" s="9">
        <v>-37.887501</v>
      </c>
      <c r="F317" s="9">
        <v>147.567993</v>
      </c>
      <c r="G317" s="9" t="s">
        <v>415</v>
      </c>
      <c r="H317" s="9">
        <v>165</v>
      </c>
      <c r="I317">
        <f t="shared" si="4"/>
        <v>50.292000000000002</v>
      </c>
    </row>
    <row r="318" spans="1:9" x14ac:dyDescent="0.4">
      <c r="A318" s="9">
        <v>316</v>
      </c>
      <c r="B318" s="9" t="s">
        <v>1330</v>
      </c>
      <c r="C318" s="9" t="s">
        <v>1331</v>
      </c>
      <c r="D318" s="9" t="s">
        <v>1332</v>
      </c>
      <c r="E318" s="9">
        <v>23.719469</v>
      </c>
      <c r="F318" s="9">
        <v>106.96777299999999</v>
      </c>
      <c r="G318" s="9" t="s">
        <v>524</v>
      </c>
      <c r="H318" s="9">
        <v>480</v>
      </c>
      <c r="I318">
        <f t="shared" si="4"/>
        <v>146.304</v>
      </c>
    </row>
    <row r="319" spans="1:9" x14ac:dyDescent="0.4">
      <c r="A319" s="9">
        <v>317</v>
      </c>
      <c r="B319" s="9" t="s">
        <v>1333</v>
      </c>
      <c r="C319" s="9" t="s">
        <v>1334</v>
      </c>
      <c r="D319" s="9" t="s">
        <v>1335</v>
      </c>
      <c r="E319" s="9">
        <v>42.088054999999997</v>
      </c>
      <c r="F319" s="9">
        <v>127.548889</v>
      </c>
      <c r="G319" s="9" t="s">
        <v>524</v>
      </c>
      <c r="H319" s="9">
        <v>2883</v>
      </c>
      <c r="I319">
        <f t="shared" si="4"/>
        <v>878.73840000000007</v>
      </c>
    </row>
    <row r="320" spans="1:9" x14ac:dyDescent="0.4">
      <c r="A320" s="9">
        <v>318</v>
      </c>
      <c r="B320" s="9" t="s">
        <v>1336</v>
      </c>
      <c r="C320" s="9" t="s">
        <v>1337</v>
      </c>
      <c r="D320" s="9" t="s">
        <v>1338</v>
      </c>
      <c r="E320" s="9">
        <v>-8.7125000000000004</v>
      </c>
      <c r="F320" s="9">
        <v>121.0625</v>
      </c>
      <c r="G320" s="9" t="s">
        <v>695</v>
      </c>
      <c r="H320" s="9">
        <v>4326</v>
      </c>
      <c r="I320">
        <f t="shared" si="4"/>
        <v>1318.5648000000001</v>
      </c>
    </row>
    <row r="321" spans="1:9" x14ac:dyDescent="0.4">
      <c r="A321" s="9">
        <v>319</v>
      </c>
      <c r="B321" s="9" t="s">
        <v>1339</v>
      </c>
      <c r="C321" s="9" t="s">
        <v>1340</v>
      </c>
      <c r="D321" s="9" t="s">
        <v>1341</v>
      </c>
      <c r="E321" s="9">
        <v>3.9736910000000001</v>
      </c>
      <c r="F321" s="9">
        <v>115.61715700000001</v>
      </c>
      <c r="G321" s="9" t="s">
        <v>699</v>
      </c>
      <c r="H321" s="9">
        <v>3039</v>
      </c>
      <c r="I321">
        <f t="shared" si="4"/>
        <v>926.2872000000001</v>
      </c>
    </row>
    <row r="322" spans="1:9" x14ac:dyDescent="0.4">
      <c r="A322" s="9">
        <v>320</v>
      </c>
      <c r="B322" s="9" t="s">
        <v>1342</v>
      </c>
      <c r="C322" s="9" t="s">
        <v>1343</v>
      </c>
      <c r="D322" s="9" t="s">
        <v>1344</v>
      </c>
      <c r="E322" s="9">
        <v>44.837299000000002</v>
      </c>
      <c r="F322" s="9">
        <v>-117.808998</v>
      </c>
      <c r="G322" s="9" t="s">
        <v>350</v>
      </c>
      <c r="H322" s="9">
        <v>3373</v>
      </c>
      <c r="I322">
        <f t="shared" si="4"/>
        <v>1028.0904</v>
      </c>
    </row>
    <row r="323" spans="1:9" x14ac:dyDescent="0.4">
      <c r="A323" s="9">
        <v>321</v>
      </c>
      <c r="B323" s="9" t="s">
        <v>1345</v>
      </c>
      <c r="C323" s="9" t="s">
        <v>1346</v>
      </c>
      <c r="D323" s="9" t="s">
        <v>1347</v>
      </c>
      <c r="E323" s="9">
        <v>64.298882000000006</v>
      </c>
      <c r="F323" s="9">
        <v>-96.077697999999998</v>
      </c>
      <c r="G323" s="9" t="s">
        <v>342</v>
      </c>
      <c r="H323" s="9">
        <v>59</v>
      </c>
      <c r="I323">
        <f t="shared" ref="I323:I386" si="5">H323*0.3048</f>
        <v>17.9832</v>
      </c>
    </row>
    <row r="324" spans="1:9" x14ac:dyDescent="0.4">
      <c r="A324" s="9">
        <v>322</v>
      </c>
      <c r="B324" s="9" t="s">
        <v>1348</v>
      </c>
      <c r="C324" s="9" t="s">
        <v>1349</v>
      </c>
      <c r="D324" s="9" t="s">
        <v>1350</v>
      </c>
      <c r="E324" s="9">
        <v>35.433861</v>
      </c>
      <c r="F324" s="9">
        <v>-119.056999</v>
      </c>
      <c r="G324" s="9" t="s">
        <v>350</v>
      </c>
      <c r="H324" s="9">
        <v>510</v>
      </c>
      <c r="I324">
        <f t="shared" si="5"/>
        <v>155.44800000000001</v>
      </c>
    </row>
    <row r="325" spans="1:9" x14ac:dyDescent="0.4">
      <c r="A325" s="9">
        <v>323</v>
      </c>
      <c r="B325" s="9" t="s">
        <v>1351</v>
      </c>
      <c r="C325" s="9" t="s">
        <v>1352</v>
      </c>
      <c r="D325" s="9" t="s">
        <v>1353</v>
      </c>
      <c r="E325" s="9">
        <v>40.467498999999997</v>
      </c>
      <c r="F325" s="9">
        <v>50.046661</v>
      </c>
      <c r="G325" s="9" t="s">
        <v>1354</v>
      </c>
      <c r="H325" s="9">
        <v>10</v>
      </c>
      <c r="I325">
        <f t="shared" si="5"/>
        <v>3.048</v>
      </c>
    </row>
    <row r="326" spans="1:9" x14ac:dyDescent="0.4">
      <c r="A326" s="9">
        <v>324</v>
      </c>
      <c r="B326" s="9" t="s">
        <v>1355</v>
      </c>
      <c r="C326" s="9" t="s">
        <v>1356</v>
      </c>
      <c r="D326" s="9" t="s">
        <v>1357</v>
      </c>
      <c r="E326" s="9">
        <v>8.9140110000000004</v>
      </c>
      <c r="F326" s="9">
        <v>-79.598090999999997</v>
      </c>
      <c r="G326" s="9" t="s">
        <v>1358</v>
      </c>
      <c r="H326" s="9">
        <v>33</v>
      </c>
      <c r="I326">
        <f t="shared" si="5"/>
        <v>10.058400000000001</v>
      </c>
    </row>
    <row r="327" spans="1:9" x14ac:dyDescent="0.4">
      <c r="A327" s="9">
        <v>325</v>
      </c>
      <c r="B327" s="9" t="s">
        <v>1359</v>
      </c>
      <c r="C327" s="9" t="s">
        <v>1360</v>
      </c>
      <c r="D327" s="9" t="s">
        <v>1361</v>
      </c>
      <c r="E327" s="9">
        <v>-1.26827</v>
      </c>
      <c r="F327" s="9">
        <v>116.894402</v>
      </c>
      <c r="G327" s="9" t="s">
        <v>695</v>
      </c>
      <c r="H327" s="9">
        <v>12</v>
      </c>
      <c r="I327">
        <f t="shared" si="5"/>
        <v>3.6576000000000004</v>
      </c>
    </row>
    <row r="328" spans="1:9" x14ac:dyDescent="0.4">
      <c r="A328" s="9">
        <v>326</v>
      </c>
      <c r="B328" s="9" t="s">
        <v>1362</v>
      </c>
      <c r="C328" s="9" t="s">
        <v>1363</v>
      </c>
      <c r="D328" s="9" t="s">
        <v>1364</v>
      </c>
      <c r="E328" s="9">
        <v>46.893298999999999</v>
      </c>
      <c r="F328" s="9">
        <v>75.004997000000003</v>
      </c>
      <c r="G328" s="9" t="s">
        <v>528</v>
      </c>
      <c r="H328" s="9">
        <v>1446</v>
      </c>
      <c r="I328">
        <f t="shared" si="5"/>
        <v>440.74080000000004</v>
      </c>
    </row>
    <row r="329" spans="1:9" x14ac:dyDescent="0.4">
      <c r="A329" s="9">
        <v>327</v>
      </c>
      <c r="B329" s="9" t="s">
        <v>1365</v>
      </c>
      <c r="C329" s="9" t="s">
        <v>1366</v>
      </c>
      <c r="D329" s="9" t="s">
        <v>1367</v>
      </c>
      <c r="E329" s="9">
        <v>-27.408332999999999</v>
      </c>
      <c r="F329" s="9">
        <v>141.808334</v>
      </c>
      <c r="G329" s="9" t="s">
        <v>415</v>
      </c>
      <c r="H329" s="9">
        <v>385</v>
      </c>
      <c r="I329">
        <f t="shared" si="5"/>
        <v>117.348</v>
      </c>
    </row>
    <row r="330" spans="1:9" x14ac:dyDescent="0.4">
      <c r="A330" s="9">
        <v>328</v>
      </c>
      <c r="B330" s="9" t="s">
        <v>1368</v>
      </c>
      <c r="C330" s="9" t="s">
        <v>1369</v>
      </c>
      <c r="D330" s="9" t="s">
        <v>1370</v>
      </c>
      <c r="E330" s="9">
        <v>-28.833798999999999</v>
      </c>
      <c r="F330" s="9">
        <v>153.5625</v>
      </c>
      <c r="G330" s="9" t="s">
        <v>415</v>
      </c>
      <c r="H330" s="9">
        <v>7</v>
      </c>
      <c r="I330">
        <f t="shared" si="5"/>
        <v>2.1335999999999999</v>
      </c>
    </row>
    <row r="331" spans="1:9" x14ac:dyDescent="0.4">
      <c r="A331" s="9">
        <v>329</v>
      </c>
      <c r="B331" s="9" t="s">
        <v>1371</v>
      </c>
      <c r="C331" s="9" t="s">
        <v>1372</v>
      </c>
      <c r="D331" s="9" t="s">
        <v>1373</v>
      </c>
      <c r="E331" s="9">
        <v>-45.915999999999997</v>
      </c>
      <c r="F331" s="9">
        <v>-71.689400000000006</v>
      </c>
      <c r="G331" s="9" t="s">
        <v>916</v>
      </c>
      <c r="H331" s="9">
        <v>1722</v>
      </c>
      <c r="I331">
        <f t="shared" si="5"/>
        <v>524.86559999999997</v>
      </c>
    </row>
    <row r="332" spans="1:9" x14ac:dyDescent="0.4">
      <c r="A332" s="9">
        <v>330</v>
      </c>
      <c r="B332" s="9" t="s">
        <v>1374</v>
      </c>
      <c r="C332" s="9" t="s">
        <v>1375</v>
      </c>
      <c r="D332" s="9" t="s">
        <v>1376</v>
      </c>
      <c r="E332" s="9">
        <v>39.321666999999998</v>
      </c>
      <c r="F332" s="9">
        <v>-76.411666999999994</v>
      </c>
      <c r="G332" s="9" t="s">
        <v>350</v>
      </c>
      <c r="H332" s="9">
        <v>22</v>
      </c>
      <c r="I332">
        <f t="shared" si="5"/>
        <v>6.7056000000000004</v>
      </c>
    </row>
    <row r="333" spans="1:9" x14ac:dyDescent="0.4">
      <c r="A333" s="9">
        <v>331</v>
      </c>
      <c r="B333" s="9" t="s">
        <v>1377</v>
      </c>
      <c r="C333" s="9" t="s">
        <v>1378</v>
      </c>
      <c r="D333" s="9" t="s">
        <v>1379</v>
      </c>
      <c r="E333" s="9">
        <v>39.175362</v>
      </c>
      <c r="F333" s="9">
        <v>-76.668296999999995</v>
      </c>
      <c r="G333" s="9" t="s">
        <v>350</v>
      </c>
      <c r="H333" s="9">
        <v>146</v>
      </c>
      <c r="I333">
        <f t="shared" si="5"/>
        <v>44.500800000000005</v>
      </c>
    </row>
    <row r="334" spans="1:9" x14ac:dyDescent="0.4">
      <c r="A334" s="9">
        <v>332</v>
      </c>
      <c r="B334" s="9" t="s">
        <v>1380</v>
      </c>
      <c r="C334" s="9" t="s">
        <v>1381</v>
      </c>
      <c r="D334" s="9" t="s">
        <v>1382</v>
      </c>
      <c r="E334" s="9">
        <v>53.724724000000002</v>
      </c>
      <c r="F334" s="9">
        <v>7.3733329999999997</v>
      </c>
      <c r="G334" s="9" t="s">
        <v>316</v>
      </c>
      <c r="H334" s="9">
        <v>7</v>
      </c>
      <c r="I334">
        <f t="shared" si="5"/>
        <v>2.1335999999999999</v>
      </c>
    </row>
    <row r="335" spans="1:9" x14ac:dyDescent="0.4">
      <c r="A335" s="9">
        <v>333</v>
      </c>
      <c r="B335" s="9" t="s">
        <v>1383</v>
      </c>
      <c r="C335" s="9" t="s">
        <v>1384</v>
      </c>
      <c r="D335" s="9" t="s">
        <v>1385</v>
      </c>
      <c r="E335" s="9">
        <v>29.084208</v>
      </c>
      <c r="F335" s="9">
        <v>58.449782999999996</v>
      </c>
      <c r="G335" s="9" t="s">
        <v>334</v>
      </c>
      <c r="H335" s="9">
        <v>3184</v>
      </c>
      <c r="I335">
        <f t="shared" si="5"/>
        <v>970.48320000000001</v>
      </c>
    </row>
    <row r="336" spans="1:9" x14ac:dyDescent="0.4">
      <c r="A336" s="9">
        <v>334</v>
      </c>
      <c r="B336" s="9" t="s">
        <v>1386</v>
      </c>
      <c r="C336" s="9" t="s">
        <v>1387</v>
      </c>
      <c r="D336" s="9" t="s">
        <v>1388</v>
      </c>
      <c r="E336" s="9">
        <v>-10.950799999999999</v>
      </c>
      <c r="F336" s="9">
        <v>142.459396</v>
      </c>
      <c r="G336" s="9" t="s">
        <v>415</v>
      </c>
      <c r="H336" s="9">
        <v>34</v>
      </c>
      <c r="I336">
        <f t="shared" si="5"/>
        <v>10.363200000000001</v>
      </c>
    </row>
    <row r="337" spans="1:9" x14ac:dyDescent="0.4">
      <c r="A337" s="9">
        <v>335</v>
      </c>
      <c r="B337" s="9" t="s">
        <v>1389</v>
      </c>
      <c r="C337" s="9" t="s">
        <v>1390</v>
      </c>
      <c r="D337" s="9" t="s">
        <v>1391</v>
      </c>
      <c r="E337" s="9">
        <v>12.53354</v>
      </c>
      <c r="F337" s="9">
        <v>-7.9499399999999998</v>
      </c>
      <c r="G337" s="9" t="s">
        <v>1392</v>
      </c>
      <c r="H337" s="9">
        <v>1247</v>
      </c>
      <c r="I337">
        <f t="shared" si="5"/>
        <v>380.0856</v>
      </c>
    </row>
    <row r="338" spans="1:9" x14ac:dyDescent="0.4">
      <c r="A338" s="9">
        <v>336</v>
      </c>
      <c r="B338" s="9" t="s">
        <v>1393</v>
      </c>
      <c r="C338" s="9" t="s">
        <v>1394</v>
      </c>
      <c r="D338" s="9" t="s">
        <v>1395</v>
      </c>
      <c r="E338" s="9">
        <v>49.921146</v>
      </c>
      <c r="F338" s="9">
        <v>10.915215999999999</v>
      </c>
      <c r="G338" s="9" t="s">
        <v>316</v>
      </c>
      <c r="H338" s="9">
        <v>816</v>
      </c>
      <c r="I338">
        <f t="shared" si="5"/>
        <v>248.71680000000001</v>
      </c>
    </row>
    <row r="339" spans="1:9" x14ac:dyDescent="0.4">
      <c r="A339" s="9">
        <v>337</v>
      </c>
      <c r="B339" s="9" t="s">
        <v>1396</v>
      </c>
      <c r="C339" s="9" t="s">
        <v>1397</v>
      </c>
      <c r="D339" s="9" t="s">
        <v>1398</v>
      </c>
      <c r="E339" s="9">
        <v>6.0392390000000002</v>
      </c>
      <c r="F339" s="9">
        <v>10.122629999999999</v>
      </c>
      <c r="G339" s="9" t="s">
        <v>1285</v>
      </c>
      <c r="H339" s="9">
        <v>4065</v>
      </c>
      <c r="I339">
        <f t="shared" si="5"/>
        <v>1239.0120000000002</v>
      </c>
    </row>
    <row r="340" spans="1:9" x14ac:dyDescent="0.4">
      <c r="A340" s="9">
        <v>338</v>
      </c>
      <c r="B340" s="9" t="s">
        <v>1399</v>
      </c>
      <c r="C340" s="9" t="s">
        <v>1400</v>
      </c>
      <c r="D340" s="9" t="s">
        <v>1401</v>
      </c>
      <c r="E340" s="9">
        <v>20.260511000000001</v>
      </c>
      <c r="F340" s="9">
        <v>100.43678300000001</v>
      </c>
      <c r="G340" s="9" t="s">
        <v>1402</v>
      </c>
      <c r="H340" s="9">
        <v>1380</v>
      </c>
      <c r="I340">
        <f t="shared" si="5"/>
        <v>420.62400000000002</v>
      </c>
    </row>
    <row r="341" spans="1:9" x14ac:dyDescent="0.4">
      <c r="A341" s="9">
        <v>339</v>
      </c>
      <c r="B341" s="9" t="s">
        <v>1403</v>
      </c>
      <c r="C341" s="9" t="s">
        <v>1404</v>
      </c>
      <c r="D341" s="9" t="s">
        <v>1405</v>
      </c>
      <c r="E341" s="9">
        <v>5.5235219999999998</v>
      </c>
      <c r="F341" s="9">
        <v>95.420372</v>
      </c>
      <c r="G341" s="9" t="s">
        <v>695</v>
      </c>
      <c r="H341" s="9">
        <v>65</v>
      </c>
      <c r="I341">
        <f t="shared" si="5"/>
        <v>19.812000000000001</v>
      </c>
    </row>
    <row r="342" spans="1:9" x14ac:dyDescent="0.4">
      <c r="A342" s="9">
        <v>340</v>
      </c>
      <c r="B342" s="9" t="s">
        <v>1406</v>
      </c>
      <c r="C342" s="9" t="s">
        <v>1407</v>
      </c>
      <c r="D342" s="9" t="s">
        <v>1408</v>
      </c>
      <c r="E342" s="9">
        <v>27.218309000000001</v>
      </c>
      <c r="F342" s="9">
        <v>56.377850000000002</v>
      </c>
      <c r="G342" s="9" t="s">
        <v>334</v>
      </c>
      <c r="H342" s="9">
        <v>22</v>
      </c>
      <c r="I342">
        <f t="shared" si="5"/>
        <v>6.7056000000000004</v>
      </c>
    </row>
    <row r="343" spans="1:9" x14ac:dyDescent="0.4">
      <c r="A343" s="9">
        <v>341</v>
      </c>
      <c r="B343" s="9" t="s">
        <v>1409</v>
      </c>
      <c r="C343" s="9" t="s">
        <v>1410</v>
      </c>
      <c r="D343" s="9" t="s">
        <v>1411</v>
      </c>
      <c r="E343" s="9">
        <v>-5.2424999999999997</v>
      </c>
      <c r="F343" s="9">
        <v>105.17888600000001</v>
      </c>
      <c r="G343" s="9" t="s">
        <v>695</v>
      </c>
      <c r="H343" s="9">
        <v>282</v>
      </c>
      <c r="I343">
        <f t="shared" si="5"/>
        <v>85.953600000000009</v>
      </c>
    </row>
    <row r="344" spans="1:9" x14ac:dyDescent="0.4">
      <c r="A344" s="9">
        <v>342</v>
      </c>
      <c r="B344" s="9" t="s">
        <v>1412</v>
      </c>
      <c r="C344" s="9" t="s">
        <v>1413</v>
      </c>
      <c r="D344" s="9" t="s">
        <v>1414</v>
      </c>
      <c r="E344" s="9">
        <v>26.532</v>
      </c>
      <c r="F344" s="9">
        <v>54.824840999999999</v>
      </c>
      <c r="G344" s="9" t="s">
        <v>334</v>
      </c>
      <c r="H344" s="9">
        <v>67</v>
      </c>
      <c r="I344">
        <f t="shared" si="5"/>
        <v>20.421600000000002</v>
      </c>
    </row>
    <row r="345" spans="1:9" x14ac:dyDescent="0.4">
      <c r="A345" s="9">
        <v>343</v>
      </c>
      <c r="B345" s="9" t="s">
        <v>1415</v>
      </c>
      <c r="C345" s="9" t="s">
        <v>1416</v>
      </c>
      <c r="D345" s="9" t="s">
        <v>1417</v>
      </c>
      <c r="E345" s="9">
        <v>-6.90062</v>
      </c>
      <c r="F345" s="9">
        <v>107.57620199999999</v>
      </c>
      <c r="G345" s="9" t="s">
        <v>695</v>
      </c>
      <c r="H345" s="9">
        <v>2436</v>
      </c>
      <c r="I345">
        <f t="shared" si="5"/>
        <v>742.49279999999999</v>
      </c>
    </row>
    <row r="346" spans="1:9" x14ac:dyDescent="0.4">
      <c r="A346" s="9">
        <v>344</v>
      </c>
      <c r="B346" s="9" t="s">
        <v>1418</v>
      </c>
      <c r="C346" s="9" t="s">
        <v>1419</v>
      </c>
      <c r="D346" s="9" t="s">
        <v>1420</v>
      </c>
      <c r="E346" s="9">
        <v>13.9125</v>
      </c>
      <c r="F346" s="9">
        <v>100.606697</v>
      </c>
      <c r="G346" s="9" t="s">
        <v>1421</v>
      </c>
      <c r="H346" s="9">
        <v>9</v>
      </c>
      <c r="I346">
        <f t="shared" si="5"/>
        <v>2.7432000000000003</v>
      </c>
    </row>
    <row r="347" spans="1:9" x14ac:dyDescent="0.4">
      <c r="A347" s="9">
        <v>345</v>
      </c>
      <c r="B347" s="9" t="s">
        <v>1422</v>
      </c>
      <c r="C347" s="9" t="s">
        <v>1423</v>
      </c>
      <c r="D347" s="9" t="s">
        <v>1424</v>
      </c>
      <c r="E347" s="9">
        <v>13.681100000000001</v>
      </c>
      <c r="F347" s="9">
        <v>100.74720000000001</v>
      </c>
      <c r="G347" s="9" t="s">
        <v>1421</v>
      </c>
      <c r="H347" s="9">
        <v>5</v>
      </c>
      <c r="I347">
        <f t="shared" si="5"/>
        <v>1.524</v>
      </c>
    </row>
    <row r="348" spans="1:9" x14ac:dyDescent="0.4">
      <c r="A348" s="9">
        <v>346</v>
      </c>
      <c r="B348" s="9" t="s">
        <v>1425</v>
      </c>
      <c r="C348" s="9" t="s">
        <v>1426</v>
      </c>
      <c r="D348" s="9" t="s">
        <v>1427</v>
      </c>
      <c r="E348" s="9">
        <v>44.807442000000002</v>
      </c>
      <c r="F348" s="9">
        <v>-68.828102000000001</v>
      </c>
      <c r="G348" s="9" t="s">
        <v>350</v>
      </c>
      <c r="H348" s="9">
        <v>192</v>
      </c>
      <c r="I348">
        <f t="shared" si="5"/>
        <v>58.521600000000007</v>
      </c>
    </row>
    <row r="349" spans="1:9" x14ac:dyDescent="0.4">
      <c r="A349" s="9">
        <v>347</v>
      </c>
      <c r="B349" s="9" t="s">
        <v>1428</v>
      </c>
      <c r="C349" s="9" t="s">
        <v>1429</v>
      </c>
      <c r="D349" s="9" t="s">
        <v>1430</v>
      </c>
      <c r="E349" s="9">
        <v>4.3984750000000004</v>
      </c>
      <c r="F349" s="9">
        <v>18.51878</v>
      </c>
      <c r="G349" s="9" t="s">
        <v>1431</v>
      </c>
      <c r="H349" s="9">
        <v>1208</v>
      </c>
      <c r="I349">
        <f t="shared" si="5"/>
        <v>368.19839999999999</v>
      </c>
    </row>
    <row r="350" spans="1:9" x14ac:dyDescent="0.4">
      <c r="A350" s="9">
        <v>348</v>
      </c>
      <c r="B350" s="9" t="s">
        <v>1432</v>
      </c>
      <c r="C350" s="9" t="s">
        <v>1433</v>
      </c>
      <c r="D350" s="9" t="s">
        <v>1434</v>
      </c>
      <c r="E350" s="9">
        <v>44.941440999999998</v>
      </c>
      <c r="F350" s="9">
        <v>17.297501</v>
      </c>
      <c r="G350" s="9" t="s">
        <v>1435</v>
      </c>
      <c r="H350" s="9">
        <v>400</v>
      </c>
      <c r="I350">
        <f t="shared" si="5"/>
        <v>121.92</v>
      </c>
    </row>
    <row r="351" spans="1:9" x14ac:dyDescent="0.4">
      <c r="A351" s="9">
        <v>349</v>
      </c>
      <c r="B351" s="9" t="s">
        <v>1436</v>
      </c>
      <c r="C351" s="9" t="s">
        <v>1437</v>
      </c>
      <c r="D351" s="9" t="s">
        <v>1438</v>
      </c>
      <c r="E351" s="9">
        <v>-3.4423499999999998</v>
      </c>
      <c r="F351" s="9">
        <v>114.762497</v>
      </c>
      <c r="G351" s="9" t="s">
        <v>695</v>
      </c>
      <c r="H351" s="9">
        <v>66</v>
      </c>
      <c r="I351">
        <f t="shared" si="5"/>
        <v>20.116800000000001</v>
      </c>
    </row>
    <row r="352" spans="1:9" x14ac:dyDescent="0.4">
      <c r="A352" s="9">
        <v>350</v>
      </c>
      <c r="B352" s="9" t="s">
        <v>1439</v>
      </c>
      <c r="C352" s="9" t="s">
        <v>1440</v>
      </c>
      <c r="D352" s="9" t="s">
        <v>1441</v>
      </c>
      <c r="E352" s="9">
        <v>13.337960000000001</v>
      </c>
      <c r="F352" s="9">
        <v>-16.652201000000002</v>
      </c>
      <c r="G352" s="9" t="s">
        <v>1442</v>
      </c>
      <c r="H352" s="9">
        <v>95</v>
      </c>
      <c r="I352">
        <f t="shared" si="5"/>
        <v>28.956000000000003</v>
      </c>
    </row>
    <row r="353" spans="1:9" x14ac:dyDescent="0.4">
      <c r="A353" s="9">
        <v>351</v>
      </c>
      <c r="B353" s="9" t="s">
        <v>1443</v>
      </c>
      <c r="C353" s="9" t="s">
        <v>1444</v>
      </c>
      <c r="D353" s="9" t="s">
        <v>1445</v>
      </c>
      <c r="E353" s="9">
        <v>-33.924399999999999</v>
      </c>
      <c r="F353" s="9">
        <v>150.98829699999999</v>
      </c>
      <c r="G353" s="9" t="s">
        <v>415</v>
      </c>
      <c r="H353" s="9">
        <v>29</v>
      </c>
      <c r="I353">
        <f t="shared" si="5"/>
        <v>8.8391999999999999</v>
      </c>
    </row>
    <row r="354" spans="1:9" x14ac:dyDescent="0.4">
      <c r="A354" s="9">
        <v>352</v>
      </c>
      <c r="B354" s="9" t="s">
        <v>1446</v>
      </c>
      <c r="C354" s="9" t="s">
        <v>1447</v>
      </c>
      <c r="D354" s="9" t="s">
        <v>1448</v>
      </c>
      <c r="E354" s="9">
        <v>25.055181999999999</v>
      </c>
      <c r="F354" s="9">
        <v>99.161429999999996</v>
      </c>
      <c r="G354" s="9" t="s">
        <v>524</v>
      </c>
      <c r="H354" s="9">
        <v>5514</v>
      </c>
      <c r="I354">
        <f t="shared" si="5"/>
        <v>1680.6672000000001</v>
      </c>
    </row>
    <row r="355" spans="1:9" x14ac:dyDescent="0.4">
      <c r="A355" s="9">
        <v>353</v>
      </c>
      <c r="B355" s="9" t="s">
        <v>1449</v>
      </c>
      <c r="C355" s="9" t="s">
        <v>1450</v>
      </c>
      <c r="D355" s="9" t="s">
        <v>1451</v>
      </c>
      <c r="E355" s="9">
        <v>40.559989999999999</v>
      </c>
      <c r="F355" s="9">
        <v>109.99690200000001</v>
      </c>
      <c r="G355" s="9" t="s">
        <v>524</v>
      </c>
      <c r="H355" s="9">
        <v>123</v>
      </c>
      <c r="I355">
        <f t="shared" si="5"/>
        <v>37.490400000000001</v>
      </c>
    </row>
    <row r="356" spans="1:9" x14ac:dyDescent="0.4">
      <c r="A356" s="9">
        <v>354</v>
      </c>
      <c r="B356" s="9" t="s">
        <v>1452</v>
      </c>
      <c r="C356" s="9" t="s">
        <v>1453</v>
      </c>
      <c r="D356" s="9" t="s">
        <v>1454</v>
      </c>
      <c r="E356" s="9">
        <v>18.251459000000001</v>
      </c>
      <c r="F356" s="9">
        <v>-71.120399000000006</v>
      </c>
      <c r="G356" s="9" t="s">
        <v>1455</v>
      </c>
      <c r="H356" s="9">
        <v>10</v>
      </c>
      <c r="I356">
        <f t="shared" si="5"/>
        <v>3.048</v>
      </c>
    </row>
    <row r="357" spans="1:9" x14ac:dyDescent="0.4">
      <c r="A357" s="9">
        <v>355</v>
      </c>
      <c r="B357" s="9" t="s">
        <v>1456</v>
      </c>
      <c r="C357" s="9" t="s">
        <v>1457</v>
      </c>
      <c r="D357" s="9" t="s">
        <v>1458</v>
      </c>
      <c r="E357" s="9">
        <v>-23.559168</v>
      </c>
      <c r="F357" s="9">
        <v>145.301941</v>
      </c>
      <c r="G357" s="9" t="s">
        <v>415</v>
      </c>
      <c r="H357" s="9">
        <v>878</v>
      </c>
      <c r="I357">
        <f t="shared" si="5"/>
        <v>267.61439999999999</v>
      </c>
    </row>
    <row r="358" spans="1:9" x14ac:dyDescent="0.4">
      <c r="A358" s="9">
        <v>356</v>
      </c>
      <c r="B358" s="9" t="s">
        <v>1459</v>
      </c>
      <c r="C358" s="9" t="s">
        <v>1460</v>
      </c>
      <c r="D358" s="9" t="s">
        <v>1461</v>
      </c>
      <c r="E358" s="9">
        <v>41.297069999999998</v>
      </c>
      <c r="F358" s="9">
        <v>2.0784630000000002</v>
      </c>
      <c r="G358" s="9" t="s">
        <v>312</v>
      </c>
      <c r="H358" s="9">
        <v>12</v>
      </c>
      <c r="I358">
        <f t="shared" si="5"/>
        <v>3.6576000000000004</v>
      </c>
    </row>
    <row r="359" spans="1:9" x14ac:dyDescent="0.4">
      <c r="A359" s="9">
        <v>357</v>
      </c>
      <c r="B359" s="9" t="s">
        <v>1462</v>
      </c>
      <c r="C359" s="9" t="s">
        <v>1463</v>
      </c>
      <c r="D359" s="9" t="s">
        <v>1464</v>
      </c>
      <c r="E359" s="9">
        <v>10.10713</v>
      </c>
      <c r="F359" s="9">
        <v>-64.689102000000005</v>
      </c>
      <c r="G359" s="9" t="s">
        <v>1465</v>
      </c>
      <c r="H359" s="9">
        <v>26</v>
      </c>
      <c r="I359">
        <f t="shared" si="5"/>
        <v>7.9248000000000003</v>
      </c>
    </row>
    <row r="360" spans="1:9" x14ac:dyDescent="0.4">
      <c r="A360" s="9">
        <v>358</v>
      </c>
      <c r="B360" s="9" t="s">
        <v>1466</v>
      </c>
      <c r="C360" s="9" t="s">
        <v>1467</v>
      </c>
      <c r="D360" s="9" t="s">
        <v>1468</v>
      </c>
      <c r="E360" s="9">
        <v>-0.98</v>
      </c>
      <c r="F360" s="9">
        <v>-62.91</v>
      </c>
      <c r="G360" s="9" t="s">
        <v>463</v>
      </c>
      <c r="H360" s="9">
        <v>112</v>
      </c>
      <c r="I360">
        <f t="shared" si="5"/>
        <v>34.137599999999999</v>
      </c>
    </row>
    <row r="361" spans="1:9" x14ac:dyDescent="0.4">
      <c r="A361" s="9">
        <v>359</v>
      </c>
      <c r="B361" s="9" t="s">
        <v>1469</v>
      </c>
      <c r="C361" s="9" t="s">
        <v>1470</v>
      </c>
      <c r="D361" s="9" t="s">
        <v>1471</v>
      </c>
      <c r="E361" s="9">
        <v>37.814301</v>
      </c>
      <c r="F361" s="9">
        <v>-85.499602999999993</v>
      </c>
      <c r="G361" s="9" t="s">
        <v>350</v>
      </c>
      <c r="H361" s="9">
        <v>669</v>
      </c>
      <c r="I361">
        <f t="shared" si="5"/>
        <v>203.91120000000001</v>
      </c>
    </row>
    <row r="362" spans="1:9" x14ac:dyDescent="0.4">
      <c r="A362" s="9">
        <v>360</v>
      </c>
      <c r="B362" s="9" t="s">
        <v>1472</v>
      </c>
      <c r="C362" s="9" t="s">
        <v>1473</v>
      </c>
      <c r="D362" s="9" t="s">
        <v>1474</v>
      </c>
      <c r="E362" s="9">
        <v>69.055747999999994</v>
      </c>
      <c r="F362" s="9">
        <v>18.54035</v>
      </c>
      <c r="G362" s="9" t="s">
        <v>631</v>
      </c>
      <c r="H362" s="9">
        <v>252</v>
      </c>
      <c r="I362">
        <f t="shared" si="5"/>
        <v>76.809600000000003</v>
      </c>
    </row>
    <row r="363" spans="1:9" x14ac:dyDescent="0.4">
      <c r="A363" s="9">
        <v>361</v>
      </c>
      <c r="B363" s="9" t="s">
        <v>1475</v>
      </c>
      <c r="C363" s="9" t="s">
        <v>1476</v>
      </c>
      <c r="D363" s="9" t="s">
        <v>1477</v>
      </c>
      <c r="E363" s="9">
        <v>28.422232000000001</v>
      </c>
      <c r="F363" s="9">
        <v>79.450691000000006</v>
      </c>
      <c r="G363" s="9" t="s">
        <v>403</v>
      </c>
      <c r="H363" s="9">
        <v>574</v>
      </c>
      <c r="I363">
        <f t="shared" si="5"/>
        <v>174.95520000000002</v>
      </c>
    </row>
    <row r="364" spans="1:9" x14ac:dyDescent="0.4">
      <c r="A364" s="9">
        <v>362</v>
      </c>
      <c r="B364" s="9" t="s">
        <v>1478</v>
      </c>
      <c r="C364" s="9" t="s">
        <v>1479</v>
      </c>
      <c r="D364" s="9" t="s">
        <v>1480</v>
      </c>
      <c r="E364" s="9">
        <v>41.138851000000003</v>
      </c>
      <c r="F364" s="9">
        <v>16.760590000000001</v>
      </c>
      <c r="G364" s="9" t="s">
        <v>600</v>
      </c>
      <c r="H364" s="9">
        <v>177</v>
      </c>
      <c r="I364">
        <f t="shared" si="5"/>
        <v>53.949600000000004</v>
      </c>
    </row>
    <row r="365" spans="1:9" x14ac:dyDescent="0.4">
      <c r="A365" s="9">
        <v>363</v>
      </c>
      <c r="B365" s="9" t="s">
        <v>1481</v>
      </c>
      <c r="C365" s="9" t="s">
        <v>1482</v>
      </c>
      <c r="D365" s="9" t="s">
        <v>1483</v>
      </c>
      <c r="E365" s="9">
        <v>-22.673888999999999</v>
      </c>
      <c r="F365" s="9">
        <v>119.166115</v>
      </c>
      <c r="G365" s="9" t="s">
        <v>415</v>
      </c>
      <c r="H365" s="9">
        <v>2091</v>
      </c>
      <c r="I365">
        <f t="shared" si="5"/>
        <v>637.33680000000004</v>
      </c>
    </row>
    <row r="366" spans="1:9" x14ac:dyDescent="0.4">
      <c r="A366" s="9">
        <v>364</v>
      </c>
      <c r="B366" s="9" t="s">
        <v>1484</v>
      </c>
      <c r="C366" s="9" t="s">
        <v>1485</v>
      </c>
      <c r="D366" s="9" t="s">
        <v>1486</v>
      </c>
      <c r="E366" s="9">
        <v>8.6195749999999993</v>
      </c>
      <c r="F366" s="9">
        <v>-70.220802000000006</v>
      </c>
      <c r="G366" s="9" t="s">
        <v>1465</v>
      </c>
      <c r="H366" s="9">
        <v>666</v>
      </c>
      <c r="I366">
        <f t="shared" si="5"/>
        <v>202.99680000000001</v>
      </c>
    </row>
    <row r="367" spans="1:9" x14ac:dyDescent="0.4">
      <c r="A367" s="9">
        <v>365</v>
      </c>
      <c r="B367" s="9" t="s">
        <v>1487</v>
      </c>
      <c r="C367" s="9" t="s">
        <v>1488</v>
      </c>
      <c r="D367" s="9" t="s">
        <v>1489</v>
      </c>
      <c r="E367" s="9">
        <v>3.7369439999999998</v>
      </c>
      <c r="F367" s="9">
        <v>115.469398</v>
      </c>
      <c r="G367" s="9" t="s">
        <v>699</v>
      </c>
      <c r="H367" s="9">
        <v>3450</v>
      </c>
      <c r="I367">
        <f t="shared" si="5"/>
        <v>1051.56</v>
      </c>
    </row>
    <row r="368" spans="1:9" x14ac:dyDescent="0.4">
      <c r="A368" s="9">
        <v>366</v>
      </c>
      <c r="B368" s="9" t="s">
        <v>1490</v>
      </c>
      <c r="C368" s="9" t="s">
        <v>1491</v>
      </c>
      <c r="D368" s="9" t="s">
        <v>1492</v>
      </c>
      <c r="E368" s="9">
        <v>22.798943000000001</v>
      </c>
      <c r="F368" s="9">
        <v>90.301445000000001</v>
      </c>
      <c r="G368" s="9" t="s">
        <v>1493</v>
      </c>
      <c r="H368" s="9">
        <v>20</v>
      </c>
      <c r="I368">
        <f t="shared" si="5"/>
        <v>6.0960000000000001</v>
      </c>
    </row>
    <row r="369" spans="1:9" x14ac:dyDescent="0.4">
      <c r="A369" s="9">
        <v>367</v>
      </c>
      <c r="B369" s="9" t="s">
        <v>1494</v>
      </c>
      <c r="C369" s="9" t="s">
        <v>1495</v>
      </c>
      <c r="D369" s="9" t="s">
        <v>1496</v>
      </c>
      <c r="E369" s="9">
        <v>53.363770000000002</v>
      </c>
      <c r="F369" s="9">
        <v>83.538527999999999</v>
      </c>
      <c r="G369" s="9" t="s">
        <v>338</v>
      </c>
      <c r="H369" s="9">
        <v>838</v>
      </c>
      <c r="I369">
        <f t="shared" si="5"/>
        <v>255.42240000000001</v>
      </c>
    </row>
    <row r="370" spans="1:9" x14ac:dyDescent="0.4">
      <c r="A370" s="9">
        <v>368</v>
      </c>
      <c r="B370" s="9" t="s">
        <v>1497</v>
      </c>
      <c r="C370" s="9" t="s">
        <v>1498</v>
      </c>
      <c r="D370" s="9" t="s">
        <v>1499</v>
      </c>
      <c r="E370" s="9">
        <v>10.04274</v>
      </c>
      <c r="F370" s="9">
        <v>-69.358597000000003</v>
      </c>
      <c r="G370" s="9" t="s">
        <v>1465</v>
      </c>
      <c r="H370" s="9">
        <v>2042</v>
      </c>
      <c r="I370">
        <f t="shared" si="5"/>
        <v>622.40160000000003</v>
      </c>
    </row>
    <row r="371" spans="1:9" x14ac:dyDescent="0.4">
      <c r="A371" s="9">
        <v>369</v>
      </c>
      <c r="B371" s="9" t="s">
        <v>1500</v>
      </c>
      <c r="C371" s="9" t="s">
        <v>1501</v>
      </c>
      <c r="D371" s="9" t="s">
        <v>1502</v>
      </c>
      <c r="E371" s="9">
        <v>57.016998000000001</v>
      </c>
      <c r="F371" s="9">
        <v>-7.4329999999999998</v>
      </c>
      <c r="G371" s="9" t="s">
        <v>346</v>
      </c>
      <c r="H371" s="9">
        <v>5</v>
      </c>
      <c r="I371">
        <f t="shared" si="5"/>
        <v>1.524</v>
      </c>
    </row>
    <row r="372" spans="1:9" x14ac:dyDescent="0.4">
      <c r="A372" s="9">
        <v>370</v>
      </c>
      <c r="B372" s="9" t="s">
        <v>1503</v>
      </c>
      <c r="C372" s="9" t="s">
        <v>1504</v>
      </c>
      <c r="D372" s="9" t="s">
        <v>1505</v>
      </c>
      <c r="E372" s="9">
        <v>-15.8613</v>
      </c>
      <c r="F372" s="9">
        <v>-52.388801999999998</v>
      </c>
      <c r="G372" s="9" t="s">
        <v>463</v>
      </c>
      <c r="H372" s="9">
        <v>1147</v>
      </c>
      <c r="I372">
        <f t="shared" si="5"/>
        <v>349.60560000000004</v>
      </c>
    </row>
    <row r="373" spans="1:9" x14ac:dyDescent="0.4">
      <c r="A373" s="9">
        <v>371</v>
      </c>
      <c r="B373" s="9" t="s">
        <v>1506</v>
      </c>
      <c r="C373" s="9" t="s">
        <v>1507</v>
      </c>
      <c r="D373" s="9" t="s">
        <v>1508</v>
      </c>
      <c r="E373" s="9">
        <v>7.0243310000000001</v>
      </c>
      <c r="F373" s="9">
        <v>-73.806800999999993</v>
      </c>
      <c r="G373" s="9" t="s">
        <v>467</v>
      </c>
      <c r="H373" s="9">
        <v>412</v>
      </c>
      <c r="I373">
        <f t="shared" si="5"/>
        <v>125.5776</v>
      </c>
    </row>
    <row r="374" spans="1:9" x14ac:dyDescent="0.4">
      <c r="A374" s="9">
        <v>372</v>
      </c>
      <c r="B374" s="9" t="s">
        <v>1509</v>
      </c>
      <c r="C374" s="9" t="s">
        <v>1510</v>
      </c>
      <c r="D374" s="9" t="s">
        <v>1511</v>
      </c>
      <c r="E374" s="9">
        <v>10.88946</v>
      </c>
      <c r="F374" s="9">
        <v>-74.780602000000002</v>
      </c>
      <c r="G374" s="9" t="s">
        <v>467</v>
      </c>
      <c r="H374" s="9">
        <v>98</v>
      </c>
      <c r="I374">
        <f t="shared" si="5"/>
        <v>29.8704</v>
      </c>
    </row>
    <row r="375" spans="1:9" x14ac:dyDescent="0.4">
      <c r="A375" s="9">
        <v>373</v>
      </c>
      <c r="B375" s="9" t="s">
        <v>1512</v>
      </c>
      <c r="C375" s="9" t="s">
        <v>1513</v>
      </c>
      <c r="D375" s="9" t="s">
        <v>1514</v>
      </c>
      <c r="E375" s="9">
        <v>-12.073055999999999</v>
      </c>
      <c r="F375" s="9">
        <v>-45.008330999999998</v>
      </c>
      <c r="G375" s="9" t="s">
        <v>463</v>
      </c>
      <c r="H375" s="9">
        <v>2444</v>
      </c>
      <c r="I375">
        <f t="shared" si="5"/>
        <v>744.93119999999999</v>
      </c>
    </row>
    <row r="376" spans="1:9" x14ac:dyDescent="0.4">
      <c r="A376" s="9">
        <v>374</v>
      </c>
      <c r="B376" s="9" t="s">
        <v>1515</v>
      </c>
      <c r="C376" s="9" t="s">
        <v>1516</v>
      </c>
      <c r="D376" s="9" t="s">
        <v>1517</v>
      </c>
      <c r="E376" s="9">
        <v>-2.7566280000000001</v>
      </c>
      <c r="F376" s="9">
        <v>-42.802661999999998</v>
      </c>
      <c r="G376" s="9" t="s">
        <v>463</v>
      </c>
      <c r="H376" s="9">
        <v>25</v>
      </c>
      <c r="I376">
        <f t="shared" si="5"/>
        <v>7.62</v>
      </c>
    </row>
    <row r="377" spans="1:9" x14ac:dyDescent="0.4">
      <c r="A377" s="9">
        <v>375</v>
      </c>
      <c r="B377" s="9" t="s">
        <v>1518</v>
      </c>
      <c r="C377" s="9" t="s">
        <v>1519</v>
      </c>
      <c r="D377" s="9" t="s">
        <v>1520</v>
      </c>
      <c r="E377" s="9">
        <v>44.486049999999999</v>
      </c>
      <c r="F377" s="9">
        <v>-79.555603000000005</v>
      </c>
      <c r="G377" s="9" t="s">
        <v>342</v>
      </c>
      <c r="H377" s="9">
        <v>947</v>
      </c>
      <c r="I377">
        <f t="shared" si="5"/>
        <v>288.6456</v>
      </c>
    </row>
    <row r="378" spans="1:9" x14ac:dyDescent="0.4">
      <c r="A378" s="9">
        <v>376</v>
      </c>
      <c r="B378" s="9" t="s">
        <v>1521</v>
      </c>
      <c r="C378" s="9" t="s">
        <v>1522</v>
      </c>
      <c r="D378" s="9" t="s">
        <v>1523</v>
      </c>
      <c r="E378" s="9">
        <v>71.285438999999997</v>
      </c>
      <c r="F378" s="9">
        <v>-156.766006</v>
      </c>
      <c r="G378" s="9" t="s">
        <v>350</v>
      </c>
      <c r="H378" s="9">
        <v>52</v>
      </c>
      <c r="I378">
        <f t="shared" si="5"/>
        <v>15.849600000000001</v>
      </c>
    </row>
    <row r="379" spans="1:9" x14ac:dyDescent="0.4">
      <c r="A379" s="9">
        <v>377</v>
      </c>
      <c r="B379" s="9" t="s">
        <v>1524</v>
      </c>
      <c r="C379" s="9" t="s">
        <v>1525</v>
      </c>
      <c r="D379" s="9" t="s">
        <v>1526</v>
      </c>
      <c r="E379" s="9">
        <v>-20.864401000000001</v>
      </c>
      <c r="F379" s="9">
        <v>115.405998</v>
      </c>
      <c r="G379" s="9" t="s">
        <v>415</v>
      </c>
      <c r="H379" s="9">
        <v>26</v>
      </c>
      <c r="I379">
        <f t="shared" si="5"/>
        <v>7.9248000000000003</v>
      </c>
    </row>
    <row r="380" spans="1:9" x14ac:dyDescent="0.4">
      <c r="A380" s="9">
        <v>378</v>
      </c>
      <c r="B380" s="9" t="s">
        <v>1527</v>
      </c>
      <c r="C380" s="9" t="s">
        <v>1528</v>
      </c>
      <c r="D380" s="9" t="s">
        <v>1529</v>
      </c>
      <c r="E380" s="9">
        <v>54.131160999999999</v>
      </c>
      <c r="F380" s="9">
        <v>-3.2636599999999998</v>
      </c>
      <c r="G380" s="9" t="s">
        <v>346</v>
      </c>
      <c r="H380" s="9">
        <v>173</v>
      </c>
      <c r="I380">
        <f t="shared" si="5"/>
        <v>52.730400000000003</v>
      </c>
    </row>
    <row r="381" spans="1:9" x14ac:dyDescent="0.4">
      <c r="A381" s="9">
        <v>379</v>
      </c>
      <c r="B381" s="9" t="s">
        <v>1530</v>
      </c>
      <c r="C381" s="9" t="s">
        <v>1531</v>
      </c>
      <c r="D381" s="9" t="s">
        <v>1532</v>
      </c>
      <c r="E381" s="9">
        <v>70.131943000000007</v>
      </c>
      <c r="F381" s="9">
        <v>-143.623886</v>
      </c>
      <c r="G381" s="9" t="s">
        <v>350</v>
      </c>
      <c r="H381" s="9">
        <v>2</v>
      </c>
      <c r="I381">
        <f t="shared" si="5"/>
        <v>0.60960000000000003</v>
      </c>
    </row>
    <row r="382" spans="1:9" x14ac:dyDescent="0.4">
      <c r="A382" s="9">
        <v>380</v>
      </c>
      <c r="B382" s="9" t="s">
        <v>1533</v>
      </c>
      <c r="C382" s="9" t="s">
        <v>1534</v>
      </c>
      <c r="D382" s="9" t="s">
        <v>1535</v>
      </c>
      <c r="E382" s="9">
        <v>36.762501</v>
      </c>
      <c r="F382" s="9">
        <v>-96.011200000000002</v>
      </c>
      <c r="G382" s="9" t="s">
        <v>350</v>
      </c>
      <c r="H382" s="9">
        <v>711</v>
      </c>
      <c r="I382">
        <f t="shared" si="5"/>
        <v>216.71280000000002</v>
      </c>
    </row>
    <row r="383" spans="1:9" x14ac:dyDescent="0.4">
      <c r="A383" s="9">
        <v>381</v>
      </c>
      <c r="B383" s="9" t="s">
        <v>1536</v>
      </c>
      <c r="C383" s="9" t="s">
        <v>1537</v>
      </c>
      <c r="D383" s="9" t="s">
        <v>1538</v>
      </c>
      <c r="E383" s="9">
        <v>27.943332999999999</v>
      </c>
      <c r="F383" s="9">
        <v>-81.783332999999999</v>
      </c>
      <c r="G383" s="9" t="s">
        <v>350</v>
      </c>
      <c r="H383" s="9">
        <v>125</v>
      </c>
      <c r="I383">
        <f t="shared" si="5"/>
        <v>38.1</v>
      </c>
    </row>
    <row r="384" spans="1:9" x14ac:dyDescent="0.4">
      <c r="A384" s="9">
        <v>382</v>
      </c>
      <c r="B384" s="9" t="s">
        <v>1539</v>
      </c>
      <c r="C384" s="9" t="s">
        <v>1540</v>
      </c>
      <c r="D384" s="9" t="s">
        <v>1541</v>
      </c>
      <c r="E384" s="9">
        <v>20.453056</v>
      </c>
      <c r="F384" s="9">
        <v>121.97777600000001</v>
      </c>
      <c r="G384" s="9" t="s">
        <v>832</v>
      </c>
      <c r="H384" s="9">
        <v>291</v>
      </c>
      <c r="I384">
        <f t="shared" si="5"/>
        <v>88.69680000000001</v>
      </c>
    </row>
    <row r="385" spans="1:9" x14ac:dyDescent="0.4">
      <c r="A385" s="9">
        <v>383</v>
      </c>
      <c r="B385" s="9" t="s">
        <v>1542</v>
      </c>
      <c r="C385" s="9" t="s">
        <v>1543</v>
      </c>
      <c r="D385" s="9" t="s">
        <v>1544</v>
      </c>
      <c r="E385" s="9">
        <v>47.5989</v>
      </c>
      <c r="F385" s="9">
        <v>7.5282999999999998</v>
      </c>
      <c r="G385" s="9" t="s">
        <v>450</v>
      </c>
      <c r="H385" s="9">
        <v>885</v>
      </c>
      <c r="I385">
        <f t="shared" si="5"/>
        <v>269.74799999999999</v>
      </c>
    </row>
    <row r="386" spans="1:9" x14ac:dyDescent="0.4">
      <c r="A386" s="9">
        <v>384</v>
      </c>
      <c r="B386" s="9" t="s">
        <v>1545</v>
      </c>
      <c r="C386" s="9" t="s">
        <v>1546</v>
      </c>
      <c r="D386" s="9" t="s">
        <v>1547</v>
      </c>
      <c r="E386" s="9">
        <v>30.549060999999998</v>
      </c>
      <c r="F386" s="9">
        <v>47.662140000000001</v>
      </c>
      <c r="G386" s="9" t="s">
        <v>555</v>
      </c>
      <c r="H386" s="9">
        <v>11</v>
      </c>
      <c r="I386">
        <f t="shared" si="5"/>
        <v>3.3528000000000002</v>
      </c>
    </row>
    <row r="387" spans="1:9" x14ac:dyDescent="0.4">
      <c r="A387" s="9">
        <v>385</v>
      </c>
      <c r="B387" s="9" t="s">
        <v>1548</v>
      </c>
      <c r="C387" s="9" t="s">
        <v>1549</v>
      </c>
      <c r="D387" s="9" t="s">
        <v>1550</v>
      </c>
      <c r="E387" s="9">
        <v>17.31119</v>
      </c>
      <c r="F387" s="9">
        <v>-62.718601</v>
      </c>
      <c r="G387" s="9" t="s">
        <v>1551</v>
      </c>
      <c r="H387" s="9">
        <v>170</v>
      </c>
      <c r="I387">
        <f t="shared" ref="I387:I450" si="6">H387*0.3048</f>
        <v>51.816000000000003</v>
      </c>
    </row>
    <row r="388" spans="1:9" x14ac:dyDescent="0.4">
      <c r="A388" s="9">
        <v>386</v>
      </c>
      <c r="B388" s="9" t="s">
        <v>1552</v>
      </c>
      <c r="C388" s="9" t="s">
        <v>1553</v>
      </c>
      <c r="D388" s="9" t="s">
        <v>1554</v>
      </c>
      <c r="E388" s="9">
        <v>42.549999</v>
      </c>
      <c r="F388" s="9">
        <v>9.4847219999999997</v>
      </c>
      <c r="G388" s="9" t="s">
        <v>450</v>
      </c>
      <c r="H388" s="9">
        <v>26</v>
      </c>
      <c r="I388">
        <f t="shared" si="6"/>
        <v>7.9248000000000003</v>
      </c>
    </row>
    <row r="389" spans="1:9" x14ac:dyDescent="0.4">
      <c r="A389" s="9">
        <v>387</v>
      </c>
      <c r="B389" s="9" t="s">
        <v>1555</v>
      </c>
      <c r="C389" s="9" t="s">
        <v>1556</v>
      </c>
      <c r="D389" s="9" t="s">
        <v>1557</v>
      </c>
      <c r="E389" s="9">
        <v>1.9054690000000001</v>
      </c>
      <c r="F389" s="9">
        <v>9.8056809999999999</v>
      </c>
      <c r="G389" s="9" t="s">
        <v>1558</v>
      </c>
      <c r="H389" s="9">
        <v>13</v>
      </c>
      <c r="I389">
        <f t="shared" si="6"/>
        <v>3.9624000000000001</v>
      </c>
    </row>
    <row r="390" spans="1:9" x14ac:dyDescent="0.4">
      <c r="A390" s="9">
        <v>388</v>
      </c>
      <c r="B390" s="9" t="s">
        <v>1559</v>
      </c>
      <c r="C390" s="9" t="s">
        <v>1560</v>
      </c>
      <c r="D390" s="9" t="s">
        <v>1561</v>
      </c>
      <c r="E390" s="9">
        <v>67.648887999999999</v>
      </c>
      <c r="F390" s="9">
        <v>134.695007</v>
      </c>
      <c r="G390" s="9" t="s">
        <v>338</v>
      </c>
      <c r="H390" s="9">
        <v>738</v>
      </c>
      <c r="I390">
        <f t="shared" si="6"/>
        <v>224.94240000000002</v>
      </c>
    </row>
    <row r="391" spans="1:9" x14ac:dyDescent="0.4">
      <c r="A391" s="9">
        <v>389</v>
      </c>
      <c r="B391" s="9" t="s">
        <v>1562</v>
      </c>
      <c r="C391" s="9" t="s">
        <v>1563</v>
      </c>
      <c r="D391" s="9" t="s">
        <v>1564</v>
      </c>
      <c r="E391" s="9">
        <v>1.1210279999999999</v>
      </c>
      <c r="F391" s="9">
        <v>104.11869799999999</v>
      </c>
      <c r="G391" s="9" t="s">
        <v>695</v>
      </c>
      <c r="H391" s="9">
        <v>126</v>
      </c>
      <c r="I391">
        <f t="shared" si="6"/>
        <v>38.404800000000002</v>
      </c>
    </row>
    <row r="392" spans="1:9" x14ac:dyDescent="0.4">
      <c r="A392" s="9">
        <v>390</v>
      </c>
      <c r="B392" s="9" t="s">
        <v>1565</v>
      </c>
      <c r="C392" s="9" t="s">
        <v>1566</v>
      </c>
      <c r="D392" s="9" t="s">
        <v>1567</v>
      </c>
      <c r="E392" s="9">
        <v>35.726199999999999</v>
      </c>
      <c r="F392" s="9">
        <v>-91.647300999999999</v>
      </c>
      <c r="G392" s="9" t="s">
        <v>350</v>
      </c>
      <c r="H392" s="9">
        <v>465</v>
      </c>
      <c r="I392">
        <f t="shared" si="6"/>
        <v>141.732</v>
      </c>
    </row>
    <row r="393" spans="1:9" x14ac:dyDescent="0.4">
      <c r="A393" s="9">
        <v>391</v>
      </c>
      <c r="B393" s="9" t="s">
        <v>1568</v>
      </c>
      <c r="C393" s="9" t="s">
        <v>1569</v>
      </c>
      <c r="D393" s="9" t="s">
        <v>1570</v>
      </c>
      <c r="E393" s="9">
        <v>30.270099999999999</v>
      </c>
      <c r="F393" s="9">
        <v>74.755797999999999</v>
      </c>
      <c r="G393" s="9" t="s">
        <v>403</v>
      </c>
      <c r="H393" s="9">
        <v>662</v>
      </c>
      <c r="I393">
        <f t="shared" si="6"/>
        <v>201.77760000000001</v>
      </c>
    </row>
    <row r="394" spans="1:9" x14ac:dyDescent="0.4">
      <c r="A394" s="9">
        <v>392</v>
      </c>
      <c r="B394" s="9" t="s">
        <v>1571</v>
      </c>
      <c r="C394" s="9" t="s">
        <v>1572</v>
      </c>
      <c r="D394" s="9" t="s">
        <v>1573</v>
      </c>
      <c r="E394" s="9">
        <v>47.629719000000001</v>
      </c>
      <c r="F394" s="9">
        <v>-65.738799999999998</v>
      </c>
      <c r="G394" s="9" t="s">
        <v>342</v>
      </c>
      <c r="H394" s="9">
        <v>193</v>
      </c>
      <c r="I394">
        <f t="shared" si="6"/>
        <v>58.8264</v>
      </c>
    </row>
    <row r="395" spans="1:9" x14ac:dyDescent="0.4">
      <c r="A395" s="9">
        <v>393</v>
      </c>
      <c r="B395" s="9" t="s">
        <v>1571</v>
      </c>
      <c r="C395" s="9" t="s">
        <v>1574</v>
      </c>
      <c r="D395" s="9" t="s">
        <v>1575</v>
      </c>
      <c r="E395" s="9">
        <v>-33.400002000000001</v>
      </c>
      <c r="F395" s="9">
        <v>149.64999399999999</v>
      </c>
      <c r="G395" s="9" t="s">
        <v>415</v>
      </c>
      <c r="H395" s="9">
        <v>2435</v>
      </c>
      <c r="I395">
        <f t="shared" si="6"/>
        <v>742.18799999999999</v>
      </c>
    </row>
    <row r="396" spans="1:9" x14ac:dyDescent="0.4">
      <c r="A396" s="9">
        <v>394</v>
      </c>
      <c r="B396" s="9" t="s">
        <v>1576</v>
      </c>
      <c r="C396" s="9" t="s">
        <v>1577</v>
      </c>
      <c r="D396" s="9" t="s">
        <v>1578</v>
      </c>
      <c r="E396" s="9">
        <v>37.928958999999999</v>
      </c>
      <c r="F396" s="9">
        <v>41.116580999999996</v>
      </c>
      <c r="G396" s="9" t="s">
        <v>407</v>
      </c>
      <c r="H396" s="9">
        <v>1822</v>
      </c>
      <c r="I396">
        <f t="shared" si="6"/>
        <v>555.34559999999999</v>
      </c>
    </row>
    <row r="397" spans="1:9" x14ac:dyDescent="0.4">
      <c r="A397" s="9">
        <v>395</v>
      </c>
      <c r="B397" s="9" t="s">
        <v>1579</v>
      </c>
      <c r="C397" s="9" t="s">
        <v>1580</v>
      </c>
      <c r="D397" s="9" t="s">
        <v>1581</v>
      </c>
      <c r="E397" s="9">
        <v>35.759166999999998</v>
      </c>
      <c r="F397" s="9">
        <v>6.3224999999999998</v>
      </c>
      <c r="G397" s="9" t="s">
        <v>426</v>
      </c>
      <c r="H397" s="9">
        <v>2697</v>
      </c>
      <c r="I397">
        <f t="shared" si="6"/>
        <v>822.04560000000004</v>
      </c>
    </row>
    <row r="398" spans="1:9" x14ac:dyDescent="0.4">
      <c r="A398" s="9">
        <v>396</v>
      </c>
      <c r="B398" s="9" t="s">
        <v>1582</v>
      </c>
      <c r="C398" s="9" t="s">
        <v>1583</v>
      </c>
      <c r="D398" s="9" t="s">
        <v>1584</v>
      </c>
      <c r="E398" s="9">
        <v>30.532900000000001</v>
      </c>
      <c r="F398" s="9">
        <v>-91.149803000000006</v>
      </c>
      <c r="G398" s="9" t="s">
        <v>350</v>
      </c>
      <c r="H398" s="9">
        <v>70</v>
      </c>
      <c r="I398">
        <f t="shared" si="6"/>
        <v>21.336000000000002</v>
      </c>
    </row>
    <row r="399" spans="1:9" x14ac:dyDescent="0.4">
      <c r="A399" s="9">
        <v>397</v>
      </c>
      <c r="B399" s="9" t="s">
        <v>1585</v>
      </c>
      <c r="C399" s="9" t="s">
        <v>1586</v>
      </c>
      <c r="D399" s="9" t="s">
        <v>1587</v>
      </c>
      <c r="E399" s="9">
        <v>70.600273000000001</v>
      </c>
      <c r="F399" s="9">
        <v>29.692499000000002</v>
      </c>
      <c r="G399" s="9" t="s">
        <v>631</v>
      </c>
      <c r="H399" s="9">
        <v>490</v>
      </c>
      <c r="I399">
        <f t="shared" si="6"/>
        <v>149.352</v>
      </c>
    </row>
    <row r="400" spans="1:9" x14ac:dyDescent="0.4">
      <c r="A400" s="9">
        <v>398</v>
      </c>
      <c r="B400" s="9" t="s">
        <v>1588</v>
      </c>
      <c r="C400" s="9" t="s">
        <v>1589</v>
      </c>
      <c r="D400" s="9" t="s">
        <v>1590</v>
      </c>
      <c r="E400" s="9">
        <v>7.7053880000000001</v>
      </c>
      <c r="F400" s="9">
        <v>81.677620000000005</v>
      </c>
      <c r="G400" s="9" t="s">
        <v>1591</v>
      </c>
      <c r="H400" s="9">
        <v>20</v>
      </c>
      <c r="I400">
        <f t="shared" si="6"/>
        <v>6.0960000000000001</v>
      </c>
    </row>
    <row r="401" spans="1:9" x14ac:dyDescent="0.4">
      <c r="A401" s="9">
        <v>399</v>
      </c>
      <c r="B401" s="9" t="s">
        <v>1592</v>
      </c>
      <c r="C401" s="9" t="s">
        <v>1593</v>
      </c>
      <c r="D401" s="9" t="s">
        <v>1594</v>
      </c>
      <c r="E401" s="9">
        <v>42.307301000000002</v>
      </c>
      <c r="F401" s="9">
        <v>-85.251503</v>
      </c>
      <c r="G401" s="9" t="s">
        <v>350</v>
      </c>
      <c r="H401" s="9">
        <v>952</v>
      </c>
      <c r="I401">
        <f t="shared" si="6"/>
        <v>290.1696</v>
      </c>
    </row>
    <row r="402" spans="1:9" x14ac:dyDescent="0.4">
      <c r="A402" s="9">
        <v>400</v>
      </c>
      <c r="B402" s="9" t="s">
        <v>1595</v>
      </c>
      <c r="C402" s="9" t="s">
        <v>1596</v>
      </c>
      <c r="D402" s="9" t="s">
        <v>1597</v>
      </c>
      <c r="E402" s="9">
        <v>40.599747000000001</v>
      </c>
      <c r="F402" s="9">
        <v>-116.87599899999999</v>
      </c>
      <c r="G402" s="9" t="s">
        <v>350</v>
      </c>
      <c r="H402" s="9">
        <v>4531</v>
      </c>
      <c r="I402">
        <f t="shared" si="6"/>
        <v>1381.0488</v>
      </c>
    </row>
    <row r="403" spans="1:9" x14ac:dyDescent="0.4">
      <c r="A403" s="9">
        <v>401</v>
      </c>
      <c r="B403" s="9" t="s">
        <v>1598</v>
      </c>
      <c r="C403" s="9" t="s">
        <v>1599</v>
      </c>
      <c r="D403" s="9" t="s">
        <v>1600</v>
      </c>
      <c r="E403" s="9">
        <v>-3.4124099999999999</v>
      </c>
      <c r="F403" s="9">
        <v>115.995003</v>
      </c>
      <c r="G403" s="9" t="s">
        <v>695</v>
      </c>
      <c r="H403" s="9">
        <v>3</v>
      </c>
      <c r="I403">
        <f t="shared" si="6"/>
        <v>0.9144000000000001</v>
      </c>
    </row>
    <row r="404" spans="1:9" x14ac:dyDescent="0.4">
      <c r="A404" s="9">
        <v>402</v>
      </c>
      <c r="B404" s="9" t="s">
        <v>1601</v>
      </c>
      <c r="C404" s="9" t="s">
        <v>1602</v>
      </c>
      <c r="D404" s="9" t="s">
        <v>1603</v>
      </c>
      <c r="E404" s="9">
        <v>41.610270999999997</v>
      </c>
      <c r="F404" s="9">
        <v>41.599688999999998</v>
      </c>
      <c r="G404" s="9" t="s">
        <v>1604</v>
      </c>
      <c r="H404" s="9">
        <v>105</v>
      </c>
      <c r="I404">
        <f t="shared" si="6"/>
        <v>32.004000000000005</v>
      </c>
    </row>
    <row r="405" spans="1:9" x14ac:dyDescent="0.4">
      <c r="A405" s="9">
        <v>403</v>
      </c>
      <c r="B405" s="9" t="s">
        <v>1605</v>
      </c>
      <c r="C405" s="9" t="s">
        <v>1606</v>
      </c>
      <c r="D405" s="9" t="s">
        <v>1607</v>
      </c>
      <c r="E405" s="9">
        <v>-5.4868699999999997</v>
      </c>
      <c r="F405" s="9">
        <v>122.569</v>
      </c>
      <c r="G405" s="9" t="s">
        <v>695</v>
      </c>
      <c r="H405" s="9">
        <v>164</v>
      </c>
      <c r="I405">
        <f t="shared" si="6"/>
        <v>49.987200000000001</v>
      </c>
    </row>
    <row r="406" spans="1:9" x14ac:dyDescent="0.4">
      <c r="A406" s="9">
        <v>404</v>
      </c>
      <c r="B406" s="9" t="s">
        <v>1608</v>
      </c>
      <c r="C406" s="9" t="s">
        <v>1609</v>
      </c>
      <c r="D406" s="9" t="s">
        <v>1610</v>
      </c>
      <c r="E406" s="9">
        <v>48.728382000000003</v>
      </c>
      <c r="F406" s="9">
        <v>-94.612091000000007</v>
      </c>
      <c r="G406" s="9" t="s">
        <v>350</v>
      </c>
      <c r="H406" s="9">
        <v>1085</v>
      </c>
      <c r="I406">
        <f t="shared" si="6"/>
        <v>330.70800000000003</v>
      </c>
    </row>
    <row r="407" spans="1:9" x14ac:dyDescent="0.4">
      <c r="A407" s="9">
        <v>405</v>
      </c>
      <c r="B407" s="9" t="s">
        <v>1611</v>
      </c>
      <c r="C407" s="9" t="s">
        <v>1612</v>
      </c>
      <c r="D407" s="9" t="s">
        <v>1613</v>
      </c>
      <c r="E407" s="9">
        <v>-22.157778</v>
      </c>
      <c r="F407" s="9">
        <v>-49.068333000000003</v>
      </c>
      <c r="G407" s="9" t="s">
        <v>463</v>
      </c>
      <c r="H407" s="9">
        <v>1949</v>
      </c>
      <c r="I407">
        <f t="shared" si="6"/>
        <v>594.05520000000001</v>
      </c>
    </row>
    <row r="408" spans="1:9" x14ac:dyDescent="0.4">
      <c r="A408" s="9">
        <v>406</v>
      </c>
      <c r="B408" s="9" t="s">
        <v>1614</v>
      </c>
      <c r="C408" s="9" t="s">
        <v>1615</v>
      </c>
      <c r="D408" s="9" t="s">
        <v>1616</v>
      </c>
      <c r="E408" s="9">
        <v>40.926388000000003</v>
      </c>
      <c r="F408" s="9">
        <v>107.73889200000001</v>
      </c>
      <c r="G408" s="9" t="s">
        <v>524</v>
      </c>
      <c r="H408" s="9">
        <v>3400</v>
      </c>
      <c r="I408">
        <f t="shared" si="6"/>
        <v>1036.3200000000002</v>
      </c>
    </row>
    <row r="409" spans="1:9" x14ac:dyDescent="0.4">
      <c r="A409" s="9">
        <v>407</v>
      </c>
      <c r="B409" s="9" t="s">
        <v>1617</v>
      </c>
      <c r="C409" s="9" t="s">
        <v>1618</v>
      </c>
      <c r="D409" s="9" t="s">
        <v>1619</v>
      </c>
      <c r="E409" s="9">
        <v>49.984420999999998</v>
      </c>
      <c r="F409" s="9">
        <v>11.63856</v>
      </c>
      <c r="G409" s="9" t="s">
        <v>316</v>
      </c>
      <c r="H409" s="9">
        <v>1601</v>
      </c>
      <c r="I409">
        <f t="shared" si="6"/>
        <v>487.98480000000001</v>
      </c>
    </row>
    <row r="410" spans="1:9" x14ac:dyDescent="0.4">
      <c r="A410" s="9">
        <v>408</v>
      </c>
      <c r="B410" s="9" t="s">
        <v>1620</v>
      </c>
      <c r="C410" s="9" t="s">
        <v>1621</v>
      </c>
      <c r="D410" s="9" t="s">
        <v>1622</v>
      </c>
      <c r="E410" s="9">
        <v>29.785995</v>
      </c>
      <c r="F410" s="9">
        <v>-94.952606000000003</v>
      </c>
      <c r="G410" s="9" t="s">
        <v>350</v>
      </c>
      <c r="H410" s="9">
        <v>27</v>
      </c>
      <c r="I410">
        <f t="shared" si="6"/>
        <v>8.2295999999999996</v>
      </c>
    </row>
    <row r="411" spans="1:9" x14ac:dyDescent="0.4">
      <c r="A411" s="9">
        <v>409</v>
      </c>
      <c r="B411" s="9" t="s">
        <v>1623</v>
      </c>
      <c r="C411" s="9" t="s">
        <v>1624</v>
      </c>
      <c r="D411" s="9" t="s">
        <v>1625</v>
      </c>
      <c r="E411" s="9">
        <v>31.738056</v>
      </c>
      <c r="F411" s="9">
        <v>106.64389</v>
      </c>
      <c r="G411" s="9" t="s">
        <v>524</v>
      </c>
      <c r="H411" s="9">
        <v>1804</v>
      </c>
      <c r="I411">
        <f t="shared" si="6"/>
        <v>549.85919999999999</v>
      </c>
    </row>
    <row r="412" spans="1:9" x14ac:dyDescent="0.4">
      <c r="A412" s="9">
        <v>410</v>
      </c>
      <c r="B412" s="9" t="s">
        <v>1626</v>
      </c>
      <c r="C412" s="9" t="s">
        <v>1627</v>
      </c>
      <c r="D412" s="9" t="s">
        <v>1628</v>
      </c>
      <c r="E412" s="9">
        <v>53.950001</v>
      </c>
      <c r="F412" s="9">
        <v>-90.983329999999995</v>
      </c>
      <c r="G412" s="9" t="s">
        <v>342</v>
      </c>
      <c r="H412" s="9">
        <v>807</v>
      </c>
      <c r="I412">
        <f t="shared" si="6"/>
        <v>245.9736</v>
      </c>
    </row>
    <row r="413" spans="1:9" x14ac:dyDescent="0.4">
      <c r="A413" s="9">
        <v>411</v>
      </c>
      <c r="B413" s="9" t="s">
        <v>1629</v>
      </c>
      <c r="C413" s="9" t="s">
        <v>1630</v>
      </c>
      <c r="D413" s="9" t="s">
        <v>1631</v>
      </c>
      <c r="E413" s="9">
        <v>40.299999</v>
      </c>
      <c r="F413" s="9">
        <v>-96.75</v>
      </c>
      <c r="G413" s="9" t="s">
        <v>350</v>
      </c>
      <c r="H413" s="9">
        <v>1324</v>
      </c>
      <c r="I413">
        <f t="shared" si="6"/>
        <v>403.55520000000001</v>
      </c>
    </row>
    <row r="414" spans="1:9" x14ac:dyDescent="0.4">
      <c r="A414" s="9">
        <v>412</v>
      </c>
      <c r="B414" s="9" t="s">
        <v>1632</v>
      </c>
      <c r="C414" s="9" t="s">
        <v>1633</v>
      </c>
      <c r="D414" s="9" t="s">
        <v>1634</v>
      </c>
      <c r="E414" s="9">
        <v>32.410831000000002</v>
      </c>
      <c r="F414" s="9">
        <v>-80.635002</v>
      </c>
      <c r="G414" s="9" t="s">
        <v>350</v>
      </c>
      <c r="H414" s="9">
        <v>7</v>
      </c>
      <c r="I414">
        <f t="shared" si="6"/>
        <v>2.1335999999999999</v>
      </c>
    </row>
    <row r="415" spans="1:9" x14ac:dyDescent="0.4">
      <c r="A415" s="9">
        <v>413</v>
      </c>
      <c r="B415" s="9" t="s">
        <v>1635</v>
      </c>
      <c r="C415" s="9" t="s">
        <v>1636</v>
      </c>
      <c r="D415" s="9" t="s">
        <v>1637</v>
      </c>
      <c r="E415" s="9">
        <v>29.95083</v>
      </c>
      <c r="F415" s="9">
        <v>-94.020599000000004</v>
      </c>
      <c r="G415" s="9" t="s">
        <v>350</v>
      </c>
      <c r="H415" s="9">
        <v>15</v>
      </c>
      <c r="I415">
        <f t="shared" si="6"/>
        <v>4.5720000000000001</v>
      </c>
    </row>
    <row r="416" spans="1:9" x14ac:dyDescent="0.4">
      <c r="A416" s="9">
        <v>414</v>
      </c>
      <c r="B416" s="9" t="s">
        <v>1638</v>
      </c>
      <c r="C416" s="9" t="s">
        <v>1639</v>
      </c>
      <c r="D416" s="9" t="s">
        <v>1640</v>
      </c>
      <c r="E416" s="9">
        <v>30.070699999999999</v>
      </c>
      <c r="F416" s="9">
        <v>-94.215796999999995</v>
      </c>
      <c r="G416" s="9" t="s">
        <v>350</v>
      </c>
      <c r="H416" s="9">
        <v>32</v>
      </c>
      <c r="I416">
        <f t="shared" si="6"/>
        <v>9.7536000000000005</v>
      </c>
    </row>
    <row r="417" spans="1:9" x14ac:dyDescent="0.4">
      <c r="A417" s="9">
        <v>415</v>
      </c>
      <c r="B417" s="9" t="s">
        <v>1641</v>
      </c>
      <c r="C417" s="9" t="s">
        <v>1642</v>
      </c>
      <c r="D417" s="9" t="s">
        <v>1643</v>
      </c>
      <c r="E417" s="9">
        <v>40.772499000000003</v>
      </c>
      <c r="F417" s="9">
        <v>-80.391402999999997</v>
      </c>
      <c r="G417" s="9" t="s">
        <v>350</v>
      </c>
      <c r="H417" s="9">
        <v>1253</v>
      </c>
      <c r="I417">
        <f t="shared" si="6"/>
        <v>381.9144</v>
      </c>
    </row>
    <row r="418" spans="1:9" x14ac:dyDescent="0.4">
      <c r="A418" s="9">
        <v>416</v>
      </c>
      <c r="B418" s="9" t="s">
        <v>1644</v>
      </c>
      <c r="C418" s="9" t="s">
        <v>1645</v>
      </c>
      <c r="D418" s="9" t="s">
        <v>1646</v>
      </c>
      <c r="E418" s="9">
        <v>31.645412</v>
      </c>
      <c r="F418" s="9">
        <v>-2.2798159999999998</v>
      </c>
      <c r="G418" s="9" t="s">
        <v>426</v>
      </c>
      <c r="H418" s="9">
        <v>2660</v>
      </c>
      <c r="I418">
        <f t="shared" si="6"/>
        <v>810.76800000000003</v>
      </c>
    </row>
    <row r="419" spans="1:9" x14ac:dyDescent="0.4">
      <c r="A419" s="9">
        <v>417</v>
      </c>
      <c r="B419" s="9" t="s">
        <v>1647</v>
      </c>
      <c r="C419" s="9" t="s">
        <v>1648</v>
      </c>
      <c r="D419" s="9" t="s">
        <v>1649</v>
      </c>
      <c r="E419" s="9">
        <v>37.784916000000003</v>
      </c>
      <c r="F419" s="9">
        <v>-81.125197999999997</v>
      </c>
      <c r="G419" s="9" t="s">
        <v>350</v>
      </c>
      <c r="H419" s="9">
        <v>2491</v>
      </c>
      <c r="I419">
        <f t="shared" si="6"/>
        <v>759.2568</v>
      </c>
    </row>
    <row r="420" spans="1:9" x14ac:dyDescent="0.4">
      <c r="A420" s="9">
        <v>418</v>
      </c>
      <c r="B420" s="9" t="s">
        <v>1650</v>
      </c>
      <c r="C420" s="9" t="s">
        <v>1651</v>
      </c>
      <c r="D420" s="9" t="s">
        <v>1652</v>
      </c>
      <c r="E420" s="9">
        <v>42.469951999999999</v>
      </c>
      <c r="F420" s="9">
        <v>-71.289000999999999</v>
      </c>
      <c r="G420" s="9" t="s">
        <v>350</v>
      </c>
      <c r="H420" s="9">
        <v>132</v>
      </c>
      <c r="I420">
        <f t="shared" si="6"/>
        <v>40.233600000000003</v>
      </c>
    </row>
    <row r="421" spans="1:9" x14ac:dyDescent="0.4">
      <c r="A421" s="9">
        <v>419</v>
      </c>
      <c r="B421" s="9" t="s">
        <v>1653</v>
      </c>
      <c r="C421" s="9" t="s">
        <v>1654</v>
      </c>
      <c r="D421" s="9" t="s">
        <v>1655</v>
      </c>
      <c r="E421" s="9">
        <v>-24.345043</v>
      </c>
      <c r="F421" s="9">
        <v>139.45948799999999</v>
      </c>
      <c r="G421" s="9" t="s">
        <v>415</v>
      </c>
      <c r="H421" s="9">
        <v>305</v>
      </c>
      <c r="I421">
        <f t="shared" si="6"/>
        <v>92.963999999999999</v>
      </c>
    </row>
    <row r="422" spans="1:9" x14ac:dyDescent="0.4">
      <c r="A422" s="9">
        <v>420</v>
      </c>
      <c r="B422" s="9" t="s">
        <v>1656</v>
      </c>
      <c r="C422" s="9" t="s">
        <v>1657</v>
      </c>
      <c r="D422" s="9" t="s">
        <v>1658</v>
      </c>
      <c r="E422" s="9">
        <v>18.44483</v>
      </c>
      <c r="F422" s="9">
        <v>-64.542900000000003</v>
      </c>
      <c r="G422" s="9" t="s">
        <v>828</v>
      </c>
      <c r="H422" s="9">
        <v>16</v>
      </c>
      <c r="I422">
        <f t="shared" si="6"/>
        <v>4.8768000000000002</v>
      </c>
    </row>
    <row r="423" spans="1:9" x14ac:dyDescent="0.4">
      <c r="A423" s="9">
        <v>421</v>
      </c>
      <c r="B423" s="9" t="s">
        <v>1659</v>
      </c>
      <c r="C423" s="9" t="s">
        <v>1660</v>
      </c>
      <c r="D423" s="9" t="s">
        <v>1661</v>
      </c>
      <c r="E423" s="9">
        <v>32.788612000000001</v>
      </c>
      <c r="F423" s="9">
        <v>21.964167</v>
      </c>
      <c r="G423" s="9" t="s">
        <v>738</v>
      </c>
      <c r="H423" s="9">
        <v>2157</v>
      </c>
      <c r="I423">
        <f t="shared" si="6"/>
        <v>657.45360000000005</v>
      </c>
    </row>
    <row r="424" spans="1:9" x14ac:dyDescent="0.4">
      <c r="A424" s="9">
        <v>422</v>
      </c>
      <c r="B424" s="9" t="s">
        <v>1662</v>
      </c>
      <c r="C424" s="9" t="s">
        <v>1663</v>
      </c>
      <c r="D424" s="9" t="s">
        <v>1664</v>
      </c>
      <c r="E424" s="9">
        <v>21.539439999999999</v>
      </c>
      <c r="F424" s="9">
        <v>109.2938</v>
      </c>
      <c r="G424" s="9" t="s">
        <v>524</v>
      </c>
      <c r="H424" s="9">
        <v>83</v>
      </c>
      <c r="I424">
        <f t="shared" si="6"/>
        <v>25.298400000000001</v>
      </c>
    </row>
    <row r="425" spans="1:9" x14ac:dyDescent="0.4">
      <c r="A425" s="9">
        <v>423</v>
      </c>
      <c r="B425" s="9" t="s">
        <v>1665</v>
      </c>
      <c r="C425" s="9" t="s">
        <v>1666</v>
      </c>
      <c r="D425" s="9" t="s">
        <v>1667</v>
      </c>
      <c r="E425" s="9">
        <v>40.084152000000003</v>
      </c>
      <c r="F425" s="9">
        <v>116.592735</v>
      </c>
      <c r="G425" s="9" t="s">
        <v>524</v>
      </c>
      <c r="H425" s="9">
        <v>116</v>
      </c>
      <c r="I425">
        <f t="shared" si="6"/>
        <v>35.3568</v>
      </c>
    </row>
    <row r="426" spans="1:9" x14ac:dyDescent="0.4">
      <c r="A426" s="9">
        <v>424</v>
      </c>
      <c r="B426" s="9" t="s">
        <v>1668</v>
      </c>
      <c r="C426" s="9" t="s">
        <v>1669</v>
      </c>
      <c r="D426" s="9" t="s">
        <v>1670</v>
      </c>
      <c r="E426" s="9">
        <v>39.509166999999998</v>
      </c>
      <c r="F426" s="9">
        <v>116.41055299999999</v>
      </c>
      <c r="G426" s="9" t="s">
        <v>524</v>
      </c>
      <c r="H426" s="9">
        <v>98</v>
      </c>
      <c r="I426">
        <f t="shared" si="6"/>
        <v>29.8704</v>
      </c>
    </row>
    <row r="427" spans="1:9" x14ac:dyDescent="0.4">
      <c r="A427" s="9">
        <v>425</v>
      </c>
      <c r="B427" s="9" t="s">
        <v>1671</v>
      </c>
      <c r="C427" s="9" t="s">
        <v>1672</v>
      </c>
      <c r="D427" s="9" t="s">
        <v>1673</v>
      </c>
      <c r="E427" s="9">
        <v>39.782501000000003</v>
      </c>
      <c r="F427" s="9">
        <v>116.38777899999999</v>
      </c>
      <c r="G427" s="9" t="s">
        <v>524</v>
      </c>
      <c r="H427" s="9">
        <v>-1</v>
      </c>
      <c r="I427">
        <f t="shared" si="6"/>
        <v>-0.30480000000000002</v>
      </c>
    </row>
    <row r="428" spans="1:9" x14ac:dyDescent="0.4">
      <c r="A428" s="9">
        <v>426</v>
      </c>
      <c r="B428" s="9" t="s">
        <v>1674</v>
      </c>
      <c r="C428" s="9" t="s">
        <v>1675</v>
      </c>
      <c r="D428" s="9" t="s">
        <v>1676</v>
      </c>
      <c r="E428" s="9">
        <v>-19.796399999999998</v>
      </c>
      <c r="F428" s="9">
        <v>34.907550999999998</v>
      </c>
      <c r="G428" s="9" t="s">
        <v>1677</v>
      </c>
      <c r="H428" s="9">
        <v>33</v>
      </c>
      <c r="I428">
        <f t="shared" si="6"/>
        <v>10.058400000000001</v>
      </c>
    </row>
    <row r="429" spans="1:9" x14ac:dyDescent="0.4">
      <c r="A429" s="9">
        <v>427</v>
      </c>
      <c r="B429" s="9" t="s">
        <v>1678</v>
      </c>
      <c r="C429" s="9" t="s">
        <v>1679</v>
      </c>
      <c r="D429" s="9" t="s">
        <v>1680</v>
      </c>
      <c r="E429" s="9">
        <v>33.820929999999997</v>
      </c>
      <c r="F429" s="9">
        <v>35.488379999999999</v>
      </c>
      <c r="G429" s="9" t="s">
        <v>1681</v>
      </c>
      <c r="H429" s="9">
        <v>87</v>
      </c>
      <c r="I429">
        <f t="shared" si="6"/>
        <v>26.517600000000002</v>
      </c>
    </row>
    <row r="430" spans="1:9" x14ac:dyDescent="0.4">
      <c r="A430" s="9">
        <v>428</v>
      </c>
      <c r="B430" s="9" t="s">
        <v>1682</v>
      </c>
      <c r="C430" s="9" t="s">
        <v>1683</v>
      </c>
      <c r="D430" s="9" t="s">
        <v>1684</v>
      </c>
      <c r="E430" s="9">
        <v>38.078887999999999</v>
      </c>
      <c r="F430" s="9">
        <v>-7.9325000000000001</v>
      </c>
      <c r="G430" s="9" t="s">
        <v>734</v>
      </c>
      <c r="H430" s="9">
        <v>636</v>
      </c>
      <c r="I430">
        <f t="shared" si="6"/>
        <v>193.8528</v>
      </c>
    </row>
    <row r="431" spans="1:9" x14ac:dyDescent="0.4">
      <c r="A431" s="9">
        <v>429</v>
      </c>
      <c r="B431" s="9" t="s">
        <v>1685</v>
      </c>
      <c r="C431" s="9" t="s">
        <v>1686</v>
      </c>
      <c r="D431" s="9" t="s">
        <v>1687</v>
      </c>
      <c r="E431" s="9">
        <v>36.71199</v>
      </c>
      <c r="F431" s="9">
        <v>5.069922</v>
      </c>
      <c r="G431" s="9" t="s">
        <v>426</v>
      </c>
      <c r="H431" s="9">
        <v>20</v>
      </c>
      <c r="I431">
        <f t="shared" si="6"/>
        <v>6.0960000000000001</v>
      </c>
    </row>
    <row r="432" spans="1:9" x14ac:dyDescent="0.4">
      <c r="A432" s="9">
        <v>430</v>
      </c>
      <c r="B432" s="9" t="s">
        <v>1688</v>
      </c>
      <c r="C432" s="9" t="s">
        <v>1689</v>
      </c>
      <c r="D432" s="9" t="s">
        <v>1690</v>
      </c>
      <c r="E432" s="9">
        <v>68.556945999999996</v>
      </c>
      <c r="F432" s="9">
        <v>146.23472599999999</v>
      </c>
      <c r="G432" s="9" t="s">
        <v>338</v>
      </c>
      <c r="H432" s="9">
        <v>25</v>
      </c>
      <c r="I432">
        <f t="shared" si="6"/>
        <v>7.62</v>
      </c>
    </row>
    <row r="433" spans="1:9" x14ac:dyDescent="0.4">
      <c r="A433" s="9">
        <v>431</v>
      </c>
      <c r="B433" s="9" t="s">
        <v>1691</v>
      </c>
      <c r="C433" s="9" t="s">
        <v>1692</v>
      </c>
      <c r="D433" s="9" t="s">
        <v>1693</v>
      </c>
      <c r="E433" s="9">
        <v>-1.3792500000000001</v>
      </c>
      <c r="F433" s="9">
        <v>-48.476199999999999</v>
      </c>
      <c r="G433" s="9" t="s">
        <v>463</v>
      </c>
      <c r="H433" s="9">
        <v>54</v>
      </c>
      <c r="I433">
        <f t="shared" si="6"/>
        <v>16.459199999999999</v>
      </c>
    </row>
    <row r="434" spans="1:9" x14ac:dyDescent="0.4">
      <c r="A434" s="9">
        <v>432</v>
      </c>
      <c r="B434" s="9" t="s">
        <v>1694</v>
      </c>
      <c r="C434" s="9" t="s">
        <v>1695</v>
      </c>
      <c r="D434" s="9" t="s">
        <v>1696</v>
      </c>
      <c r="E434" s="9">
        <v>54.618049999999997</v>
      </c>
      <c r="F434" s="9">
        <v>-5.8724999999999996</v>
      </c>
      <c r="G434" s="9" t="s">
        <v>346</v>
      </c>
      <c r="H434" s="9">
        <v>15</v>
      </c>
      <c r="I434">
        <f t="shared" si="6"/>
        <v>4.5720000000000001</v>
      </c>
    </row>
    <row r="435" spans="1:9" x14ac:dyDescent="0.4">
      <c r="A435" s="9">
        <v>433</v>
      </c>
      <c r="B435" s="9" t="s">
        <v>1697</v>
      </c>
      <c r="C435" s="9" t="s">
        <v>1698</v>
      </c>
      <c r="D435" s="9" t="s">
        <v>1699</v>
      </c>
      <c r="E435" s="9">
        <v>54.657501000000003</v>
      </c>
      <c r="F435" s="9">
        <v>-6.2158300000000004</v>
      </c>
      <c r="G435" s="9" t="s">
        <v>346</v>
      </c>
      <c r="H435" s="9">
        <v>268</v>
      </c>
      <c r="I435">
        <f t="shared" si="6"/>
        <v>81.686400000000006</v>
      </c>
    </row>
    <row r="436" spans="1:9" x14ac:dyDescent="0.4">
      <c r="A436" s="9">
        <v>434</v>
      </c>
      <c r="B436" s="9" t="s">
        <v>1700</v>
      </c>
      <c r="C436" s="9" t="s">
        <v>1701</v>
      </c>
      <c r="D436" s="9" t="s">
        <v>1702</v>
      </c>
      <c r="E436" s="9">
        <v>15.85928</v>
      </c>
      <c r="F436" s="9">
        <v>74.618294000000006</v>
      </c>
      <c r="G436" s="9" t="s">
        <v>403</v>
      </c>
      <c r="H436" s="9">
        <v>2487</v>
      </c>
      <c r="I436">
        <f t="shared" si="6"/>
        <v>758.0376</v>
      </c>
    </row>
    <row r="437" spans="1:9" x14ac:dyDescent="0.4">
      <c r="A437" s="9">
        <v>435</v>
      </c>
      <c r="B437" s="9" t="s">
        <v>1703</v>
      </c>
      <c r="C437" s="9" t="s">
        <v>1704</v>
      </c>
      <c r="D437" s="9" t="s">
        <v>1705</v>
      </c>
      <c r="E437" s="9">
        <v>50.639999000000003</v>
      </c>
      <c r="F437" s="9">
        <v>36.590000000000003</v>
      </c>
      <c r="G437" s="9" t="s">
        <v>338</v>
      </c>
      <c r="H437" s="9">
        <v>734</v>
      </c>
      <c r="I437">
        <f t="shared" si="6"/>
        <v>223.72320000000002</v>
      </c>
    </row>
    <row r="438" spans="1:9" x14ac:dyDescent="0.4">
      <c r="A438" s="9">
        <v>436</v>
      </c>
      <c r="B438" s="9" t="s">
        <v>1706</v>
      </c>
      <c r="C438" s="9" t="s">
        <v>1707</v>
      </c>
      <c r="D438" s="9" t="s">
        <v>1708</v>
      </c>
      <c r="E438" s="9">
        <v>44.818438999999998</v>
      </c>
      <c r="F438" s="9">
        <v>20.30913</v>
      </c>
      <c r="G438" s="9" t="s">
        <v>1709</v>
      </c>
      <c r="H438" s="9">
        <v>335</v>
      </c>
      <c r="I438">
        <f t="shared" si="6"/>
        <v>102.108</v>
      </c>
    </row>
    <row r="439" spans="1:9" x14ac:dyDescent="0.4">
      <c r="A439" s="9">
        <v>437</v>
      </c>
      <c r="B439" s="9" t="s">
        <v>1710</v>
      </c>
      <c r="C439" s="9" t="s">
        <v>1711</v>
      </c>
      <c r="D439" s="9" t="s">
        <v>1712</v>
      </c>
      <c r="E439" s="9">
        <v>17.539141000000001</v>
      </c>
      <c r="F439" s="9">
        <v>-88.308197000000007</v>
      </c>
      <c r="G439" s="9" t="s">
        <v>1713</v>
      </c>
      <c r="H439" s="9">
        <v>15</v>
      </c>
      <c r="I439">
        <f t="shared" si="6"/>
        <v>4.5720000000000001</v>
      </c>
    </row>
    <row r="440" spans="1:9" x14ac:dyDescent="0.4">
      <c r="A440" s="9">
        <v>438</v>
      </c>
      <c r="B440" s="9" t="s">
        <v>1714</v>
      </c>
      <c r="C440" s="9" t="s">
        <v>1715</v>
      </c>
      <c r="D440" s="9" t="s">
        <v>1716</v>
      </c>
      <c r="E440" s="9">
        <v>17.516511999999999</v>
      </c>
      <c r="F440" s="9">
        <v>-88.194694999999996</v>
      </c>
      <c r="G440" s="9" t="s">
        <v>1713</v>
      </c>
      <c r="H440" s="9">
        <v>8</v>
      </c>
      <c r="I440">
        <f t="shared" si="6"/>
        <v>2.4384000000000001</v>
      </c>
    </row>
    <row r="441" spans="1:9" x14ac:dyDescent="0.4">
      <c r="A441" s="9">
        <v>439</v>
      </c>
      <c r="B441" s="9" t="s">
        <v>1717</v>
      </c>
      <c r="C441" s="9" t="s">
        <v>1718</v>
      </c>
      <c r="D441" s="9" t="s">
        <v>1719</v>
      </c>
      <c r="E441" s="9">
        <v>52.387501</v>
      </c>
      <c r="F441" s="9">
        <v>-126.595833</v>
      </c>
      <c r="G441" s="9" t="s">
        <v>342</v>
      </c>
      <c r="H441" s="9">
        <v>117</v>
      </c>
      <c r="I441">
        <f t="shared" si="6"/>
        <v>35.6616</v>
      </c>
    </row>
    <row r="442" spans="1:9" x14ac:dyDescent="0.4">
      <c r="A442" s="9">
        <v>440</v>
      </c>
      <c r="B442" s="9" t="s">
        <v>1720</v>
      </c>
      <c r="C442" s="9" t="s">
        <v>1721</v>
      </c>
      <c r="D442" s="9" t="s">
        <v>1722</v>
      </c>
      <c r="E442" s="9">
        <v>44.988602</v>
      </c>
      <c r="F442" s="9">
        <v>-85.198402000000002</v>
      </c>
      <c r="G442" s="9" t="s">
        <v>350</v>
      </c>
      <c r="H442" s="9">
        <v>623</v>
      </c>
      <c r="I442">
        <f t="shared" si="6"/>
        <v>189.8904</v>
      </c>
    </row>
    <row r="443" spans="1:9" x14ac:dyDescent="0.4">
      <c r="A443" s="9">
        <v>441</v>
      </c>
      <c r="B443" s="9" t="s">
        <v>1723</v>
      </c>
      <c r="C443" s="9" t="s">
        <v>1724</v>
      </c>
      <c r="D443" s="9" t="s">
        <v>1725</v>
      </c>
      <c r="E443" s="9">
        <v>47.325184</v>
      </c>
      <c r="F443" s="9">
        <v>-3.2013340000000001</v>
      </c>
      <c r="G443" s="9" t="s">
        <v>450</v>
      </c>
      <c r="H443" s="9">
        <v>172</v>
      </c>
      <c r="I443">
        <f t="shared" si="6"/>
        <v>52.425600000000003</v>
      </c>
    </row>
    <row r="444" spans="1:9" x14ac:dyDescent="0.4">
      <c r="A444" s="9">
        <v>442</v>
      </c>
      <c r="B444" s="9" t="s">
        <v>1726</v>
      </c>
      <c r="C444" s="9" t="s">
        <v>1727</v>
      </c>
      <c r="D444" s="9" t="s">
        <v>1728</v>
      </c>
      <c r="E444" s="9">
        <v>38.545169999999999</v>
      </c>
      <c r="F444" s="9">
        <v>-89.835098000000002</v>
      </c>
      <c r="G444" s="9" t="s">
        <v>350</v>
      </c>
      <c r="H444" s="9">
        <v>458</v>
      </c>
      <c r="I444">
        <f t="shared" si="6"/>
        <v>139.5984</v>
      </c>
    </row>
    <row r="445" spans="1:9" x14ac:dyDescent="0.4">
      <c r="A445" s="9">
        <v>443</v>
      </c>
      <c r="B445" s="9" t="s">
        <v>1729</v>
      </c>
      <c r="C445" s="9" t="s">
        <v>1730</v>
      </c>
      <c r="D445" s="9" t="s">
        <v>1731</v>
      </c>
      <c r="E445" s="9">
        <v>48.79269</v>
      </c>
      <c r="F445" s="9">
        <v>-122.537003</v>
      </c>
      <c r="G445" s="9" t="s">
        <v>350</v>
      </c>
      <c r="H445" s="9">
        <v>170</v>
      </c>
      <c r="I445">
        <f t="shared" si="6"/>
        <v>51.816000000000003</v>
      </c>
    </row>
    <row r="446" spans="1:9" x14ac:dyDescent="0.4">
      <c r="A446" s="9">
        <v>444</v>
      </c>
      <c r="B446" s="9" t="s">
        <v>1732</v>
      </c>
      <c r="C446" s="9" t="s">
        <v>1733</v>
      </c>
      <c r="D446" s="9" t="s">
        <v>1734</v>
      </c>
      <c r="E446" s="9">
        <v>-19.851101</v>
      </c>
      <c r="F446" s="9">
        <v>-43.950600000000001</v>
      </c>
      <c r="G446" s="9" t="s">
        <v>463</v>
      </c>
      <c r="H446" s="9">
        <v>2589</v>
      </c>
      <c r="I446">
        <f t="shared" si="6"/>
        <v>789.12720000000002</v>
      </c>
    </row>
    <row r="447" spans="1:9" x14ac:dyDescent="0.4">
      <c r="A447" s="9">
        <v>445</v>
      </c>
      <c r="B447" s="9" t="s">
        <v>1735</v>
      </c>
      <c r="C447" s="9" t="s">
        <v>1736</v>
      </c>
      <c r="D447" s="9" t="s">
        <v>1737</v>
      </c>
      <c r="E447" s="9">
        <v>-19.633699</v>
      </c>
      <c r="F447" s="9">
        <v>-43.968800000000002</v>
      </c>
      <c r="G447" s="9" t="s">
        <v>463</v>
      </c>
      <c r="H447" s="9">
        <v>2715</v>
      </c>
      <c r="I447">
        <f t="shared" si="6"/>
        <v>827.53200000000004</v>
      </c>
    </row>
    <row r="448" spans="1:9" x14ac:dyDescent="0.4">
      <c r="A448" s="9">
        <v>446</v>
      </c>
      <c r="B448" s="9" t="s">
        <v>1738</v>
      </c>
      <c r="C448" s="9" t="s">
        <v>1739</v>
      </c>
      <c r="D448" s="9" t="s">
        <v>1740</v>
      </c>
      <c r="E448" s="9">
        <v>63.683056000000001</v>
      </c>
      <c r="F448" s="9">
        <v>66.683059999999998</v>
      </c>
      <c r="G448" s="9" t="s">
        <v>338</v>
      </c>
      <c r="H448" s="9">
        <v>82</v>
      </c>
      <c r="I448">
        <f t="shared" si="6"/>
        <v>24.993600000000001</v>
      </c>
    </row>
    <row r="449" spans="1:9" x14ac:dyDescent="0.4">
      <c r="A449" s="9">
        <v>447</v>
      </c>
      <c r="B449" s="9" t="s">
        <v>1741</v>
      </c>
      <c r="C449" s="9" t="s">
        <v>1742</v>
      </c>
      <c r="D449" s="9" t="s">
        <v>1743</v>
      </c>
      <c r="E449" s="9">
        <v>50.678055000000001</v>
      </c>
      <c r="F449" s="9">
        <v>-1.1094440000000001</v>
      </c>
      <c r="G449" s="9" t="s">
        <v>346</v>
      </c>
      <c r="H449" s="9">
        <v>53</v>
      </c>
      <c r="I449">
        <f t="shared" si="6"/>
        <v>16.154400000000003</v>
      </c>
    </row>
    <row r="450" spans="1:9" x14ac:dyDescent="0.4">
      <c r="A450" s="9">
        <v>448</v>
      </c>
      <c r="B450" s="9" t="s">
        <v>1744</v>
      </c>
      <c r="C450" s="9" t="s">
        <v>1745</v>
      </c>
      <c r="D450" s="9" t="s">
        <v>1746</v>
      </c>
      <c r="E450" s="9">
        <v>47.509998000000003</v>
      </c>
      <c r="F450" s="9">
        <v>-94.93</v>
      </c>
      <c r="G450" s="9" t="s">
        <v>350</v>
      </c>
      <c r="H450" s="9">
        <v>1391</v>
      </c>
      <c r="I450">
        <f t="shared" si="6"/>
        <v>423.97680000000003</v>
      </c>
    </row>
    <row r="451" spans="1:9" x14ac:dyDescent="0.4">
      <c r="A451" s="9">
        <v>449</v>
      </c>
      <c r="B451" s="9" t="s">
        <v>1747</v>
      </c>
      <c r="C451" s="9" t="s">
        <v>1748</v>
      </c>
      <c r="D451" s="9" t="s">
        <v>1749</v>
      </c>
      <c r="E451" s="9">
        <v>-36.551898999999999</v>
      </c>
      <c r="F451" s="9">
        <v>146.00700399999999</v>
      </c>
      <c r="G451" s="9" t="s">
        <v>415</v>
      </c>
      <c r="H451" s="9">
        <v>569</v>
      </c>
      <c r="I451">
        <f t="shared" ref="I451:I514" si="7">H451*0.3048</f>
        <v>173.43120000000002</v>
      </c>
    </row>
    <row r="452" spans="1:9" x14ac:dyDescent="0.4">
      <c r="A452" s="9">
        <v>450</v>
      </c>
      <c r="B452" s="9" t="s">
        <v>1750</v>
      </c>
      <c r="C452" s="9" t="s">
        <v>1751</v>
      </c>
      <c r="D452" s="9" t="s">
        <v>1752</v>
      </c>
      <c r="E452" s="9">
        <v>57.481110000000001</v>
      </c>
      <c r="F452" s="9">
        <v>-7.3627700000000003</v>
      </c>
      <c r="G452" s="9" t="s">
        <v>346</v>
      </c>
      <c r="H452" s="9">
        <v>19</v>
      </c>
      <c r="I452">
        <f t="shared" si="7"/>
        <v>5.7911999999999999</v>
      </c>
    </row>
    <row r="453" spans="1:9" x14ac:dyDescent="0.4">
      <c r="A453" s="9">
        <v>451</v>
      </c>
      <c r="B453" s="9" t="s">
        <v>1753</v>
      </c>
      <c r="C453" s="9" t="s">
        <v>1754</v>
      </c>
      <c r="D453" s="9" t="s">
        <v>1755</v>
      </c>
      <c r="E453" s="9">
        <v>-36.739398999999999</v>
      </c>
      <c r="F453" s="9">
        <v>144.33000200000001</v>
      </c>
      <c r="G453" s="9" t="s">
        <v>415</v>
      </c>
      <c r="H453" s="9">
        <v>705</v>
      </c>
      <c r="I453">
        <f t="shared" si="7"/>
        <v>214.88400000000001</v>
      </c>
    </row>
    <row r="454" spans="1:9" x14ac:dyDescent="0.4">
      <c r="A454" s="9">
        <v>452</v>
      </c>
      <c r="B454" s="9" t="s">
        <v>1756</v>
      </c>
      <c r="C454" s="9" t="s">
        <v>1757</v>
      </c>
      <c r="D454" s="9" t="s">
        <v>1758</v>
      </c>
      <c r="E454" s="9">
        <v>13.198888999999999</v>
      </c>
      <c r="F454" s="9">
        <v>77.705558999999994</v>
      </c>
      <c r="G454" s="9" t="s">
        <v>403</v>
      </c>
      <c r="H454" s="9">
        <v>3002</v>
      </c>
      <c r="I454">
        <f t="shared" si="7"/>
        <v>915.00960000000009</v>
      </c>
    </row>
    <row r="455" spans="1:9" x14ac:dyDescent="0.4">
      <c r="A455" s="9">
        <v>453</v>
      </c>
      <c r="B455" s="9" t="s">
        <v>1759</v>
      </c>
      <c r="C455" s="9" t="s">
        <v>1760</v>
      </c>
      <c r="D455" s="9" t="s">
        <v>1761</v>
      </c>
      <c r="E455" s="9">
        <v>32.096778999999998</v>
      </c>
      <c r="F455" s="9">
        <v>20.269469999999998</v>
      </c>
      <c r="G455" s="9" t="s">
        <v>738</v>
      </c>
      <c r="H455" s="9">
        <v>433</v>
      </c>
      <c r="I455">
        <f t="shared" si="7"/>
        <v>131.97839999999999</v>
      </c>
    </row>
    <row r="456" spans="1:9" x14ac:dyDescent="0.4">
      <c r="A456" s="9">
        <v>454</v>
      </c>
      <c r="B456" s="9" t="s">
        <v>1762</v>
      </c>
      <c r="C456" s="9" t="s">
        <v>1763</v>
      </c>
      <c r="D456" s="9" t="s">
        <v>1764</v>
      </c>
      <c r="E456" s="9">
        <v>-3.8637000000000001</v>
      </c>
      <c r="F456" s="9">
        <v>102.33899700000001</v>
      </c>
      <c r="G456" s="9" t="s">
        <v>695</v>
      </c>
      <c r="H456" s="9">
        <v>50</v>
      </c>
      <c r="I456">
        <f t="shared" si="7"/>
        <v>15.24</v>
      </c>
    </row>
    <row r="457" spans="1:9" x14ac:dyDescent="0.4">
      <c r="A457" s="9">
        <v>455</v>
      </c>
      <c r="B457" s="9" t="s">
        <v>1765</v>
      </c>
      <c r="C457" s="9" t="s">
        <v>1766</v>
      </c>
      <c r="D457" s="9" t="s">
        <v>1767</v>
      </c>
      <c r="E457" s="9">
        <v>0.57637300000000002</v>
      </c>
      <c r="F457" s="9">
        <v>29.472380000000001</v>
      </c>
      <c r="G457" s="9" t="s">
        <v>1768</v>
      </c>
      <c r="H457" s="9">
        <v>3491</v>
      </c>
      <c r="I457">
        <f t="shared" si="7"/>
        <v>1064.0568000000001</v>
      </c>
    </row>
    <row r="458" spans="1:9" x14ac:dyDescent="0.4">
      <c r="A458" s="9">
        <v>456</v>
      </c>
      <c r="B458" s="9" t="s">
        <v>1769</v>
      </c>
      <c r="C458" s="9" t="s">
        <v>1770</v>
      </c>
      <c r="D458" s="9" t="s">
        <v>1771</v>
      </c>
      <c r="E458" s="9">
        <v>32.400002000000001</v>
      </c>
      <c r="F458" s="9">
        <v>-6.3166669999999998</v>
      </c>
      <c r="G458" s="9" t="s">
        <v>440</v>
      </c>
      <c r="H458" s="9">
        <v>1700</v>
      </c>
      <c r="I458">
        <f t="shared" si="7"/>
        <v>518.16000000000008</v>
      </c>
    </row>
    <row r="459" spans="1:9" x14ac:dyDescent="0.4">
      <c r="A459" s="9">
        <v>457</v>
      </c>
      <c r="B459" s="9" t="s">
        <v>1772</v>
      </c>
      <c r="C459" s="9" t="s">
        <v>1773</v>
      </c>
      <c r="D459" s="9" t="s">
        <v>1774</v>
      </c>
      <c r="E459" s="9">
        <v>6.3169810000000002</v>
      </c>
      <c r="F459" s="9">
        <v>5.5995030000000003</v>
      </c>
      <c r="G459" s="9" t="s">
        <v>385</v>
      </c>
      <c r="H459" s="9">
        <v>258</v>
      </c>
      <c r="I459">
        <f t="shared" si="7"/>
        <v>78.638400000000004</v>
      </c>
    </row>
    <row r="460" spans="1:9" x14ac:dyDescent="0.4">
      <c r="A460" s="9">
        <v>458</v>
      </c>
      <c r="B460" s="9" t="s">
        <v>1775</v>
      </c>
      <c r="C460" s="9" t="s">
        <v>1776</v>
      </c>
      <c r="D460" s="9" t="s">
        <v>1777</v>
      </c>
      <c r="E460" s="9">
        <v>42.128601000000003</v>
      </c>
      <c r="F460" s="9">
        <v>-86.428496999999993</v>
      </c>
      <c r="G460" s="9" t="s">
        <v>350</v>
      </c>
      <c r="H460" s="9">
        <v>643</v>
      </c>
      <c r="I460">
        <f t="shared" si="7"/>
        <v>195.9864</v>
      </c>
    </row>
    <row r="461" spans="1:9" x14ac:dyDescent="0.4">
      <c r="A461" s="9">
        <v>459</v>
      </c>
      <c r="B461" s="9" t="s">
        <v>1778</v>
      </c>
      <c r="C461" s="9" t="s">
        <v>1779</v>
      </c>
      <c r="D461" s="9" t="s">
        <v>1780</v>
      </c>
      <c r="E461" s="9">
        <v>36.345627</v>
      </c>
      <c r="F461" s="9">
        <v>-94.219336999999996</v>
      </c>
      <c r="G461" s="9" t="s">
        <v>350</v>
      </c>
      <c r="H461" s="9">
        <v>1288</v>
      </c>
      <c r="I461">
        <f t="shared" si="7"/>
        <v>392.58240000000001</v>
      </c>
    </row>
    <row r="462" spans="1:9" x14ac:dyDescent="0.4">
      <c r="A462" s="9">
        <v>460</v>
      </c>
      <c r="B462" s="9" t="s">
        <v>1781</v>
      </c>
      <c r="C462" s="9" t="s">
        <v>1782</v>
      </c>
      <c r="D462" s="9" t="s">
        <v>1783</v>
      </c>
      <c r="E462" s="9">
        <v>36.281860000000002</v>
      </c>
      <c r="F462" s="9">
        <v>-94.306800999999993</v>
      </c>
      <c r="G462" s="9" t="s">
        <v>350</v>
      </c>
      <c r="H462" s="9">
        <v>1288</v>
      </c>
      <c r="I462">
        <f t="shared" si="7"/>
        <v>392.58240000000001</v>
      </c>
    </row>
    <row r="463" spans="1:9" x14ac:dyDescent="0.4">
      <c r="A463" s="9">
        <v>461</v>
      </c>
      <c r="B463" s="9" t="s">
        <v>1784</v>
      </c>
      <c r="C463" s="9" t="s">
        <v>1785</v>
      </c>
      <c r="D463" s="9" t="s">
        <v>1786</v>
      </c>
      <c r="E463" s="9">
        <v>12.9884</v>
      </c>
      <c r="F463" s="9">
        <v>-61.262000999999998</v>
      </c>
      <c r="G463" s="9" t="s">
        <v>1787</v>
      </c>
      <c r="H463" s="9">
        <v>15</v>
      </c>
      <c r="I463">
        <f t="shared" si="7"/>
        <v>4.5720000000000001</v>
      </c>
    </row>
    <row r="464" spans="1:9" x14ac:dyDescent="0.4">
      <c r="A464" s="9">
        <v>462</v>
      </c>
      <c r="B464" s="9" t="s">
        <v>1788</v>
      </c>
      <c r="C464" s="9" t="s">
        <v>1789</v>
      </c>
      <c r="D464" s="9" t="s">
        <v>1790</v>
      </c>
      <c r="E464" s="9">
        <v>10.38916</v>
      </c>
      <c r="F464" s="9">
        <v>44.941101000000003</v>
      </c>
      <c r="G464" s="9" t="s">
        <v>1791</v>
      </c>
      <c r="H464" s="9">
        <v>30</v>
      </c>
      <c r="I464">
        <f t="shared" si="7"/>
        <v>9.1440000000000001</v>
      </c>
    </row>
    <row r="465" spans="1:9" x14ac:dyDescent="0.4">
      <c r="A465" s="9">
        <v>463</v>
      </c>
      <c r="B465" s="9" t="s">
        <v>1792</v>
      </c>
      <c r="C465" s="9" t="s">
        <v>1793</v>
      </c>
      <c r="D465" s="9" t="s">
        <v>1794</v>
      </c>
      <c r="E465" s="9">
        <v>52.358696000000002</v>
      </c>
      <c r="F465" s="9">
        <v>-97.021407999999994</v>
      </c>
      <c r="G465" s="9" t="s">
        <v>342</v>
      </c>
      <c r="H465" s="9">
        <v>716</v>
      </c>
      <c r="I465">
        <f t="shared" si="7"/>
        <v>218.23680000000002</v>
      </c>
    </row>
    <row r="466" spans="1:9" x14ac:dyDescent="0.4">
      <c r="A466" s="9">
        <v>464</v>
      </c>
      <c r="B466" s="9" t="s">
        <v>1795</v>
      </c>
      <c r="C466" s="9" t="s">
        <v>1796</v>
      </c>
      <c r="D466" s="9" t="s">
        <v>1797</v>
      </c>
      <c r="E466" s="9">
        <v>60.293380999999997</v>
      </c>
      <c r="F466" s="9">
        <v>5.2181420000000003</v>
      </c>
      <c r="G466" s="9" t="s">
        <v>631</v>
      </c>
      <c r="H466" s="9">
        <v>170</v>
      </c>
      <c r="I466">
        <f t="shared" si="7"/>
        <v>51.816000000000003</v>
      </c>
    </row>
    <row r="467" spans="1:9" x14ac:dyDescent="0.4">
      <c r="A467" s="9">
        <v>465</v>
      </c>
      <c r="B467" s="9" t="s">
        <v>1798</v>
      </c>
      <c r="C467" s="9" t="s">
        <v>1799</v>
      </c>
      <c r="D467" s="9" t="s">
        <v>1800</v>
      </c>
      <c r="E467" s="9">
        <v>51.449100000000001</v>
      </c>
      <c r="F467" s="9">
        <v>4.3420300000000003</v>
      </c>
      <c r="G467" s="9" t="s">
        <v>780</v>
      </c>
      <c r="H467" s="9">
        <v>63</v>
      </c>
      <c r="I467">
        <f t="shared" si="7"/>
        <v>19.202400000000001</v>
      </c>
    </row>
    <row r="468" spans="1:9" x14ac:dyDescent="0.4">
      <c r="A468" s="9">
        <v>466</v>
      </c>
      <c r="B468" s="9" t="s">
        <v>1801</v>
      </c>
      <c r="C468" s="9" t="s">
        <v>1802</v>
      </c>
      <c r="D468" s="9" t="s">
        <v>1803</v>
      </c>
      <c r="E468" s="9">
        <v>44.824429000000002</v>
      </c>
      <c r="F468" s="9">
        <v>0.52052500000000002</v>
      </c>
      <c r="G468" s="9" t="s">
        <v>450</v>
      </c>
      <c r="H468" s="9">
        <v>171</v>
      </c>
      <c r="I468">
        <f t="shared" si="7"/>
        <v>52.120800000000003</v>
      </c>
    </row>
    <row r="469" spans="1:9" x14ac:dyDescent="0.4">
      <c r="A469" s="9">
        <v>467</v>
      </c>
      <c r="B469" s="9" t="s">
        <v>1804</v>
      </c>
      <c r="C469" s="9" t="s">
        <v>1805</v>
      </c>
      <c r="D469" s="9" t="s">
        <v>1806</v>
      </c>
      <c r="E469" s="9">
        <v>70.871384000000006</v>
      </c>
      <c r="F469" s="9">
        <v>29.034161000000001</v>
      </c>
      <c r="G469" s="9" t="s">
        <v>631</v>
      </c>
      <c r="H469" s="9">
        <v>42</v>
      </c>
      <c r="I469">
        <f t="shared" si="7"/>
        <v>12.801600000000001</v>
      </c>
    </row>
    <row r="470" spans="1:9" x14ac:dyDescent="0.4">
      <c r="A470" s="9">
        <v>468</v>
      </c>
      <c r="B470" s="9" t="s">
        <v>1807</v>
      </c>
      <c r="C470" s="9" t="s">
        <v>1808</v>
      </c>
      <c r="D470" s="9" t="s">
        <v>1809</v>
      </c>
      <c r="E470" s="9">
        <v>52.362876999999997</v>
      </c>
      <c r="F470" s="9">
        <v>13.503722</v>
      </c>
      <c r="G470" s="9" t="s">
        <v>316</v>
      </c>
      <c r="H470" s="9">
        <v>157</v>
      </c>
      <c r="I470">
        <f t="shared" si="7"/>
        <v>47.8536</v>
      </c>
    </row>
    <row r="471" spans="1:9" x14ac:dyDescent="0.4">
      <c r="A471" s="9">
        <v>469</v>
      </c>
      <c r="B471" s="9" t="s">
        <v>1810</v>
      </c>
      <c r="C471" s="9" t="s">
        <v>1811</v>
      </c>
      <c r="D471" s="9" t="s">
        <v>1812</v>
      </c>
      <c r="E471" s="9">
        <v>32.364040000000003</v>
      </c>
      <c r="F471" s="9">
        <v>-64.678702999999999</v>
      </c>
      <c r="G471" s="9" t="s">
        <v>1813</v>
      </c>
      <c r="H471" s="9">
        <v>18</v>
      </c>
      <c r="I471">
        <f t="shared" si="7"/>
        <v>5.4864000000000006</v>
      </c>
    </row>
    <row r="472" spans="1:9" x14ac:dyDescent="0.4">
      <c r="A472" s="9">
        <v>470</v>
      </c>
      <c r="B472" s="9" t="s">
        <v>1814</v>
      </c>
      <c r="C472" s="9" t="s">
        <v>1815</v>
      </c>
      <c r="D472" s="9" t="s">
        <v>1816</v>
      </c>
      <c r="E472" s="9">
        <v>46.914101000000002</v>
      </c>
      <c r="F472" s="9">
        <v>7.497153</v>
      </c>
      <c r="G472" s="9" t="s">
        <v>1817</v>
      </c>
      <c r="H472" s="9">
        <v>1674</v>
      </c>
      <c r="I472">
        <f t="shared" si="7"/>
        <v>510.23520000000002</v>
      </c>
    </row>
    <row r="473" spans="1:9" x14ac:dyDescent="0.4">
      <c r="A473" s="9">
        <v>471</v>
      </c>
      <c r="B473" s="9" t="s">
        <v>1818</v>
      </c>
      <c r="C473" s="9" t="s">
        <v>1819</v>
      </c>
      <c r="D473" s="9" t="s">
        <v>1820</v>
      </c>
      <c r="E473" s="9">
        <v>4.5486110000000002</v>
      </c>
      <c r="F473" s="9">
        <v>13.72611</v>
      </c>
      <c r="G473" s="9" t="s">
        <v>1285</v>
      </c>
      <c r="H473" s="9">
        <v>2133</v>
      </c>
      <c r="I473">
        <f t="shared" si="7"/>
        <v>650.13840000000005</v>
      </c>
    </row>
    <row r="474" spans="1:9" x14ac:dyDescent="0.4">
      <c r="A474" s="9">
        <v>472</v>
      </c>
      <c r="B474" s="9" t="s">
        <v>1821</v>
      </c>
      <c r="C474" s="9" t="s">
        <v>1822</v>
      </c>
      <c r="D474" s="9" t="s">
        <v>1823</v>
      </c>
      <c r="E474" s="9">
        <v>63.924582999999998</v>
      </c>
      <c r="F474" s="9">
        <v>65.044853000000003</v>
      </c>
      <c r="G474" s="9" t="s">
        <v>338</v>
      </c>
      <c r="H474" s="9">
        <v>75</v>
      </c>
      <c r="I474">
        <f t="shared" si="7"/>
        <v>22.86</v>
      </c>
    </row>
    <row r="475" spans="1:9" x14ac:dyDescent="0.4">
      <c r="A475" s="9">
        <v>473</v>
      </c>
      <c r="B475" s="9" t="s">
        <v>1824</v>
      </c>
      <c r="C475" s="9" t="s">
        <v>1825</v>
      </c>
      <c r="D475" s="9" t="s">
        <v>1826</v>
      </c>
      <c r="E475" s="9">
        <v>47.206600000000002</v>
      </c>
      <c r="F475" s="9">
        <v>6.0836800000000002</v>
      </c>
      <c r="G475" s="9" t="s">
        <v>450</v>
      </c>
      <c r="H475" s="9">
        <v>1271</v>
      </c>
      <c r="I475">
        <f t="shared" si="7"/>
        <v>387.4008</v>
      </c>
    </row>
    <row r="476" spans="1:9" x14ac:dyDescent="0.4">
      <c r="A476" s="9">
        <v>474</v>
      </c>
      <c r="B476" s="9" t="s">
        <v>1827</v>
      </c>
      <c r="C476" s="9" t="s">
        <v>1828</v>
      </c>
      <c r="D476" s="9" t="s">
        <v>1829</v>
      </c>
      <c r="E476" s="9">
        <v>43.205002</v>
      </c>
      <c r="F476" s="9">
        <v>44.606667000000002</v>
      </c>
      <c r="G476" s="9" t="s">
        <v>338</v>
      </c>
      <c r="H476" s="9">
        <v>1673</v>
      </c>
      <c r="I476">
        <f t="shared" si="7"/>
        <v>509.93040000000002</v>
      </c>
    </row>
    <row r="477" spans="1:9" x14ac:dyDescent="0.4">
      <c r="A477" s="9">
        <v>475</v>
      </c>
      <c r="B477" s="9" t="s">
        <v>1830</v>
      </c>
      <c r="C477" s="9" t="s">
        <v>1831</v>
      </c>
      <c r="D477" s="9" t="s">
        <v>1832</v>
      </c>
      <c r="E477" s="9">
        <v>60.779769999999999</v>
      </c>
      <c r="F477" s="9">
        <v>-161.837997</v>
      </c>
      <c r="G477" s="9" t="s">
        <v>350</v>
      </c>
      <c r="H477" s="9">
        <v>128</v>
      </c>
      <c r="I477">
        <f t="shared" si="7"/>
        <v>39.014400000000002</v>
      </c>
    </row>
    <row r="478" spans="1:9" x14ac:dyDescent="0.4">
      <c r="A478" s="9">
        <v>476</v>
      </c>
      <c r="B478" s="9" t="s">
        <v>1833</v>
      </c>
      <c r="C478" s="9" t="s">
        <v>1834</v>
      </c>
      <c r="D478" s="9" t="s">
        <v>1835</v>
      </c>
      <c r="E478" s="9">
        <v>66.913939999999997</v>
      </c>
      <c r="F478" s="9">
        <v>-151.52900700000001</v>
      </c>
      <c r="G478" s="9" t="s">
        <v>350</v>
      </c>
      <c r="H478" s="9">
        <v>647</v>
      </c>
      <c r="I478">
        <f t="shared" si="7"/>
        <v>197.2056</v>
      </c>
    </row>
    <row r="479" spans="1:9" x14ac:dyDescent="0.4">
      <c r="A479" s="9">
        <v>477</v>
      </c>
      <c r="B479" s="9" t="s">
        <v>1836</v>
      </c>
      <c r="C479" s="9" t="s">
        <v>1837</v>
      </c>
      <c r="D479" s="9" t="s">
        <v>1838</v>
      </c>
      <c r="E479" s="9">
        <v>42.584201999999998</v>
      </c>
      <c r="F479" s="9">
        <v>-70.916495999999995</v>
      </c>
      <c r="G479" s="9" t="s">
        <v>350</v>
      </c>
      <c r="H479" s="9">
        <v>107</v>
      </c>
      <c r="I479">
        <f t="shared" si="7"/>
        <v>32.613599999999998</v>
      </c>
    </row>
    <row r="480" spans="1:9" x14ac:dyDescent="0.4">
      <c r="A480" s="9">
        <v>478</v>
      </c>
      <c r="B480" s="9" t="s">
        <v>1839</v>
      </c>
      <c r="C480" s="9" t="s">
        <v>1840</v>
      </c>
      <c r="D480" s="9" t="s">
        <v>1841</v>
      </c>
      <c r="E480" s="9">
        <v>43.323421000000003</v>
      </c>
      <c r="F480" s="9">
        <v>3.3533970000000002</v>
      </c>
      <c r="G480" s="9" t="s">
        <v>450</v>
      </c>
      <c r="H480" s="9">
        <v>56</v>
      </c>
      <c r="I480">
        <f t="shared" si="7"/>
        <v>17.0688</v>
      </c>
    </row>
    <row r="481" spans="1:9" x14ac:dyDescent="0.4">
      <c r="A481" s="9">
        <v>479</v>
      </c>
      <c r="B481" s="9" t="s">
        <v>1842</v>
      </c>
      <c r="C481" s="9" t="s">
        <v>1843</v>
      </c>
      <c r="D481" s="9" t="s">
        <v>1844</v>
      </c>
      <c r="E481" s="9">
        <v>26.570800999999999</v>
      </c>
      <c r="F481" s="9">
        <v>88.079597000000007</v>
      </c>
      <c r="G481" s="9" t="s">
        <v>1295</v>
      </c>
      <c r="H481" s="9">
        <v>300</v>
      </c>
      <c r="I481">
        <f t="shared" si="7"/>
        <v>91.44</v>
      </c>
    </row>
    <row r="482" spans="1:9" x14ac:dyDescent="0.4">
      <c r="A482" s="9">
        <v>480</v>
      </c>
      <c r="B482" s="9" t="s">
        <v>1845</v>
      </c>
      <c r="C482" s="9" t="s">
        <v>1846</v>
      </c>
      <c r="D482" s="9" t="s">
        <v>1847</v>
      </c>
      <c r="E482" s="9">
        <v>24.268353999999999</v>
      </c>
      <c r="F482" s="9">
        <v>97.249054000000001</v>
      </c>
      <c r="G482" s="9" t="s">
        <v>871</v>
      </c>
      <c r="H482" s="9">
        <v>377</v>
      </c>
      <c r="I482">
        <f t="shared" si="7"/>
        <v>114.90960000000001</v>
      </c>
    </row>
    <row r="483" spans="1:9" x14ac:dyDescent="0.4">
      <c r="A483" s="9">
        <v>481</v>
      </c>
      <c r="B483" s="9" t="s">
        <v>1848</v>
      </c>
      <c r="C483" s="9" t="s">
        <v>1849</v>
      </c>
      <c r="D483" s="9" t="s">
        <v>1850</v>
      </c>
      <c r="E483" s="9">
        <v>27.678049000000001</v>
      </c>
      <c r="F483" s="9">
        <v>84.429443000000006</v>
      </c>
      <c r="G483" s="9" t="s">
        <v>1295</v>
      </c>
      <c r="H483" s="9">
        <v>600</v>
      </c>
      <c r="I483">
        <f t="shared" si="7"/>
        <v>182.88</v>
      </c>
    </row>
    <row r="484" spans="1:9" x14ac:dyDescent="0.4">
      <c r="A484" s="9">
        <v>482</v>
      </c>
      <c r="B484" s="9" t="s">
        <v>1851</v>
      </c>
      <c r="C484" s="9" t="s">
        <v>1852</v>
      </c>
      <c r="D484" s="9" t="s">
        <v>1853</v>
      </c>
      <c r="E484" s="9">
        <v>21.752199000000001</v>
      </c>
      <c r="F484" s="9">
        <v>72.185181</v>
      </c>
      <c r="G484" s="9" t="s">
        <v>403</v>
      </c>
      <c r="H484" s="9">
        <v>44</v>
      </c>
      <c r="I484">
        <f t="shared" si="7"/>
        <v>13.411200000000001</v>
      </c>
    </row>
    <row r="485" spans="1:9" x14ac:dyDescent="0.4">
      <c r="A485" s="9">
        <v>483</v>
      </c>
      <c r="B485" s="9" t="s">
        <v>1854</v>
      </c>
      <c r="C485" s="9" t="s">
        <v>1855</v>
      </c>
      <c r="D485" s="9" t="s">
        <v>1856</v>
      </c>
      <c r="E485" s="9">
        <v>23.287459999999999</v>
      </c>
      <c r="F485" s="9">
        <v>77.337372000000002</v>
      </c>
      <c r="G485" s="9" t="s">
        <v>403</v>
      </c>
      <c r="H485" s="9">
        <v>1719</v>
      </c>
      <c r="I485">
        <f t="shared" si="7"/>
        <v>523.95119999999997</v>
      </c>
    </row>
    <row r="486" spans="1:9" x14ac:dyDescent="0.4">
      <c r="A486" s="9">
        <v>484</v>
      </c>
      <c r="B486" s="9" t="s">
        <v>1857</v>
      </c>
      <c r="C486" s="9" t="s">
        <v>1858</v>
      </c>
      <c r="D486" s="9" t="s">
        <v>1859</v>
      </c>
      <c r="E486" s="9">
        <v>20.24436</v>
      </c>
      <c r="F486" s="9">
        <v>85.817779999999999</v>
      </c>
      <c r="G486" s="9" t="s">
        <v>403</v>
      </c>
      <c r="H486" s="9">
        <v>138</v>
      </c>
      <c r="I486">
        <f t="shared" si="7"/>
        <v>42.062400000000004</v>
      </c>
    </row>
    <row r="487" spans="1:9" x14ac:dyDescent="0.4">
      <c r="A487" s="9">
        <v>485</v>
      </c>
      <c r="B487" s="9" t="s">
        <v>1860</v>
      </c>
      <c r="C487" s="9" t="s">
        <v>1861</v>
      </c>
      <c r="D487" s="9" t="s">
        <v>1862</v>
      </c>
      <c r="E487" s="9">
        <v>23.287821000000001</v>
      </c>
      <c r="F487" s="9">
        <v>69.670142999999996</v>
      </c>
      <c r="G487" s="9" t="s">
        <v>403</v>
      </c>
      <c r="H487" s="9">
        <v>268</v>
      </c>
      <c r="I487">
        <f t="shared" si="7"/>
        <v>81.686400000000006</v>
      </c>
    </row>
    <row r="488" spans="1:9" x14ac:dyDescent="0.4">
      <c r="A488" s="9">
        <v>486</v>
      </c>
      <c r="B488" s="9" t="s">
        <v>1863</v>
      </c>
      <c r="C488" s="9" t="s">
        <v>1864</v>
      </c>
      <c r="D488" s="9" t="s">
        <v>1865</v>
      </c>
      <c r="E488" s="9">
        <v>-1.19001</v>
      </c>
      <c r="F488" s="9">
        <v>136.10789500000001</v>
      </c>
      <c r="G488" s="9" t="s">
        <v>695</v>
      </c>
      <c r="H488" s="9">
        <v>46</v>
      </c>
      <c r="I488">
        <f t="shared" si="7"/>
        <v>14.020800000000001</v>
      </c>
    </row>
    <row r="489" spans="1:9" x14ac:dyDescent="0.4">
      <c r="A489" s="9">
        <v>487</v>
      </c>
      <c r="B489" s="9" t="s">
        <v>1866</v>
      </c>
      <c r="C489" s="9" t="s">
        <v>1867</v>
      </c>
      <c r="D489" s="9" t="s">
        <v>1868</v>
      </c>
      <c r="E489" s="9">
        <v>52.003056000000001</v>
      </c>
      <c r="F489" s="9">
        <v>23.143612000000001</v>
      </c>
      <c r="G489" s="9" t="s">
        <v>1869</v>
      </c>
      <c r="H489" s="9">
        <v>495</v>
      </c>
      <c r="I489">
        <f t="shared" si="7"/>
        <v>150.876</v>
      </c>
    </row>
    <row r="490" spans="1:9" x14ac:dyDescent="0.4">
      <c r="A490" s="9">
        <v>488</v>
      </c>
      <c r="B490" s="9" t="s">
        <v>1870</v>
      </c>
      <c r="C490" s="9" t="s">
        <v>1871</v>
      </c>
      <c r="D490" s="9" t="s">
        <v>1872</v>
      </c>
      <c r="E490" s="9">
        <v>43.468390999999997</v>
      </c>
      <c r="F490" s="9">
        <v>-1.5231710000000001</v>
      </c>
      <c r="G490" s="9" t="s">
        <v>450</v>
      </c>
      <c r="H490" s="9">
        <v>223</v>
      </c>
      <c r="I490">
        <f t="shared" si="7"/>
        <v>67.970399999999998</v>
      </c>
    </row>
    <row r="491" spans="1:9" x14ac:dyDescent="0.4">
      <c r="A491" s="9">
        <v>489</v>
      </c>
      <c r="B491" s="9" t="s">
        <v>1873</v>
      </c>
      <c r="C491" s="9" t="s">
        <v>1874</v>
      </c>
      <c r="D491" s="9" t="s">
        <v>1875</v>
      </c>
      <c r="E491" s="9">
        <v>17.908080999999999</v>
      </c>
      <c r="F491" s="9">
        <v>77.487144000000001</v>
      </c>
      <c r="G491" s="9" t="s">
        <v>403</v>
      </c>
      <c r="H491" s="9">
        <v>2186</v>
      </c>
      <c r="I491">
        <f t="shared" si="7"/>
        <v>666.29280000000006</v>
      </c>
    </row>
    <row r="492" spans="1:9" x14ac:dyDescent="0.4">
      <c r="A492" s="9">
        <v>490</v>
      </c>
      <c r="B492" s="9" t="s">
        <v>1876</v>
      </c>
      <c r="C492" s="9" t="s">
        <v>1877</v>
      </c>
      <c r="D492" s="9" t="s">
        <v>1878</v>
      </c>
      <c r="E492" s="9">
        <v>51.964722000000002</v>
      </c>
      <c r="F492" s="9">
        <v>8.5444440000000004</v>
      </c>
      <c r="G492" s="9" t="s">
        <v>316</v>
      </c>
      <c r="H492" s="9">
        <v>433</v>
      </c>
      <c r="I492">
        <f t="shared" si="7"/>
        <v>131.97839999999999</v>
      </c>
    </row>
    <row r="493" spans="1:9" x14ac:dyDescent="0.4">
      <c r="A493" s="9">
        <v>491</v>
      </c>
      <c r="B493" s="9" t="s">
        <v>1879</v>
      </c>
      <c r="C493" s="9" t="s">
        <v>1880</v>
      </c>
      <c r="D493" s="9" t="s">
        <v>1881</v>
      </c>
      <c r="E493" s="9">
        <v>45.495238999999998</v>
      </c>
      <c r="F493" s="9">
        <v>8.1029280000000004</v>
      </c>
      <c r="G493" s="9" t="s">
        <v>600</v>
      </c>
      <c r="H493" s="9">
        <v>904</v>
      </c>
      <c r="I493">
        <f t="shared" si="7"/>
        <v>275.53919999999999</v>
      </c>
    </row>
    <row r="494" spans="1:9" x14ac:dyDescent="0.4">
      <c r="A494" s="9">
        <v>492</v>
      </c>
      <c r="B494" s="9" t="s">
        <v>1882</v>
      </c>
      <c r="C494" s="9" t="s">
        <v>1883</v>
      </c>
      <c r="D494" s="9" t="s">
        <v>1884</v>
      </c>
      <c r="E494" s="9">
        <v>53.817501</v>
      </c>
      <c r="F494" s="9">
        <v>-89.896895999999998</v>
      </c>
      <c r="G494" s="9" t="s">
        <v>342</v>
      </c>
      <c r="H494" s="9">
        <v>777</v>
      </c>
      <c r="I494">
        <f t="shared" si="7"/>
        <v>236.8296</v>
      </c>
    </row>
    <row r="495" spans="1:9" x14ac:dyDescent="0.4">
      <c r="A495" s="9">
        <v>493</v>
      </c>
      <c r="B495" s="9" t="s">
        <v>1885</v>
      </c>
      <c r="C495" s="9" t="s">
        <v>1886</v>
      </c>
      <c r="D495" s="9" t="s">
        <v>1887</v>
      </c>
      <c r="E495" s="9">
        <v>27.266666000000001</v>
      </c>
      <c r="F495" s="9">
        <v>105.479164</v>
      </c>
      <c r="G495" s="9" t="s">
        <v>524</v>
      </c>
      <c r="H495" s="9">
        <v>4751</v>
      </c>
      <c r="I495">
        <f t="shared" si="7"/>
        <v>1448.1048000000001</v>
      </c>
    </row>
    <row r="496" spans="1:9" x14ac:dyDescent="0.4">
      <c r="A496" s="9">
        <v>494</v>
      </c>
      <c r="B496" s="9" t="s">
        <v>1888</v>
      </c>
      <c r="C496" s="9" t="s">
        <v>1889</v>
      </c>
      <c r="D496" s="9" t="s">
        <v>1890</v>
      </c>
      <c r="E496" s="9">
        <v>28.070601</v>
      </c>
      <c r="F496" s="9">
        <v>73.207199000000003</v>
      </c>
      <c r="G496" s="9" t="s">
        <v>403</v>
      </c>
      <c r="H496" s="9">
        <v>750</v>
      </c>
      <c r="I496">
        <f t="shared" si="7"/>
        <v>228.60000000000002</v>
      </c>
    </row>
    <row r="497" spans="1:9" x14ac:dyDescent="0.4">
      <c r="A497" s="9">
        <v>495</v>
      </c>
      <c r="B497" s="9" t="s">
        <v>1891</v>
      </c>
      <c r="C497" s="9" t="s">
        <v>1892</v>
      </c>
      <c r="D497" s="9" t="s">
        <v>1893</v>
      </c>
      <c r="E497" s="9">
        <v>21.988333000000001</v>
      </c>
      <c r="F497" s="9">
        <v>82.111114999999998</v>
      </c>
      <c r="G497" s="9" t="s">
        <v>403</v>
      </c>
      <c r="H497" s="9">
        <v>899</v>
      </c>
      <c r="I497">
        <f t="shared" si="7"/>
        <v>274.01519999999999</v>
      </c>
    </row>
    <row r="498" spans="1:9" x14ac:dyDescent="0.4">
      <c r="A498" s="9">
        <v>496</v>
      </c>
      <c r="B498" s="9" t="s">
        <v>1894</v>
      </c>
      <c r="C498" s="9" t="s">
        <v>1895</v>
      </c>
      <c r="D498" s="9" t="s">
        <v>1896</v>
      </c>
      <c r="E498" s="9">
        <v>43.301090000000002</v>
      </c>
      <c r="F498" s="9">
        <v>-2.9106000000000001</v>
      </c>
      <c r="G498" s="9" t="s">
        <v>312</v>
      </c>
      <c r="H498" s="9">
        <v>138</v>
      </c>
      <c r="I498">
        <f t="shared" si="7"/>
        <v>42.062400000000004</v>
      </c>
    </row>
    <row r="499" spans="1:9" x14ac:dyDescent="0.4">
      <c r="A499" s="9">
        <v>497</v>
      </c>
      <c r="B499" s="9" t="s">
        <v>1897</v>
      </c>
      <c r="C499" s="9" t="s">
        <v>1898</v>
      </c>
      <c r="D499" s="9" t="s">
        <v>1899</v>
      </c>
      <c r="E499" s="9">
        <v>65.641388000000006</v>
      </c>
      <c r="F499" s="9">
        <v>-23.546109999999999</v>
      </c>
      <c r="G499" s="9" t="s">
        <v>545</v>
      </c>
      <c r="H499" s="9">
        <v>18</v>
      </c>
      <c r="I499">
        <f t="shared" si="7"/>
        <v>5.4864000000000006</v>
      </c>
    </row>
    <row r="500" spans="1:9" x14ac:dyDescent="0.4">
      <c r="A500" s="9">
        <v>498</v>
      </c>
      <c r="B500" s="9" t="s">
        <v>1900</v>
      </c>
      <c r="C500" s="9" t="s">
        <v>1901</v>
      </c>
      <c r="D500" s="9" t="s">
        <v>1902</v>
      </c>
      <c r="E500" s="9">
        <v>45.807659000000001</v>
      </c>
      <c r="F500" s="9">
        <v>-108.542</v>
      </c>
      <c r="G500" s="9" t="s">
        <v>350</v>
      </c>
      <c r="H500" s="9">
        <v>3652</v>
      </c>
      <c r="I500">
        <f t="shared" si="7"/>
        <v>1113.1296</v>
      </c>
    </row>
    <row r="501" spans="1:9" x14ac:dyDescent="0.4">
      <c r="A501" s="9">
        <v>499</v>
      </c>
      <c r="B501" s="9" t="s">
        <v>1903</v>
      </c>
      <c r="C501" s="9" t="s">
        <v>1904</v>
      </c>
      <c r="D501" s="9" t="s">
        <v>1905</v>
      </c>
      <c r="E501" s="9">
        <v>55.740318000000002</v>
      </c>
      <c r="F501" s="9">
        <v>9.1517780000000002</v>
      </c>
      <c r="G501" s="9" t="s">
        <v>320</v>
      </c>
      <c r="H501" s="9">
        <v>247</v>
      </c>
      <c r="I501">
        <f t="shared" si="7"/>
        <v>75.285600000000002</v>
      </c>
    </row>
    <row r="502" spans="1:9" x14ac:dyDescent="0.4">
      <c r="A502" s="9">
        <v>500</v>
      </c>
      <c r="B502" s="9" t="s">
        <v>1906</v>
      </c>
      <c r="C502" s="9" t="s">
        <v>1907</v>
      </c>
      <c r="D502" s="9" t="s">
        <v>1908</v>
      </c>
      <c r="E502" s="9">
        <v>-8.5396400000000003</v>
      </c>
      <c r="F502" s="9">
        <v>118.687302</v>
      </c>
      <c r="G502" s="9" t="s">
        <v>695</v>
      </c>
      <c r="H502" s="9">
        <v>3</v>
      </c>
      <c r="I502">
        <f t="shared" si="7"/>
        <v>0.9144000000000001</v>
      </c>
    </row>
    <row r="503" spans="1:9" x14ac:dyDescent="0.4">
      <c r="A503" s="9">
        <v>501</v>
      </c>
      <c r="B503" s="9" t="s">
        <v>1909</v>
      </c>
      <c r="C503" s="9" t="s">
        <v>1910</v>
      </c>
      <c r="D503" s="9" t="s">
        <v>1911</v>
      </c>
      <c r="E503" s="9">
        <v>38.861111000000001</v>
      </c>
      <c r="F503" s="9">
        <v>40.592498999999997</v>
      </c>
      <c r="G503" s="9" t="s">
        <v>407</v>
      </c>
      <c r="H503" s="9">
        <v>3490</v>
      </c>
      <c r="I503">
        <f t="shared" si="7"/>
        <v>1063.752</v>
      </c>
    </row>
    <row r="504" spans="1:9" x14ac:dyDescent="0.4">
      <c r="A504" s="9">
        <v>502</v>
      </c>
      <c r="B504" s="9" t="s">
        <v>1912</v>
      </c>
      <c r="C504" s="9" t="s">
        <v>1913</v>
      </c>
      <c r="D504" s="9" t="s">
        <v>1914</v>
      </c>
      <c r="E504" s="9">
        <v>3.12385</v>
      </c>
      <c r="F504" s="9">
        <v>113.02040100000001</v>
      </c>
      <c r="G504" s="9" t="s">
        <v>699</v>
      </c>
      <c r="H504" s="9">
        <v>74</v>
      </c>
      <c r="I504">
        <f t="shared" si="7"/>
        <v>22.555200000000003</v>
      </c>
    </row>
    <row r="505" spans="1:9" x14ac:dyDescent="0.4">
      <c r="A505" s="9">
        <v>503</v>
      </c>
      <c r="B505" s="9" t="s">
        <v>1915</v>
      </c>
      <c r="C505" s="9" t="s">
        <v>1916</v>
      </c>
      <c r="D505" s="9" t="s">
        <v>1917</v>
      </c>
      <c r="E505" s="9">
        <v>26.484158999999998</v>
      </c>
      <c r="F505" s="9">
        <v>87.264442000000003</v>
      </c>
      <c r="G505" s="9" t="s">
        <v>1295</v>
      </c>
      <c r="H505" s="9">
        <v>236</v>
      </c>
      <c r="I505">
        <f t="shared" si="7"/>
        <v>71.9328</v>
      </c>
    </row>
    <row r="506" spans="1:9" x14ac:dyDescent="0.4">
      <c r="A506" s="9">
        <v>504</v>
      </c>
      <c r="B506" s="9" t="s">
        <v>1918</v>
      </c>
      <c r="C506" s="9" t="s">
        <v>1919</v>
      </c>
      <c r="D506" s="9" t="s">
        <v>1920</v>
      </c>
      <c r="E506" s="9">
        <v>66.275040000000004</v>
      </c>
      <c r="F506" s="9">
        <v>-145.817902</v>
      </c>
      <c r="G506" s="9" t="s">
        <v>350</v>
      </c>
      <c r="H506" s="9">
        <v>435</v>
      </c>
      <c r="I506">
        <f t="shared" si="7"/>
        <v>132.58799999999999</v>
      </c>
    </row>
    <row r="507" spans="1:9" x14ac:dyDescent="0.4">
      <c r="A507" s="9">
        <v>505</v>
      </c>
      <c r="B507" s="9" t="s">
        <v>1921</v>
      </c>
      <c r="C507" s="9" t="s">
        <v>1922</v>
      </c>
      <c r="D507" s="9" t="s">
        <v>1923</v>
      </c>
      <c r="E507" s="9">
        <v>-25.898333000000001</v>
      </c>
      <c r="F507" s="9">
        <v>139.34333799999999</v>
      </c>
      <c r="G507" s="9" t="s">
        <v>415</v>
      </c>
      <c r="H507" s="9">
        <v>157</v>
      </c>
      <c r="I507">
        <f t="shared" si="7"/>
        <v>47.8536</v>
      </c>
    </row>
    <row r="508" spans="1:9" x14ac:dyDescent="0.4">
      <c r="A508" s="9">
        <v>506</v>
      </c>
      <c r="B508" s="9" t="s">
        <v>1924</v>
      </c>
      <c r="C508" s="9" t="s">
        <v>1925</v>
      </c>
      <c r="D508" s="9" t="s">
        <v>1926</v>
      </c>
      <c r="E508" s="9">
        <v>32.898048000000003</v>
      </c>
      <c r="F508" s="9">
        <v>59.266109</v>
      </c>
      <c r="G508" s="9" t="s">
        <v>334</v>
      </c>
      <c r="H508" s="9">
        <v>4952</v>
      </c>
      <c r="I508">
        <f t="shared" si="7"/>
        <v>1509.3696</v>
      </c>
    </row>
    <row r="509" spans="1:9" x14ac:dyDescent="0.4">
      <c r="A509" s="9">
        <v>507</v>
      </c>
      <c r="B509" s="9" t="s">
        <v>1927</v>
      </c>
      <c r="C509" s="9" t="s">
        <v>1928</v>
      </c>
      <c r="D509" s="9" t="s">
        <v>1929</v>
      </c>
      <c r="E509" s="9">
        <v>52.453850000000003</v>
      </c>
      <c r="F509" s="9">
        <v>-1.7480199999999999</v>
      </c>
      <c r="G509" s="9" t="s">
        <v>346</v>
      </c>
      <c r="H509" s="9">
        <v>327</v>
      </c>
      <c r="I509">
        <f t="shared" si="7"/>
        <v>99.669600000000003</v>
      </c>
    </row>
    <row r="510" spans="1:9" x14ac:dyDescent="0.4">
      <c r="A510" s="9">
        <v>508</v>
      </c>
      <c r="B510" s="9" t="s">
        <v>1930</v>
      </c>
      <c r="C510" s="9" t="s">
        <v>1931</v>
      </c>
      <c r="D510" s="9" t="s">
        <v>1932</v>
      </c>
      <c r="E510" s="9">
        <v>33.563881000000002</v>
      </c>
      <c r="F510" s="9">
        <v>-86.752296000000001</v>
      </c>
      <c r="G510" s="9" t="s">
        <v>350</v>
      </c>
      <c r="H510" s="9">
        <v>650</v>
      </c>
      <c r="I510">
        <f t="shared" si="7"/>
        <v>198.12</v>
      </c>
    </row>
    <row r="511" spans="1:9" x14ac:dyDescent="0.4">
      <c r="A511" s="9">
        <v>509</v>
      </c>
      <c r="B511" s="9" t="s">
        <v>1933</v>
      </c>
      <c r="C511" s="9" t="s">
        <v>1934</v>
      </c>
      <c r="D511" s="9" t="s">
        <v>1935</v>
      </c>
      <c r="E511" s="9">
        <v>19.984349999999999</v>
      </c>
      <c r="F511" s="9">
        <v>42.62088</v>
      </c>
      <c r="G511" s="9" t="s">
        <v>354</v>
      </c>
      <c r="H511" s="9">
        <v>3887</v>
      </c>
      <c r="I511">
        <f t="shared" si="7"/>
        <v>1184.7576000000001</v>
      </c>
    </row>
    <row r="512" spans="1:9" x14ac:dyDescent="0.4">
      <c r="A512" s="9">
        <v>510</v>
      </c>
      <c r="B512" s="9" t="s">
        <v>1936</v>
      </c>
      <c r="C512" s="9" t="s">
        <v>1937</v>
      </c>
      <c r="D512" s="9" t="s">
        <v>1938</v>
      </c>
      <c r="E512" s="9">
        <v>43.061298000000001</v>
      </c>
      <c r="F512" s="9">
        <v>74.477547000000001</v>
      </c>
      <c r="G512" s="9" t="s">
        <v>1939</v>
      </c>
      <c r="H512" s="9">
        <v>2058</v>
      </c>
      <c r="I512">
        <f t="shared" si="7"/>
        <v>627.27840000000003</v>
      </c>
    </row>
    <row r="513" spans="1:9" x14ac:dyDescent="0.4">
      <c r="A513" s="9">
        <v>511</v>
      </c>
      <c r="B513" s="9" t="s">
        <v>1940</v>
      </c>
      <c r="C513" s="9" t="s">
        <v>1941</v>
      </c>
      <c r="D513" s="9" t="s">
        <v>1942</v>
      </c>
      <c r="E513" s="9">
        <v>37.373100000000001</v>
      </c>
      <c r="F513" s="9">
        <v>-118.363998</v>
      </c>
      <c r="G513" s="9" t="s">
        <v>350</v>
      </c>
      <c r="H513" s="9">
        <v>4124</v>
      </c>
      <c r="I513">
        <f t="shared" si="7"/>
        <v>1256.9952000000001</v>
      </c>
    </row>
    <row r="514" spans="1:9" x14ac:dyDescent="0.4">
      <c r="A514" s="9">
        <v>512</v>
      </c>
      <c r="B514" s="9" t="s">
        <v>1943</v>
      </c>
      <c r="C514" s="9" t="s">
        <v>1944</v>
      </c>
      <c r="D514" s="9" t="s">
        <v>1945</v>
      </c>
      <c r="E514" s="9">
        <v>34.793281999999998</v>
      </c>
      <c r="F514" s="9">
        <v>5.7382309999999999</v>
      </c>
      <c r="G514" s="9" t="s">
        <v>426</v>
      </c>
      <c r="H514" s="9">
        <v>289</v>
      </c>
      <c r="I514">
        <f t="shared" si="7"/>
        <v>88.08720000000001</v>
      </c>
    </row>
    <row r="515" spans="1:9" x14ac:dyDescent="0.4">
      <c r="A515" s="9">
        <v>513</v>
      </c>
      <c r="B515" s="9" t="s">
        <v>1946</v>
      </c>
      <c r="C515" s="9" t="s">
        <v>1947</v>
      </c>
      <c r="D515" s="9" t="s">
        <v>1948</v>
      </c>
      <c r="E515" s="9">
        <v>46.774478999999999</v>
      </c>
      <c r="F515" s="9">
        <v>-100.75820899999999</v>
      </c>
      <c r="G515" s="9" t="s">
        <v>350</v>
      </c>
      <c r="H515" s="9">
        <v>1661</v>
      </c>
      <c r="I515">
        <f t="shared" ref="I515:I578" si="8">H515*0.3048</f>
        <v>506.27280000000002</v>
      </c>
    </row>
    <row r="516" spans="1:9" x14ac:dyDescent="0.4">
      <c r="A516" s="9">
        <v>514</v>
      </c>
      <c r="B516" s="9" t="s">
        <v>1949</v>
      </c>
      <c r="C516" s="9" t="s">
        <v>1950</v>
      </c>
      <c r="D516" s="9" t="s">
        <v>1951</v>
      </c>
      <c r="E516" s="9">
        <v>11.8947</v>
      </c>
      <c r="F516" s="9">
        <v>-15.653600000000001</v>
      </c>
      <c r="G516" s="9" t="s">
        <v>1952</v>
      </c>
      <c r="H516" s="9">
        <v>129</v>
      </c>
      <c r="I516">
        <f t="shared" si="8"/>
        <v>39.319200000000002</v>
      </c>
    </row>
    <row r="517" spans="1:9" x14ac:dyDescent="0.4">
      <c r="A517" s="9">
        <v>515</v>
      </c>
      <c r="B517" s="9" t="s">
        <v>1953</v>
      </c>
      <c r="C517" s="9" t="s">
        <v>1954</v>
      </c>
      <c r="D517" s="9" t="s">
        <v>1955</v>
      </c>
      <c r="E517" s="9">
        <v>49.945332000000001</v>
      </c>
      <c r="F517" s="9">
        <v>6.5650000000000004</v>
      </c>
      <c r="G517" s="9" t="s">
        <v>316</v>
      </c>
      <c r="H517" s="9">
        <v>1223</v>
      </c>
      <c r="I517">
        <f t="shared" si="8"/>
        <v>372.7704</v>
      </c>
    </row>
    <row r="518" spans="1:9" x14ac:dyDescent="0.4">
      <c r="A518" s="9">
        <v>516</v>
      </c>
      <c r="B518" s="9" t="s">
        <v>1956</v>
      </c>
      <c r="C518" s="9" t="s">
        <v>1957</v>
      </c>
      <c r="D518" s="9" t="s">
        <v>1958</v>
      </c>
      <c r="E518" s="9">
        <v>53.469397999999998</v>
      </c>
      <c r="F518" s="9">
        <v>-55.784999999999997</v>
      </c>
      <c r="G518" s="9" t="s">
        <v>342</v>
      </c>
      <c r="H518" s="9">
        <v>57</v>
      </c>
      <c r="I518">
        <f t="shared" si="8"/>
        <v>17.3736</v>
      </c>
    </row>
    <row r="519" spans="1:9" x14ac:dyDescent="0.4">
      <c r="A519" s="9">
        <v>517</v>
      </c>
      <c r="B519" s="9" t="s">
        <v>1959</v>
      </c>
      <c r="C519" s="9" t="s">
        <v>1960</v>
      </c>
      <c r="D519" s="9" t="s">
        <v>1961</v>
      </c>
      <c r="E519" s="9">
        <v>-24.427700000000002</v>
      </c>
      <c r="F519" s="9">
        <v>145.42860400000001</v>
      </c>
      <c r="G519" s="9" t="s">
        <v>415</v>
      </c>
      <c r="H519" s="9">
        <v>928</v>
      </c>
      <c r="I519">
        <f t="shared" si="8"/>
        <v>282.8544</v>
      </c>
    </row>
    <row r="520" spans="1:9" x14ac:dyDescent="0.4">
      <c r="A520" s="9">
        <v>518</v>
      </c>
      <c r="B520" s="9" t="s">
        <v>1962</v>
      </c>
      <c r="C520" s="9" t="s">
        <v>1963</v>
      </c>
      <c r="D520" s="9" t="s">
        <v>1964</v>
      </c>
      <c r="E520" s="9">
        <v>51.323878999999998</v>
      </c>
      <c r="F520" s="9">
        <v>-0.84750000000000003</v>
      </c>
      <c r="G520" s="9" t="s">
        <v>346</v>
      </c>
      <c r="H520" s="9">
        <v>325</v>
      </c>
      <c r="I520">
        <f t="shared" si="8"/>
        <v>99.06</v>
      </c>
    </row>
    <row r="521" spans="1:9" x14ac:dyDescent="0.4">
      <c r="A521" s="9">
        <v>519</v>
      </c>
      <c r="B521" s="9" t="s">
        <v>1965</v>
      </c>
      <c r="C521" s="9" t="s">
        <v>1966</v>
      </c>
      <c r="D521" s="9" t="s">
        <v>1967</v>
      </c>
      <c r="E521" s="9">
        <v>53.772106000000001</v>
      </c>
      <c r="F521" s="9">
        <v>-3.0380850000000001</v>
      </c>
      <c r="G521" s="9" t="s">
        <v>346</v>
      </c>
      <c r="H521" s="9">
        <v>34</v>
      </c>
      <c r="I521">
        <f t="shared" si="8"/>
        <v>10.363200000000001</v>
      </c>
    </row>
    <row r="522" spans="1:9" x14ac:dyDescent="0.4">
      <c r="A522" s="9">
        <v>520</v>
      </c>
      <c r="B522" s="9" t="s">
        <v>1968</v>
      </c>
      <c r="C522" s="9" t="s">
        <v>1969</v>
      </c>
      <c r="D522" s="9" t="s">
        <v>1970</v>
      </c>
      <c r="E522" s="9">
        <v>37.207599999999999</v>
      </c>
      <c r="F522" s="9">
        <v>-80.407798999999997</v>
      </c>
      <c r="G522" s="9" t="s">
        <v>350</v>
      </c>
      <c r="H522" s="9">
        <v>2132</v>
      </c>
      <c r="I522">
        <f t="shared" si="8"/>
        <v>649.83360000000005</v>
      </c>
    </row>
    <row r="523" spans="1:9" x14ac:dyDescent="0.4">
      <c r="A523" s="9">
        <v>521</v>
      </c>
      <c r="B523" s="9" t="s">
        <v>1971</v>
      </c>
      <c r="C523" s="9" t="s">
        <v>1972</v>
      </c>
      <c r="D523" s="9" t="s">
        <v>1973</v>
      </c>
      <c r="E523" s="9">
        <v>50.425387999999998</v>
      </c>
      <c r="F523" s="9">
        <v>127.41239899999999</v>
      </c>
      <c r="G523" s="9" t="s">
        <v>338</v>
      </c>
      <c r="H523" s="9">
        <v>638</v>
      </c>
      <c r="I523">
        <f t="shared" si="8"/>
        <v>194.4624</v>
      </c>
    </row>
    <row r="524" spans="1:9" x14ac:dyDescent="0.4">
      <c r="A524" s="9">
        <v>522</v>
      </c>
      <c r="B524" s="9" t="s">
        <v>1974</v>
      </c>
      <c r="C524" s="9" t="s">
        <v>1975</v>
      </c>
      <c r="D524" s="9" t="s">
        <v>1976</v>
      </c>
      <c r="E524" s="9">
        <v>37.583233</v>
      </c>
      <c r="F524" s="9">
        <v>-109.483215</v>
      </c>
      <c r="G524" s="9" t="s">
        <v>350</v>
      </c>
      <c r="H524" s="9">
        <v>5817</v>
      </c>
      <c r="I524">
        <f t="shared" si="8"/>
        <v>1773.0216</v>
      </c>
    </row>
    <row r="525" spans="1:9" x14ac:dyDescent="0.4">
      <c r="A525" s="9">
        <v>523</v>
      </c>
      <c r="B525" s="9" t="s">
        <v>1977</v>
      </c>
      <c r="C525" s="9" t="s">
        <v>1978</v>
      </c>
      <c r="D525" s="9" t="s">
        <v>1979</v>
      </c>
      <c r="E525" s="9">
        <v>-15.679</v>
      </c>
      <c r="F525" s="9">
        <v>34.97401</v>
      </c>
      <c r="G525" s="9" t="s">
        <v>1980</v>
      </c>
      <c r="H525" s="9">
        <v>2555</v>
      </c>
      <c r="I525">
        <f t="shared" si="8"/>
        <v>778.76400000000001</v>
      </c>
    </row>
    <row r="526" spans="1:9" x14ac:dyDescent="0.4">
      <c r="A526" s="9">
        <v>524</v>
      </c>
      <c r="B526" s="9" t="s">
        <v>1981</v>
      </c>
      <c r="C526" s="9" t="s">
        <v>1982</v>
      </c>
      <c r="D526" s="9" t="s">
        <v>1983</v>
      </c>
      <c r="E526" s="9">
        <v>-41.518298999999999</v>
      </c>
      <c r="F526" s="9">
        <v>173.870193</v>
      </c>
      <c r="G526" s="9" t="s">
        <v>1019</v>
      </c>
      <c r="H526" s="9">
        <v>109</v>
      </c>
      <c r="I526">
        <f t="shared" si="8"/>
        <v>33.223199999999999</v>
      </c>
    </row>
    <row r="527" spans="1:9" x14ac:dyDescent="0.4">
      <c r="A527" s="9">
        <v>525</v>
      </c>
      <c r="B527" s="9" t="s">
        <v>1984</v>
      </c>
      <c r="C527" s="9" t="s">
        <v>1985</v>
      </c>
      <c r="D527" s="9" t="s">
        <v>1986</v>
      </c>
      <c r="E527" s="9">
        <v>-8.31</v>
      </c>
      <c r="F527" s="9">
        <v>114.340279</v>
      </c>
      <c r="G527" s="9" t="s">
        <v>695</v>
      </c>
      <c r="H527" s="9">
        <v>110</v>
      </c>
      <c r="I527">
        <f t="shared" si="8"/>
        <v>33.527999999999999</v>
      </c>
    </row>
    <row r="528" spans="1:9" x14ac:dyDescent="0.4">
      <c r="A528" s="9">
        <v>526</v>
      </c>
      <c r="B528" s="9" t="s">
        <v>1987</v>
      </c>
      <c r="C528" s="9" t="s">
        <v>1988</v>
      </c>
      <c r="D528" s="9" t="s">
        <v>1989</v>
      </c>
      <c r="E528" s="9">
        <v>41.169434000000003</v>
      </c>
      <c r="F528" s="9">
        <v>-71.579612999999995</v>
      </c>
      <c r="G528" s="9" t="s">
        <v>350</v>
      </c>
      <c r="H528" s="9">
        <v>109</v>
      </c>
      <c r="I528">
        <f t="shared" si="8"/>
        <v>33.223199999999999</v>
      </c>
    </row>
    <row r="529" spans="1:9" x14ac:dyDescent="0.4">
      <c r="A529" s="9">
        <v>527</v>
      </c>
      <c r="B529" s="9" t="s">
        <v>1990</v>
      </c>
      <c r="C529" s="9" t="s">
        <v>1991</v>
      </c>
      <c r="D529" s="9" t="s">
        <v>1992</v>
      </c>
      <c r="E529" s="9">
        <v>-29.092699</v>
      </c>
      <c r="F529" s="9">
        <v>26.302441000000002</v>
      </c>
      <c r="G529" s="9" t="s">
        <v>1993</v>
      </c>
      <c r="H529" s="9">
        <v>4458</v>
      </c>
      <c r="I529">
        <f t="shared" si="8"/>
        <v>1358.7984000000001</v>
      </c>
    </row>
    <row r="530" spans="1:9" x14ac:dyDescent="0.4">
      <c r="A530" s="9">
        <v>528</v>
      </c>
      <c r="B530" s="9" t="s">
        <v>1994</v>
      </c>
      <c r="C530" s="9" t="s">
        <v>1995</v>
      </c>
      <c r="D530" s="9" t="s">
        <v>1996</v>
      </c>
      <c r="E530" s="9">
        <v>47.678615999999998</v>
      </c>
      <c r="F530" s="9">
        <v>1.2087349999999999</v>
      </c>
      <c r="G530" s="9" t="s">
        <v>450</v>
      </c>
      <c r="H530" s="9">
        <v>384</v>
      </c>
      <c r="I530">
        <f t="shared" si="8"/>
        <v>117.04320000000001</v>
      </c>
    </row>
    <row r="531" spans="1:9" x14ac:dyDescent="0.4">
      <c r="A531" s="9">
        <v>529</v>
      </c>
      <c r="B531" s="9" t="s">
        <v>1997</v>
      </c>
      <c r="C531" s="9" t="s">
        <v>1998</v>
      </c>
      <c r="D531" s="9" t="s">
        <v>1999</v>
      </c>
      <c r="E531" s="9">
        <v>65.644997000000004</v>
      </c>
      <c r="F531" s="9">
        <v>-20.287500000000001</v>
      </c>
      <c r="G531" s="9" t="s">
        <v>545</v>
      </c>
      <c r="H531" s="9">
        <v>131</v>
      </c>
      <c r="I531">
        <f t="shared" si="8"/>
        <v>39.928800000000003</v>
      </c>
    </row>
    <row r="532" spans="1:9" x14ac:dyDescent="0.4">
      <c r="A532" s="9">
        <v>530</v>
      </c>
      <c r="B532" s="9" t="s">
        <v>2000</v>
      </c>
      <c r="C532" s="9" t="s">
        <v>2001</v>
      </c>
      <c r="D532" s="9" t="s">
        <v>2002</v>
      </c>
      <c r="E532" s="9">
        <v>40.477111999999998</v>
      </c>
      <c r="F532" s="9">
        <v>-88.915901000000005</v>
      </c>
      <c r="G532" s="9" t="s">
        <v>350</v>
      </c>
      <c r="H532" s="9">
        <v>871</v>
      </c>
      <c r="I532">
        <f t="shared" si="8"/>
        <v>265.48079999999999</v>
      </c>
    </row>
    <row r="533" spans="1:9" x14ac:dyDescent="0.4">
      <c r="A533" s="9">
        <v>531</v>
      </c>
      <c r="B533" s="9" t="s">
        <v>2003</v>
      </c>
      <c r="C533" s="9" t="s">
        <v>2004</v>
      </c>
      <c r="D533" s="9" t="s">
        <v>2005</v>
      </c>
      <c r="E533" s="9">
        <v>39.139999000000003</v>
      </c>
      <c r="F533" s="9">
        <v>-86.610000999999997</v>
      </c>
      <c r="G533" s="9" t="s">
        <v>350</v>
      </c>
      <c r="H533" s="9">
        <v>846</v>
      </c>
      <c r="I533">
        <f t="shared" si="8"/>
        <v>257.86080000000004</v>
      </c>
    </row>
    <row r="534" spans="1:9" x14ac:dyDescent="0.4">
      <c r="A534" s="9">
        <v>532</v>
      </c>
      <c r="B534" s="9" t="s">
        <v>2006</v>
      </c>
      <c r="C534" s="9" t="s">
        <v>2007</v>
      </c>
      <c r="D534" s="9" t="s">
        <v>2008</v>
      </c>
      <c r="E534" s="9">
        <v>36.47522</v>
      </c>
      <c r="F534" s="9">
        <v>-82.407402000000005</v>
      </c>
      <c r="G534" s="9" t="s">
        <v>350</v>
      </c>
      <c r="H534" s="9">
        <v>1519</v>
      </c>
      <c r="I534">
        <f t="shared" si="8"/>
        <v>462.99120000000005</v>
      </c>
    </row>
    <row r="535" spans="1:9" x14ac:dyDescent="0.4">
      <c r="A535" s="9">
        <v>533</v>
      </c>
      <c r="B535" s="9" t="s">
        <v>2009</v>
      </c>
      <c r="C535" s="9" t="s">
        <v>2010</v>
      </c>
      <c r="D535" s="9" t="s">
        <v>2011</v>
      </c>
      <c r="E535" s="9">
        <v>11.990959999999999</v>
      </c>
      <c r="F535" s="9">
        <v>-83.774001999999996</v>
      </c>
      <c r="G535" s="9" t="s">
        <v>2012</v>
      </c>
      <c r="H535" s="9">
        <v>41</v>
      </c>
      <c r="I535">
        <f t="shared" si="8"/>
        <v>12.4968</v>
      </c>
    </row>
    <row r="536" spans="1:9" x14ac:dyDescent="0.4">
      <c r="A536" s="9">
        <v>534</v>
      </c>
      <c r="B536" s="9" t="s">
        <v>2013</v>
      </c>
      <c r="C536" s="9" t="s">
        <v>2014</v>
      </c>
      <c r="D536" s="9" t="s">
        <v>2015</v>
      </c>
      <c r="E536" s="9">
        <v>33.616504999999997</v>
      </c>
      <c r="F536" s="9">
        <v>-114.71678199999999</v>
      </c>
      <c r="G536" s="9" t="s">
        <v>350</v>
      </c>
      <c r="H536" s="9">
        <v>391</v>
      </c>
      <c r="I536">
        <f t="shared" si="8"/>
        <v>119.1768</v>
      </c>
    </row>
    <row r="537" spans="1:9" x14ac:dyDescent="0.4">
      <c r="A537" s="9">
        <v>535</v>
      </c>
      <c r="B537" s="9" t="s">
        <v>2016</v>
      </c>
      <c r="C537" s="9" t="s">
        <v>2017</v>
      </c>
      <c r="D537" s="9" t="s">
        <v>2018</v>
      </c>
      <c r="E537" s="9">
        <v>35.96434</v>
      </c>
      <c r="F537" s="9">
        <v>-89.943900999999997</v>
      </c>
      <c r="G537" s="9" t="s">
        <v>350</v>
      </c>
      <c r="H537" s="9">
        <v>254</v>
      </c>
      <c r="I537">
        <f t="shared" si="8"/>
        <v>77.419200000000004</v>
      </c>
    </row>
    <row r="538" spans="1:9" x14ac:dyDescent="0.4">
      <c r="A538" s="9">
        <v>536</v>
      </c>
      <c r="B538" s="9" t="s">
        <v>2019</v>
      </c>
      <c r="C538" s="9" t="s">
        <v>2020</v>
      </c>
      <c r="D538" s="9" t="s">
        <v>2021</v>
      </c>
      <c r="E538" s="9">
        <v>7.95</v>
      </c>
      <c r="F538" s="9">
        <v>-11.766999999999999</v>
      </c>
      <c r="G538" s="9" t="s">
        <v>2022</v>
      </c>
      <c r="H538" s="9">
        <v>328</v>
      </c>
      <c r="I538">
        <f t="shared" si="8"/>
        <v>99.974400000000003</v>
      </c>
    </row>
    <row r="539" spans="1:9" x14ac:dyDescent="0.4">
      <c r="A539" s="9">
        <v>537</v>
      </c>
      <c r="B539" s="9" t="s">
        <v>2023</v>
      </c>
      <c r="C539" s="9" t="s">
        <v>2024</v>
      </c>
      <c r="D539" s="9" t="s">
        <v>2025</v>
      </c>
      <c r="E539" s="9">
        <v>2.846311</v>
      </c>
      <c r="F539" s="9">
        <v>-60.689999</v>
      </c>
      <c r="G539" s="9" t="s">
        <v>463</v>
      </c>
      <c r="H539" s="9">
        <v>276</v>
      </c>
      <c r="I539">
        <f t="shared" si="8"/>
        <v>84.124800000000008</v>
      </c>
    </row>
    <row r="540" spans="1:9" x14ac:dyDescent="0.4">
      <c r="A540" s="9">
        <v>538</v>
      </c>
      <c r="B540" s="9" t="s">
        <v>2026</v>
      </c>
      <c r="C540" s="9" t="s">
        <v>2027</v>
      </c>
      <c r="D540" s="9" t="s">
        <v>2028</v>
      </c>
      <c r="E540" s="9">
        <v>16.13653</v>
      </c>
      <c r="F540" s="9">
        <v>-22.8888</v>
      </c>
      <c r="G540" s="9" t="s">
        <v>2029</v>
      </c>
      <c r="H540" s="9">
        <v>69</v>
      </c>
      <c r="I540">
        <f t="shared" si="8"/>
        <v>21.031200000000002</v>
      </c>
    </row>
    <row r="541" spans="1:9" x14ac:dyDescent="0.4">
      <c r="A541" s="9">
        <v>539</v>
      </c>
      <c r="B541" s="9" t="s">
        <v>2030</v>
      </c>
      <c r="C541" s="9" t="s">
        <v>2031</v>
      </c>
      <c r="D541" s="9" t="s">
        <v>2032</v>
      </c>
      <c r="E541" s="9">
        <v>26.378499999999999</v>
      </c>
      <c r="F541" s="9">
        <v>-80.107596999999998</v>
      </c>
      <c r="G541" s="9" t="s">
        <v>350</v>
      </c>
      <c r="H541" s="9">
        <v>13</v>
      </c>
      <c r="I541">
        <f t="shared" si="8"/>
        <v>3.9624000000000001</v>
      </c>
    </row>
    <row r="542" spans="1:9" x14ac:dyDescent="0.4">
      <c r="A542" s="9">
        <v>540</v>
      </c>
      <c r="B542" s="9" t="s">
        <v>2033</v>
      </c>
      <c r="C542" s="9" t="s">
        <v>2034</v>
      </c>
      <c r="D542" s="9" t="s">
        <v>2035</v>
      </c>
      <c r="E542" s="9">
        <v>9.3408529999999992</v>
      </c>
      <c r="F542" s="9">
        <v>-82.250800999999996</v>
      </c>
      <c r="G542" s="9" t="s">
        <v>1358</v>
      </c>
      <c r="H542" s="9">
        <v>10</v>
      </c>
      <c r="I542">
        <f t="shared" si="8"/>
        <v>3.048</v>
      </c>
    </row>
    <row r="543" spans="1:9" x14ac:dyDescent="0.4">
      <c r="A543" s="9">
        <v>541</v>
      </c>
      <c r="B543" s="9" t="s">
        <v>2036</v>
      </c>
      <c r="C543" s="9" t="s">
        <v>2037</v>
      </c>
      <c r="D543" s="9" t="s">
        <v>2038</v>
      </c>
      <c r="E543" s="9">
        <v>57.860000999999997</v>
      </c>
      <c r="F543" s="9">
        <v>114.239998</v>
      </c>
      <c r="G543" s="9" t="s">
        <v>338</v>
      </c>
      <c r="H543" s="9">
        <v>919</v>
      </c>
      <c r="I543">
        <f t="shared" si="8"/>
        <v>280.1112</v>
      </c>
    </row>
    <row r="544" spans="1:9" x14ac:dyDescent="0.4">
      <c r="A544" s="9">
        <v>542</v>
      </c>
      <c r="B544" s="9" t="s">
        <v>2039</v>
      </c>
      <c r="C544" s="9" t="s">
        <v>2040</v>
      </c>
      <c r="D544" s="9" t="s">
        <v>2041</v>
      </c>
      <c r="E544" s="9">
        <v>67.269157000000007</v>
      </c>
      <c r="F544" s="9">
        <v>14.365270000000001</v>
      </c>
      <c r="G544" s="9" t="s">
        <v>631</v>
      </c>
      <c r="H544" s="9">
        <v>42</v>
      </c>
      <c r="I544">
        <f t="shared" si="8"/>
        <v>12.801600000000001</v>
      </c>
    </row>
    <row r="545" spans="1:9" x14ac:dyDescent="0.4">
      <c r="A545" s="9">
        <v>543</v>
      </c>
      <c r="B545" s="9" t="s">
        <v>2042</v>
      </c>
      <c r="C545" s="9" t="s">
        <v>2043</v>
      </c>
      <c r="D545" s="9" t="s">
        <v>2044</v>
      </c>
      <c r="E545" s="9">
        <v>37.250610000000002</v>
      </c>
      <c r="F545" s="9">
        <v>27.66431</v>
      </c>
      <c r="G545" s="9" t="s">
        <v>407</v>
      </c>
      <c r="H545" s="9">
        <v>21</v>
      </c>
      <c r="I545">
        <f t="shared" si="8"/>
        <v>6.4008000000000003</v>
      </c>
    </row>
    <row r="546" spans="1:9" x14ac:dyDescent="0.4">
      <c r="A546" s="9">
        <v>544</v>
      </c>
      <c r="B546" s="9" t="s">
        <v>2045</v>
      </c>
      <c r="C546" s="9" t="s">
        <v>2046</v>
      </c>
      <c r="D546" s="9" t="s">
        <v>2047</v>
      </c>
      <c r="E546" s="9">
        <v>4.7030560000000001</v>
      </c>
      <c r="F546" s="9">
        <v>-74.138298000000006</v>
      </c>
      <c r="G546" s="9" t="s">
        <v>467</v>
      </c>
      <c r="H546" s="9">
        <v>8361</v>
      </c>
      <c r="I546">
        <f t="shared" si="8"/>
        <v>2548.4328</v>
      </c>
    </row>
    <row r="547" spans="1:9" x14ac:dyDescent="0.4">
      <c r="A547" s="9">
        <v>545</v>
      </c>
      <c r="B547" s="9" t="s">
        <v>2048</v>
      </c>
      <c r="C547" s="9" t="s">
        <v>2049</v>
      </c>
      <c r="D547" s="9" t="s">
        <v>2050</v>
      </c>
      <c r="E547" s="9">
        <v>-9.233333</v>
      </c>
      <c r="F547" s="9">
        <v>142.21665999999999</v>
      </c>
      <c r="G547" s="9" t="s">
        <v>415</v>
      </c>
      <c r="H547" s="9">
        <v>10</v>
      </c>
      <c r="I547">
        <f t="shared" si="8"/>
        <v>3.048</v>
      </c>
    </row>
    <row r="548" spans="1:9" x14ac:dyDescent="0.4">
      <c r="A548" s="9">
        <v>546</v>
      </c>
      <c r="B548" s="9" t="s">
        <v>2051</v>
      </c>
      <c r="C548" s="9" t="s">
        <v>2052</v>
      </c>
      <c r="D548" s="9" t="s">
        <v>2053</v>
      </c>
      <c r="E548" s="9">
        <v>43.564362000000003</v>
      </c>
      <c r="F548" s="9">
        <v>-116.22199999999999</v>
      </c>
      <c r="G548" s="9" t="s">
        <v>350</v>
      </c>
      <c r="H548" s="9">
        <v>2871</v>
      </c>
      <c r="I548">
        <f t="shared" si="8"/>
        <v>875.08080000000007</v>
      </c>
    </row>
    <row r="549" spans="1:9" x14ac:dyDescent="0.4">
      <c r="A549" s="9">
        <v>547</v>
      </c>
      <c r="B549" s="9" t="s">
        <v>2054</v>
      </c>
      <c r="C549" s="9" t="s">
        <v>2055</v>
      </c>
      <c r="D549" s="9" t="s">
        <v>2056</v>
      </c>
      <c r="E549" s="9">
        <v>37.489719000000001</v>
      </c>
      <c r="F549" s="9">
        <v>57.308849000000002</v>
      </c>
      <c r="G549" s="9" t="s">
        <v>334</v>
      </c>
      <c r="H549" s="9">
        <v>3543</v>
      </c>
      <c r="I549">
        <f t="shared" si="8"/>
        <v>1079.9064000000001</v>
      </c>
    </row>
    <row r="550" spans="1:9" x14ac:dyDescent="0.4">
      <c r="A550" s="9">
        <v>548</v>
      </c>
      <c r="B550" s="9" t="s">
        <v>2057</v>
      </c>
      <c r="C550" s="9" t="s">
        <v>2058</v>
      </c>
      <c r="D550" s="9" t="s">
        <v>2059</v>
      </c>
      <c r="E550" s="9">
        <v>37.866337000000001</v>
      </c>
      <c r="F550" s="9">
        <v>68.864517000000006</v>
      </c>
      <c r="G550" s="9" t="s">
        <v>2060</v>
      </c>
      <c r="H550" s="9">
        <v>1451</v>
      </c>
      <c r="I550">
        <f t="shared" si="8"/>
        <v>442.26480000000004</v>
      </c>
    </row>
    <row r="551" spans="1:9" x14ac:dyDescent="0.4">
      <c r="A551" s="9">
        <v>549</v>
      </c>
      <c r="B551" s="9" t="s">
        <v>2061</v>
      </c>
      <c r="C551" s="9" t="s">
        <v>2062</v>
      </c>
      <c r="D551" s="9" t="s">
        <v>2063</v>
      </c>
      <c r="E551" s="9">
        <v>43.285702000000001</v>
      </c>
      <c r="F551" s="9">
        <v>16.679701000000001</v>
      </c>
      <c r="G551" s="9" t="s">
        <v>2064</v>
      </c>
      <c r="H551" s="9">
        <v>1776</v>
      </c>
      <c r="I551">
        <f t="shared" si="8"/>
        <v>541.32479999999998</v>
      </c>
    </row>
    <row r="552" spans="1:9" x14ac:dyDescent="0.4">
      <c r="A552" s="9">
        <v>550</v>
      </c>
      <c r="B552" s="9" t="s">
        <v>2065</v>
      </c>
      <c r="C552" s="9" t="s">
        <v>2066</v>
      </c>
      <c r="D552" s="9" t="s">
        <v>2067</v>
      </c>
      <c r="E552" s="9">
        <v>44.895000000000003</v>
      </c>
      <c r="F552" s="9">
        <v>82.299721000000005</v>
      </c>
      <c r="G552" s="9" t="s">
        <v>524</v>
      </c>
      <c r="H552" s="9">
        <v>1253</v>
      </c>
      <c r="I552">
        <f t="shared" si="8"/>
        <v>381.9144</v>
      </c>
    </row>
    <row r="553" spans="1:9" x14ac:dyDescent="0.4">
      <c r="A553" s="9">
        <v>551</v>
      </c>
      <c r="B553" s="9" t="s">
        <v>2068</v>
      </c>
      <c r="C553" s="9" t="s">
        <v>2069</v>
      </c>
      <c r="D553" s="9" t="s">
        <v>2070</v>
      </c>
      <c r="E553" s="9">
        <v>44.535438999999997</v>
      </c>
      <c r="F553" s="9">
        <v>11.28866</v>
      </c>
      <c r="G553" s="9" t="s">
        <v>600</v>
      </c>
      <c r="H553" s="9">
        <v>123</v>
      </c>
      <c r="I553">
        <f t="shared" si="8"/>
        <v>37.490400000000001</v>
      </c>
    </row>
    <row r="554" spans="1:9" x14ac:dyDescent="0.4">
      <c r="A554" s="9">
        <v>552</v>
      </c>
      <c r="B554" s="9" t="s">
        <v>2071</v>
      </c>
      <c r="C554" s="9" t="s">
        <v>2072</v>
      </c>
      <c r="D554" s="9" t="s">
        <v>2073</v>
      </c>
      <c r="E554" s="9">
        <v>46.460189999999997</v>
      </c>
      <c r="F554" s="9">
        <v>11.32638</v>
      </c>
      <c r="G554" s="9" t="s">
        <v>600</v>
      </c>
      <c r="H554" s="9">
        <v>789</v>
      </c>
      <c r="I554">
        <f t="shared" si="8"/>
        <v>240.4872</v>
      </c>
    </row>
    <row r="555" spans="1:9" x14ac:dyDescent="0.4">
      <c r="A555" s="9">
        <v>553</v>
      </c>
      <c r="B555" s="9" t="s">
        <v>2074</v>
      </c>
      <c r="C555" s="9" t="s">
        <v>2075</v>
      </c>
      <c r="D555" s="9" t="s">
        <v>2076</v>
      </c>
      <c r="E555" s="9">
        <v>12.13104</v>
      </c>
      <c r="F555" s="9">
        <v>-68.268501000000001</v>
      </c>
      <c r="G555" s="9" t="s">
        <v>780</v>
      </c>
      <c r="H555" s="9">
        <v>20</v>
      </c>
      <c r="I555">
        <f t="shared" si="8"/>
        <v>6.0960000000000001</v>
      </c>
    </row>
    <row r="556" spans="1:9" x14ac:dyDescent="0.4">
      <c r="A556" s="9">
        <v>554</v>
      </c>
      <c r="B556" s="9" t="s">
        <v>2077</v>
      </c>
      <c r="C556" s="9" t="s">
        <v>2078</v>
      </c>
      <c r="D556" s="9" t="s">
        <v>2079</v>
      </c>
      <c r="E556" s="9">
        <v>48.071109999999997</v>
      </c>
      <c r="F556" s="9">
        <v>-65.460280999999995</v>
      </c>
      <c r="G556" s="9" t="s">
        <v>342</v>
      </c>
      <c r="H556" s="9">
        <v>123</v>
      </c>
      <c r="I556">
        <f t="shared" si="8"/>
        <v>37.490400000000001</v>
      </c>
    </row>
    <row r="557" spans="1:9" x14ac:dyDescent="0.4">
      <c r="A557" s="9">
        <v>555</v>
      </c>
      <c r="B557" s="9" t="s">
        <v>2080</v>
      </c>
      <c r="C557" s="9" t="s">
        <v>2081</v>
      </c>
      <c r="D557" s="9" t="s">
        <v>2082</v>
      </c>
      <c r="E557" s="9">
        <v>-21.247299000000002</v>
      </c>
      <c r="F557" s="9">
        <v>-56.452499000000003</v>
      </c>
      <c r="G557" s="9" t="s">
        <v>463</v>
      </c>
      <c r="H557" s="9">
        <v>1180</v>
      </c>
      <c r="I557">
        <f t="shared" si="8"/>
        <v>359.66400000000004</v>
      </c>
    </row>
    <row r="558" spans="1:9" x14ac:dyDescent="0.4">
      <c r="A558" s="9">
        <v>556</v>
      </c>
      <c r="B558" s="9" t="s">
        <v>2083</v>
      </c>
      <c r="C558" s="9" t="s">
        <v>2084</v>
      </c>
      <c r="D558" s="9" t="s">
        <v>2085</v>
      </c>
      <c r="E558" s="9">
        <v>50.768889999999999</v>
      </c>
      <c r="F558" s="9">
        <v>7.1633329999999997</v>
      </c>
      <c r="G558" s="9" t="s">
        <v>316</v>
      </c>
      <c r="H558" s="9">
        <v>196</v>
      </c>
      <c r="I558">
        <f t="shared" si="8"/>
        <v>59.7408</v>
      </c>
    </row>
    <row r="559" spans="1:9" x14ac:dyDescent="0.4">
      <c r="A559" s="9">
        <v>557</v>
      </c>
      <c r="B559" s="9" t="s">
        <v>2086</v>
      </c>
      <c r="C559" s="9" t="s">
        <v>2087</v>
      </c>
      <c r="D559" s="9" t="s">
        <v>2088</v>
      </c>
      <c r="E559" s="9">
        <v>54.299999</v>
      </c>
      <c r="F559" s="9">
        <v>-110.739998</v>
      </c>
      <c r="G559" s="9" t="s">
        <v>342</v>
      </c>
      <c r="H559" s="9">
        <v>1836</v>
      </c>
      <c r="I559">
        <f t="shared" si="8"/>
        <v>559.61279999999999</v>
      </c>
    </row>
    <row r="560" spans="1:9" x14ac:dyDescent="0.4">
      <c r="A560" s="9">
        <v>558</v>
      </c>
      <c r="B560" s="9" t="s">
        <v>2089</v>
      </c>
      <c r="C560" s="9" t="s">
        <v>2090</v>
      </c>
      <c r="D560" s="9" t="s">
        <v>2091</v>
      </c>
      <c r="E560" s="9">
        <v>-22.540001</v>
      </c>
      <c r="F560" s="9">
        <v>117.275002</v>
      </c>
      <c r="G560" s="9" t="s">
        <v>415</v>
      </c>
      <c r="H560" s="9">
        <v>1866</v>
      </c>
      <c r="I560">
        <f t="shared" si="8"/>
        <v>568.7568</v>
      </c>
    </row>
    <row r="561" spans="1:9" x14ac:dyDescent="0.4">
      <c r="A561" s="9">
        <v>559</v>
      </c>
      <c r="B561" s="9" t="s">
        <v>2092</v>
      </c>
      <c r="C561" s="9" t="s">
        <v>2093</v>
      </c>
      <c r="D561" s="9" t="s">
        <v>2094</v>
      </c>
      <c r="E561" s="9">
        <v>61.59</v>
      </c>
      <c r="F561" s="9">
        <v>89.979445999999996</v>
      </c>
      <c r="G561" s="9" t="s">
        <v>338</v>
      </c>
      <c r="H561" s="9">
        <v>213</v>
      </c>
      <c r="I561">
        <f t="shared" si="8"/>
        <v>64.92240000000001</v>
      </c>
    </row>
    <row r="562" spans="1:9" x14ac:dyDescent="0.4">
      <c r="A562" s="9">
        <v>560</v>
      </c>
      <c r="B562" s="9" t="s">
        <v>2095</v>
      </c>
      <c r="C562" s="9" t="s">
        <v>2096</v>
      </c>
      <c r="D562" s="9" t="s">
        <v>2097</v>
      </c>
      <c r="E562" s="9">
        <v>-16.444299999999998</v>
      </c>
      <c r="F562" s="9">
        <v>-151.75100699999999</v>
      </c>
      <c r="G562" s="9" t="s">
        <v>478</v>
      </c>
      <c r="H562" s="9">
        <v>10</v>
      </c>
      <c r="I562">
        <f t="shared" si="8"/>
        <v>3.048</v>
      </c>
    </row>
    <row r="563" spans="1:9" x14ac:dyDescent="0.4">
      <c r="A563" s="9">
        <v>561</v>
      </c>
      <c r="B563" s="9" t="s">
        <v>2098</v>
      </c>
      <c r="C563" s="9" t="s">
        <v>2099</v>
      </c>
      <c r="D563" s="9" t="s">
        <v>2100</v>
      </c>
      <c r="E563" s="9">
        <v>44.828609</v>
      </c>
      <c r="F563" s="9">
        <v>-0.71526999999999996</v>
      </c>
      <c r="G563" s="9" t="s">
        <v>450</v>
      </c>
      <c r="H563" s="9">
        <v>166</v>
      </c>
      <c r="I563">
        <f t="shared" si="8"/>
        <v>50.596800000000002</v>
      </c>
    </row>
    <row r="564" spans="1:9" x14ac:dyDescent="0.4">
      <c r="A564" s="9">
        <v>562</v>
      </c>
      <c r="B564" s="9" t="s">
        <v>2101</v>
      </c>
      <c r="C564" s="9" t="s">
        <v>2102</v>
      </c>
      <c r="D564" s="9" t="s">
        <v>2103</v>
      </c>
      <c r="E564" s="9">
        <v>35.700901000000002</v>
      </c>
      <c r="F564" s="9">
        <v>-101.393997</v>
      </c>
      <c r="G564" s="9" t="s">
        <v>350</v>
      </c>
      <c r="H564" s="9">
        <v>3055</v>
      </c>
      <c r="I564">
        <f t="shared" si="8"/>
        <v>931.1640000000001</v>
      </c>
    </row>
    <row r="565" spans="1:9" x14ac:dyDescent="0.4">
      <c r="A565" s="9">
        <v>563</v>
      </c>
      <c r="B565" s="9" t="s">
        <v>2104</v>
      </c>
      <c r="C565" s="9" t="s">
        <v>2105</v>
      </c>
      <c r="D565" s="9" t="s">
        <v>2106</v>
      </c>
      <c r="E565" s="9">
        <v>53.595500999999999</v>
      </c>
      <c r="F565" s="9">
        <v>6.7091669999999999</v>
      </c>
      <c r="G565" s="9" t="s">
        <v>316</v>
      </c>
      <c r="H565" s="9">
        <v>3</v>
      </c>
      <c r="I565">
        <f t="shared" si="8"/>
        <v>0.9144000000000001</v>
      </c>
    </row>
    <row r="566" spans="1:9" x14ac:dyDescent="0.4">
      <c r="A566" s="9">
        <v>564</v>
      </c>
      <c r="B566" s="9" t="s">
        <v>2107</v>
      </c>
      <c r="C566" s="9" t="s">
        <v>2108</v>
      </c>
      <c r="D566" s="9" t="s">
        <v>2109</v>
      </c>
      <c r="E566" s="9">
        <v>60.422009000000003</v>
      </c>
      <c r="F566" s="9">
        <v>15.51521</v>
      </c>
      <c r="G566" s="9" t="s">
        <v>836</v>
      </c>
      <c r="H566" s="9">
        <v>503</v>
      </c>
      <c r="I566">
        <f t="shared" si="8"/>
        <v>153.31440000000001</v>
      </c>
    </row>
    <row r="567" spans="1:9" x14ac:dyDescent="0.4">
      <c r="A567" s="9">
        <v>565</v>
      </c>
      <c r="B567" s="9" t="s">
        <v>2110</v>
      </c>
      <c r="C567" s="9" t="s">
        <v>2111</v>
      </c>
      <c r="D567" s="9" t="s">
        <v>2112</v>
      </c>
      <c r="E567" s="9">
        <v>55.063259000000002</v>
      </c>
      <c r="F567" s="9">
        <v>14.759550000000001</v>
      </c>
      <c r="G567" s="9" t="s">
        <v>320</v>
      </c>
      <c r="H567" s="9">
        <v>52</v>
      </c>
      <c r="I567">
        <f t="shared" si="8"/>
        <v>15.849600000000001</v>
      </c>
    </row>
    <row r="568" spans="1:9" x14ac:dyDescent="0.4">
      <c r="A568" s="9">
        <v>566</v>
      </c>
      <c r="B568" s="9" t="s">
        <v>2113</v>
      </c>
      <c r="C568" s="9" t="s">
        <v>2114</v>
      </c>
      <c r="D568" s="9" t="s">
        <v>2115</v>
      </c>
      <c r="E568" s="9">
        <v>11.67484</v>
      </c>
      <c r="F568" s="9">
        <v>125.479462</v>
      </c>
      <c r="G568" s="9" t="s">
        <v>832</v>
      </c>
      <c r="H568" s="9">
        <v>14</v>
      </c>
      <c r="I568">
        <f t="shared" si="8"/>
        <v>4.2671999999999999</v>
      </c>
    </row>
    <row r="569" spans="1:9" x14ac:dyDescent="0.4">
      <c r="A569" s="9">
        <v>567</v>
      </c>
      <c r="B569" s="9" t="s">
        <v>2116</v>
      </c>
      <c r="C569" s="9" t="s">
        <v>2117</v>
      </c>
      <c r="D569" s="9" t="s">
        <v>2118</v>
      </c>
      <c r="E569" s="9">
        <v>11.283333000000001</v>
      </c>
      <c r="F569" s="9">
        <v>49.150002000000001</v>
      </c>
      <c r="G569" s="9" t="s">
        <v>1791</v>
      </c>
      <c r="H569" s="9">
        <v>6</v>
      </c>
      <c r="I569">
        <f t="shared" si="8"/>
        <v>1.8288000000000002</v>
      </c>
    </row>
    <row r="570" spans="1:9" x14ac:dyDescent="0.4">
      <c r="A570" s="9">
        <v>568</v>
      </c>
      <c r="B570" s="9" t="s">
        <v>2119</v>
      </c>
      <c r="C570" s="9" t="s">
        <v>2120</v>
      </c>
      <c r="D570" s="9" t="s">
        <v>2121</v>
      </c>
      <c r="E570" s="9">
        <v>31.559010000000001</v>
      </c>
      <c r="F570" s="9">
        <v>64.364090000000004</v>
      </c>
      <c r="G570" s="9" t="s">
        <v>2122</v>
      </c>
      <c r="H570" s="9">
        <v>2464</v>
      </c>
      <c r="I570">
        <f t="shared" si="8"/>
        <v>751.02719999999999</v>
      </c>
    </row>
    <row r="571" spans="1:9" x14ac:dyDescent="0.4">
      <c r="A571" s="9">
        <v>569</v>
      </c>
      <c r="B571" s="9" t="s">
        <v>2123</v>
      </c>
      <c r="C571" s="9" t="s">
        <v>2124</v>
      </c>
      <c r="D571" s="9" t="s">
        <v>2125</v>
      </c>
      <c r="E571" s="9">
        <v>42.362968000000002</v>
      </c>
      <c r="F571" s="9">
        <v>-71.006400999999997</v>
      </c>
      <c r="G571" s="9" t="s">
        <v>350</v>
      </c>
      <c r="H571" s="9">
        <v>20</v>
      </c>
      <c r="I571">
        <f t="shared" si="8"/>
        <v>6.0960000000000001</v>
      </c>
    </row>
    <row r="572" spans="1:9" x14ac:dyDescent="0.4">
      <c r="A572" s="9">
        <v>570</v>
      </c>
      <c r="B572" s="9" t="s">
        <v>2126</v>
      </c>
      <c r="C572" s="9" t="s">
        <v>2127</v>
      </c>
      <c r="D572" s="9" t="s">
        <v>2128</v>
      </c>
      <c r="E572" s="9">
        <v>7.7388000000000003</v>
      </c>
      <c r="F572" s="9">
        <v>-5.0736600000000003</v>
      </c>
      <c r="G572" s="9" t="s">
        <v>358</v>
      </c>
      <c r="H572" s="9">
        <v>1230</v>
      </c>
      <c r="I572">
        <f t="shared" si="8"/>
        <v>374.904</v>
      </c>
    </row>
    <row r="573" spans="1:9" x14ac:dyDescent="0.4">
      <c r="A573" s="9">
        <v>571</v>
      </c>
      <c r="B573" s="9" t="s">
        <v>2129</v>
      </c>
      <c r="C573" s="9" t="s">
        <v>2130</v>
      </c>
      <c r="D573" s="9" t="s">
        <v>2131</v>
      </c>
      <c r="E573" s="9">
        <v>32.514172000000002</v>
      </c>
      <c r="F573" s="9">
        <v>-1.98167</v>
      </c>
      <c r="G573" s="9" t="s">
        <v>440</v>
      </c>
      <c r="H573" s="9">
        <v>3633</v>
      </c>
      <c r="I573">
        <f t="shared" si="8"/>
        <v>1107.3384000000001</v>
      </c>
    </row>
    <row r="574" spans="1:9" x14ac:dyDescent="0.4">
      <c r="A574" s="9">
        <v>572</v>
      </c>
      <c r="B574" s="9" t="s">
        <v>2132</v>
      </c>
      <c r="C574" s="9" t="s">
        <v>2133</v>
      </c>
      <c r="D574" s="9" t="s">
        <v>2134</v>
      </c>
      <c r="E574" s="9">
        <v>35.946776999999997</v>
      </c>
      <c r="F574" s="9">
        <v>-114.85637699999999</v>
      </c>
      <c r="G574" s="9" t="s">
        <v>350</v>
      </c>
      <c r="H574" s="9">
        <v>2203</v>
      </c>
      <c r="I574">
        <f t="shared" si="8"/>
        <v>671.47440000000006</v>
      </c>
    </row>
    <row r="575" spans="1:9" x14ac:dyDescent="0.4">
      <c r="A575" s="9">
        <v>573</v>
      </c>
      <c r="B575" s="9" t="s">
        <v>2135</v>
      </c>
      <c r="C575" s="9" t="s">
        <v>2136</v>
      </c>
      <c r="D575" s="9" t="s">
        <v>2137</v>
      </c>
      <c r="E575" s="9">
        <v>40.039397999999998</v>
      </c>
      <c r="F575" s="9">
        <v>-105.225998</v>
      </c>
      <c r="G575" s="9" t="s">
        <v>350</v>
      </c>
      <c r="H575" s="9">
        <v>5288</v>
      </c>
      <c r="I575">
        <f t="shared" si="8"/>
        <v>1611.7824000000001</v>
      </c>
    </row>
    <row r="576" spans="1:9" x14ac:dyDescent="0.4">
      <c r="A576" s="9">
        <v>574</v>
      </c>
      <c r="B576" s="9" t="s">
        <v>2138</v>
      </c>
      <c r="C576" s="9" t="s">
        <v>2139</v>
      </c>
      <c r="D576" s="9" t="s">
        <v>2140</v>
      </c>
      <c r="E576" s="9">
        <v>-22.9</v>
      </c>
      <c r="F576" s="9">
        <v>139.89999399999999</v>
      </c>
      <c r="G576" s="9" t="s">
        <v>415</v>
      </c>
      <c r="H576" s="9">
        <v>542</v>
      </c>
      <c r="I576">
        <f t="shared" si="8"/>
        <v>165.20160000000001</v>
      </c>
    </row>
    <row r="577" spans="1:9" x14ac:dyDescent="0.4">
      <c r="A577" s="9">
        <v>575</v>
      </c>
      <c r="B577" s="9" t="s">
        <v>2141</v>
      </c>
      <c r="C577" s="9" t="s">
        <v>2142</v>
      </c>
      <c r="D577" s="9" t="s">
        <v>2143</v>
      </c>
      <c r="E577" s="9">
        <v>40.869399999999999</v>
      </c>
      <c r="F577" s="9">
        <v>-111.927002</v>
      </c>
      <c r="G577" s="9" t="s">
        <v>350</v>
      </c>
      <c r="H577" s="9">
        <v>4234</v>
      </c>
      <c r="I577">
        <f t="shared" si="8"/>
        <v>1290.5232000000001</v>
      </c>
    </row>
    <row r="578" spans="1:9" x14ac:dyDescent="0.4">
      <c r="A578" s="9">
        <v>576</v>
      </c>
      <c r="B578" s="9" t="s">
        <v>2144</v>
      </c>
      <c r="C578" s="9" t="s">
        <v>2145</v>
      </c>
      <c r="D578" s="9" t="s">
        <v>2146</v>
      </c>
      <c r="E578" s="9">
        <v>46.202198000000003</v>
      </c>
      <c r="F578" s="9">
        <v>5.2917959999999997</v>
      </c>
      <c r="G578" s="9" t="s">
        <v>450</v>
      </c>
      <c r="H578" s="9">
        <v>857</v>
      </c>
      <c r="I578">
        <f t="shared" si="8"/>
        <v>261.21359999999999</v>
      </c>
    </row>
    <row r="579" spans="1:9" x14ac:dyDescent="0.4">
      <c r="A579" s="9">
        <v>577</v>
      </c>
      <c r="B579" s="9" t="s">
        <v>2147</v>
      </c>
      <c r="C579" s="9" t="s">
        <v>2148</v>
      </c>
      <c r="D579" s="9" t="s">
        <v>2149</v>
      </c>
      <c r="E579" s="9">
        <v>47.064449000000003</v>
      </c>
      <c r="F579" s="9">
        <v>2.3789530000000001</v>
      </c>
      <c r="G579" s="9" t="s">
        <v>450</v>
      </c>
      <c r="H579" s="9">
        <v>529</v>
      </c>
      <c r="I579">
        <f t="shared" ref="I579:I642" si="9">H579*0.3048</f>
        <v>161.23920000000001</v>
      </c>
    </row>
    <row r="580" spans="1:9" x14ac:dyDescent="0.4">
      <c r="A580" s="9">
        <v>578</v>
      </c>
      <c r="B580" s="9" t="s">
        <v>2150</v>
      </c>
      <c r="C580" s="9" t="s">
        <v>2151</v>
      </c>
      <c r="D580" s="9" t="s">
        <v>2152</v>
      </c>
      <c r="E580" s="9">
        <v>-30.039200000000001</v>
      </c>
      <c r="F580" s="9">
        <v>145.95199600000001</v>
      </c>
      <c r="G580" s="9" t="s">
        <v>415</v>
      </c>
      <c r="H580" s="9">
        <v>352</v>
      </c>
      <c r="I580">
        <f t="shared" si="9"/>
        <v>107.28960000000001</v>
      </c>
    </row>
    <row r="581" spans="1:9" x14ac:dyDescent="0.4">
      <c r="A581" s="9">
        <v>579</v>
      </c>
      <c r="B581" s="9" t="s">
        <v>2153</v>
      </c>
      <c r="C581" s="9" t="s">
        <v>2154</v>
      </c>
      <c r="D581" s="9" t="s">
        <v>2155</v>
      </c>
      <c r="E581" s="9">
        <v>50.779998999999997</v>
      </c>
      <c r="F581" s="9">
        <v>-1.8425</v>
      </c>
      <c r="G581" s="9" t="s">
        <v>346</v>
      </c>
      <c r="H581" s="9">
        <v>38</v>
      </c>
      <c r="I581">
        <f t="shared" si="9"/>
        <v>11.5824</v>
      </c>
    </row>
    <row r="582" spans="1:9" x14ac:dyDescent="0.4">
      <c r="A582" s="9">
        <v>580</v>
      </c>
      <c r="B582" s="9" t="s">
        <v>2156</v>
      </c>
      <c r="C582" s="9" t="s">
        <v>2157</v>
      </c>
      <c r="D582" s="9" t="s">
        <v>2158</v>
      </c>
      <c r="E582" s="9">
        <v>70.315276999999995</v>
      </c>
      <c r="F582" s="9">
        <v>68.333611000000005</v>
      </c>
      <c r="G582" s="9" t="s">
        <v>338</v>
      </c>
      <c r="H582" s="9">
        <v>23</v>
      </c>
      <c r="I582">
        <f t="shared" si="9"/>
        <v>7.0104000000000006</v>
      </c>
    </row>
    <row r="583" spans="1:9" x14ac:dyDescent="0.4">
      <c r="A583" s="9">
        <v>581</v>
      </c>
      <c r="B583" s="9" t="s">
        <v>2159</v>
      </c>
      <c r="C583" s="9" t="s">
        <v>2160</v>
      </c>
      <c r="D583" s="9" t="s">
        <v>2161</v>
      </c>
      <c r="E583" s="9">
        <v>36.962223000000002</v>
      </c>
      <c r="F583" s="9">
        <v>-86.422218000000001</v>
      </c>
      <c r="G583" s="9" t="s">
        <v>350</v>
      </c>
      <c r="H583" s="9">
        <v>547</v>
      </c>
      <c r="I583">
        <f t="shared" si="9"/>
        <v>166.72560000000001</v>
      </c>
    </row>
    <row r="584" spans="1:9" x14ac:dyDescent="0.4">
      <c r="A584" s="9">
        <v>582</v>
      </c>
      <c r="B584" s="9" t="s">
        <v>2162</v>
      </c>
      <c r="C584" s="9" t="s">
        <v>2163</v>
      </c>
      <c r="D584" s="9" t="s">
        <v>2164</v>
      </c>
      <c r="E584" s="9">
        <v>45.777458000000003</v>
      </c>
      <c r="F584" s="9">
        <v>-111.152</v>
      </c>
      <c r="G584" s="9" t="s">
        <v>350</v>
      </c>
      <c r="H584" s="9">
        <v>4473</v>
      </c>
      <c r="I584">
        <f t="shared" si="9"/>
        <v>1363.3704</v>
      </c>
    </row>
    <row r="585" spans="1:9" x14ac:dyDescent="0.4">
      <c r="A585" s="9">
        <v>583</v>
      </c>
      <c r="B585" s="9" t="s">
        <v>2165</v>
      </c>
      <c r="C585" s="9" t="s">
        <v>2166</v>
      </c>
      <c r="D585" s="9" t="s">
        <v>2167</v>
      </c>
      <c r="E585" s="9">
        <v>41.802222999999998</v>
      </c>
      <c r="F585" s="9">
        <v>-78.639442000000003</v>
      </c>
      <c r="G585" s="9" t="s">
        <v>350</v>
      </c>
      <c r="H585" s="9">
        <v>2143</v>
      </c>
      <c r="I585">
        <f t="shared" si="9"/>
        <v>653.18640000000005</v>
      </c>
    </row>
    <row r="586" spans="1:9" x14ac:dyDescent="0.4">
      <c r="A586" s="9">
        <v>584</v>
      </c>
      <c r="B586" s="9" t="s">
        <v>2168</v>
      </c>
      <c r="C586" s="9" t="s">
        <v>2169</v>
      </c>
      <c r="D586" s="9" t="s">
        <v>2170</v>
      </c>
      <c r="E586" s="9">
        <v>41.587100999999997</v>
      </c>
      <c r="F586" s="9">
        <v>-8.4451400000000003</v>
      </c>
      <c r="G586" s="9" t="s">
        <v>734</v>
      </c>
      <c r="H586" s="9">
        <v>247</v>
      </c>
      <c r="I586">
        <f t="shared" si="9"/>
        <v>75.285600000000002</v>
      </c>
    </row>
    <row r="587" spans="1:9" x14ac:dyDescent="0.4">
      <c r="A587" s="9">
        <v>585</v>
      </c>
      <c r="B587" s="9" t="s">
        <v>2171</v>
      </c>
      <c r="C587" s="9" t="s">
        <v>2172</v>
      </c>
      <c r="D587" s="9" t="s">
        <v>2173</v>
      </c>
      <c r="E587" s="9">
        <v>41.857799999999997</v>
      </c>
      <c r="F587" s="9">
        <v>-6.7071199999999997</v>
      </c>
      <c r="G587" s="9" t="s">
        <v>734</v>
      </c>
      <c r="H587" s="9">
        <v>2241</v>
      </c>
      <c r="I587">
        <f t="shared" si="9"/>
        <v>683.05680000000007</v>
      </c>
    </row>
    <row r="588" spans="1:9" x14ac:dyDescent="0.4">
      <c r="A588" s="9">
        <v>586</v>
      </c>
      <c r="B588" s="9" t="s">
        <v>2174</v>
      </c>
      <c r="C588" s="9" t="s">
        <v>2175</v>
      </c>
      <c r="D588" s="9" t="s">
        <v>2176</v>
      </c>
      <c r="E588" s="9">
        <v>46.397221000000002</v>
      </c>
      <c r="F588" s="9">
        <v>-94.137496999999996</v>
      </c>
      <c r="G588" s="9" t="s">
        <v>350</v>
      </c>
      <c r="H588" s="9">
        <v>1226</v>
      </c>
      <c r="I588">
        <f t="shared" si="9"/>
        <v>373.6848</v>
      </c>
    </row>
    <row r="589" spans="1:9" x14ac:dyDescent="0.4">
      <c r="A589" s="9">
        <v>587</v>
      </c>
      <c r="B589" s="9" t="s">
        <v>2177</v>
      </c>
      <c r="C589" s="9" t="s">
        <v>2178</v>
      </c>
      <c r="D589" s="9" t="s">
        <v>2179</v>
      </c>
      <c r="E589" s="9">
        <v>49.91</v>
      </c>
      <c r="F589" s="9">
        <v>-99.951897000000002</v>
      </c>
      <c r="G589" s="9" t="s">
        <v>342</v>
      </c>
      <c r="H589" s="9">
        <v>1343</v>
      </c>
      <c r="I589">
        <f t="shared" si="9"/>
        <v>409.34640000000002</v>
      </c>
    </row>
    <row r="590" spans="1:9" x14ac:dyDescent="0.4">
      <c r="A590" s="9">
        <v>588</v>
      </c>
      <c r="B590" s="9" t="s">
        <v>2180</v>
      </c>
      <c r="C590" s="9" t="s">
        <v>2181</v>
      </c>
      <c r="D590" s="9" t="s">
        <v>2182</v>
      </c>
      <c r="E590" s="9">
        <v>36.532082000000003</v>
      </c>
      <c r="F590" s="9">
        <v>-93.200500000000005</v>
      </c>
      <c r="G590" s="9" t="s">
        <v>350</v>
      </c>
      <c r="H590" s="9">
        <v>1302</v>
      </c>
      <c r="I590">
        <f t="shared" si="9"/>
        <v>396.84960000000001</v>
      </c>
    </row>
    <row r="591" spans="1:9" x14ac:dyDescent="0.4">
      <c r="A591" s="9">
        <v>589</v>
      </c>
      <c r="B591" s="9" t="s">
        <v>2183</v>
      </c>
      <c r="C591" s="9" t="s">
        <v>2184</v>
      </c>
      <c r="D591" s="9" t="s">
        <v>2185</v>
      </c>
      <c r="E591" s="9">
        <v>-15.8711</v>
      </c>
      <c r="F591" s="9">
        <v>-47.918598000000003</v>
      </c>
      <c r="G591" s="9" t="s">
        <v>463</v>
      </c>
      <c r="H591" s="9">
        <v>3479</v>
      </c>
      <c r="I591">
        <f t="shared" si="9"/>
        <v>1060.3992000000001</v>
      </c>
    </row>
    <row r="592" spans="1:9" x14ac:dyDescent="0.4">
      <c r="A592" s="9">
        <v>590</v>
      </c>
      <c r="B592" s="9" t="s">
        <v>2186</v>
      </c>
      <c r="C592" s="9" t="s">
        <v>2187</v>
      </c>
      <c r="D592" s="9" t="s">
        <v>2188</v>
      </c>
      <c r="E592" s="9">
        <v>45.706043000000001</v>
      </c>
      <c r="F592" s="9">
        <v>25.523389999999999</v>
      </c>
      <c r="G592" s="9" t="s">
        <v>973</v>
      </c>
      <c r="H592" s="9">
        <v>1738</v>
      </c>
      <c r="I592">
        <f t="shared" si="9"/>
        <v>529.74239999999998</v>
      </c>
    </row>
    <row r="593" spans="1:9" x14ac:dyDescent="0.4">
      <c r="A593" s="9">
        <v>591</v>
      </c>
      <c r="B593" s="9" t="s">
        <v>2189</v>
      </c>
      <c r="C593" s="9" t="s">
        <v>2190</v>
      </c>
      <c r="D593" s="9" t="s">
        <v>2191</v>
      </c>
      <c r="E593" s="9">
        <v>48.170158000000001</v>
      </c>
      <c r="F593" s="9">
        <v>17.21266</v>
      </c>
      <c r="G593" s="9" t="s">
        <v>2192</v>
      </c>
      <c r="H593" s="9">
        <v>436</v>
      </c>
      <c r="I593">
        <f t="shared" si="9"/>
        <v>132.89279999999999</v>
      </c>
    </row>
    <row r="594" spans="1:9" x14ac:dyDescent="0.4">
      <c r="A594" s="9">
        <v>592</v>
      </c>
      <c r="B594" s="9" t="s">
        <v>2193</v>
      </c>
      <c r="C594" s="9" t="s">
        <v>2194</v>
      </c>
      <c r="D594" s="9" t="s">
        <v>2195</v>
      </c>
      <c r="E594" s="9">
        <v>56.370547999999999</v>
      </c>
      <c r="F594" s="9">
        <v>101.698303</v>
      </c>
      <c r="G594" s="9" t="s">
        <v>338</v>
      </c>
      <c r="H594" s="9">
        <v>1610</v>
      </c>
      <c r="I594">
        <f t="shared" si="9"/>
        <v>490.72800000000001</v>
      </c>
    </row>
    <row r="595" spans="1:9" x14ac:dyDescent="0.4">
      <c r="A595" s="9">
        <v>593</v>
      </c>
      <c r="B595" s="9" t="s">
        <v>2196</v>
      </c>
      <c r="C595" s="9" t="s">
        <v>2197</v>
      </c>
      <c r="D595" s="9" t="s">
        <v>2198</v>
      </c>
      <c r="E595" s="9">
        <v>52.319159999999997</v>
      </c>
      <c r="F595" s="9">
        <v>10.55611</v>
      </c>
      <c r="G595" s="9" t="s">
        <v>316</v>
      </c>
      <c r="H595" s="9">
        <v>295</v>
      </c>
      <c r="I595">
        <f t="shared" si="9"/>
        <v>89.916000000000011</v>
      </c>
    </row>
    <row r="596" spans="1:9" x14ac:dyDescent="0.4">
      <c r="A596" s="9">
        <v>594</v>
      </c>
      <c r="B596" s="9" t="s">
        <v>2199</v>
      </c>
      <c r="C596" s="9" t="s">
        <v>2200</v>
      </c>
      <c r="D596" s="9" t="s">
        <v>2201</v>
      </c>
      <c r="E596" s="9">
        <v>32.992901000000003</v>
      </c>
      <c r="F596" s="9">
        <v>-115.516998</v>
      </c>
      <c r="G596" s="9" t="s">
        <v>350</v>
      </c>
      <c r="H596" s="9">
        <v>-128</v>
      </c>
      <c r="I596">
        <f t="shared" si="9"/>
        <v>-39.014400000000002</v>
      </c>
    </row>
    <row r="597" spans="1:9" x14ac:dyDescent="0.4">
      <c r="A597" s="9">
        <v>595</v>
      </c>
      <c r="B597" s="9" t="s">
        <v>2202</v>
      </c>
      <c r="C597" s="9" t="s">
        <v>2203</v>
      </c>
      <c r="D597" s="9" t="s">
        <v>2204</v>
      </c>
      <c r="E597" s="9">
        <v>-4.2516999999999996</v>
      </c>
      <c r="F597" s="9">
        <v>15.253030000000001</v>
      </c>
      <c r="G597" s="9" t="s">
        <v>2205</v>
      </c>
      <c r="H597" s="9">
        <v>1048</v>
      </c>
      <c r="I597">
        <f t="shared" si="9"/>
        <v>319.43040000000002</v>
      </c>
    </row>
    <row r="598" spans="1:9" x14ac:dyDescent="0.4">
      <c r="A598" s="9">
        <v>596</v>
      </c>
      <c r="B598" s="9" t="s">
        <v>2206</v>
      </c>
      <c r="C598" s="9" t="s">
        <v>2207</v>
      </c>
      <c r="D598" s="9" t="s">
        <v>2208</v>
      </c>
      <c r="E598" s="9">
        <v>51.554962000000003</v>
      </c>
      <c r="F598" s="9">
        <v>4.5531870000000003</v>
      </c>
      <c r="G598" s="9" t="s">
        <v>780</v>
      </c>
      <c r="H598" s="9">
        <v>28</v>
      </c>
      <c r="I598">
        <f t="shared" si="9"/>
        <v>8.5343999999999998</v>
      </c>
    </row>
    <row r="599" spans="1:9" x14ac:dyDescent="0.4">
      <c r="A599" s="9">
        <v>597</v>
      </c>
      <c r="B599" s="9" t="s">
        <v>2209</v>
      </c>
      <c r="C599" s="9" t="s">
        <v>2210</v>
      </c>
      <c r="D599" s="9" t="s">
        <v>2211</v>
      </c>
      <c r="E599" s="9">
        <v>63.698898</v>
      </c>
      <c r="F599" s="9">
        <v>9.6040030000000005</v>
      </c>
      <c r="G599" s="9" t="s">
        <v>631</v>
      </c>
      <c r="H599" s="9">
        <v>28</v>
      </c>
      <c r="I599">
        <f t="shared" si="9"/>
        <v>8.5343999999999998</v>
      </c>
    </row>
    <row r="600" spans="1:9" x14ac:dyDescent="0.4">
      <c r="A600" s="9">
        <v>598</v>
      </c>
      <c r="B600" s="9" t="s">
        <v>2212</v>
      </c>
      <c r="C600" s="9" t="s">
        <v>2213</v>
      </c>
      <c r="D600" s="9" t="s">
        <v>2214</v>
      </c>
      <c r="E600" s="9">
        <v>53.047500999999997</v>
      </c>
      <c r="F600" s="9">
        <v>8.7866669999999996</v>
      </c>
      <c r="G600" s="9" t="s">
        <v>316</v>
      </c>
      <c r="H600" s="9">
        <v>14</v>
      </c>
      <c r="I600">
        <f t="shared" si="9"/>
        <v>4.2671999999999999</v>
      </c>
    </row>
    <row r="601" spans="1:9" x14ac:dyDescent="0.4">
      <c r="A601" s="9">
        <v>599</v>
      </c>
      <c r="B601" s="9" t="s">
        <v>2215</v>
      </c>
      <c r="C601" s="9" t="s">
        <v>2216</v>
      </c>
      <c r="D601" s="9" t="s">
        <v>2217</v>
      </c>
      <c r="E601" s="9">
        <v>47.485000999999997</v>
      </c>
      <c r="F601" s="9">
        <v>-122.763336</v>
      </c>
      <c r="G601" s="9" t="s">
        <v>350</v>
      </c>
      <c r="H601" s="9">
        <v>439</v>
      </c>
      <c r="I601">
        <f t="shared" si="9"/>
        <v>133.80719999999999</v>
      </c>
    </row>
    <row r="602" spans="1:9" x14ac:dyDescent="0.4">
      <c r="A602" s="9">
        <v>600</v>
      </c>
      <c r="B602" s="9" t="s">
        <v>2218</v>
      </c>
      <c r="C602" s="9" t="s">
        <v>2219</v>
      </c>
      <c r="D602" s="9" t="s">
        <v>2220</v>
      </c>
      <c r="E602" s="9">
        <v>45.428879000000002</v>
      </c>
      <c r="F602" s="9">
        <v>10.330550000000001</v>
      </c>
      <c r="G602" s="9" t="s">
        <v>600</v>
      </c>
      <c r="H602" s="9">
        <v>356</v>
      </c>
      <c r="I602">
        <f t="shared" si="9"/>
        <v>108.50880000000001</v>
      </c>
    </row>
    <row r="603" spans="1:9" x14ac:dyDescent="0.4">
      <c r="A603" s="9">
        <v>601</v>
      </c>
      <c r="B603" s="9" t="s">
        <v>2221</v>
      </c>
      <c r="C603" s="9" t="s">
        <v>2222</v>
      </c>
      <c r="D603" s="9" t="s">
        <v>2223</v>
      </c>
      <c r="E603" s="9">
        <v>45.539577000000001</v>
      </c>
      <c r="F603" s="9">
        <v>9.2023720000000004</v>
      </c>
      <c r="G603" s="9" t="s">
        <v>600</v>
      </c>
      <c r="H603" s="9">
        <v>474</v>
      </c>
      <c r="I603">
        <f t="shared" si="9"/>
        <v>144.4752</v>
      </c>
    </row>
    <row r="604" spans="1:9" x14ac:dyDescent="0.4">
      <c r="A604" s="9">
        <v>602</v>
      </c>
      <c r="B604" s="9" t="s">
        <v>2224</v>
      </c>
      <c r="C604" s="9" t="s">
        <v>2225</v>
      </c>
      <c r="D604" s="9" t="s">
        <v>2226</v>
      </c>
      <c r="E604" s="9">
        <v>52.116669000000002</v>
      </c>
      <c r="F604" s="9">
        <v>23.883333</v>
      </c>
      <c r="G604" s="9" t="s">
        <v>2227</v>
      </c>
      <c r="H604" s="9">
        <v>469</v>
      </c>
      <c r="I604">
        <f t="shared" si="9"/>
        <v>142.9512</v>
      </c>
    </row>
    <row r="605" spans="1:9" x14ac:dyDescent="0.4">
      <c r="A605" s="9">
        <v>603</v>
      </c>
      <c r="B605" s="9" t="s">
        <v>2228</v>
      </c>
      <c r="C605" s="9" t="s">
        <v>2229</v>
      </c>
      <c r="D605" s="9" t="s">
        <v>2230</v>
      </c>
      <c r="E605" s="9">
        <v>48.447220000000002</v>
      </c>
      <c r="F605" s="9">
        <v>-4.4216600000000001</v>
      </c>
      <c r="G605" s="9" t="s">
        <v>450</v>
      </c>
      <c r="H605" s="9">
        <v>325</v>
      </c>
      <c r="I605">
        <f t="shared" si="9"/>
        <v>99.06</v>
      </c>
    </row>
    <row r="606" spans="1:9" x14ac:dyDescent="0.4">
      <c r="A606" s="9">
        <v>604</v>
      </c>
      <c r="B606" s="9" t="s">
        <v>2231</v>
      </c>
      <c r="C606" s="9" t="s">
        <v>2232</v>
      </c>
      <c r="D606" s="9" t="s">
        <v>2233</v>
      </c>
      <c r="E606" s="9">
        <v>-1.636789</v>
      </c>
      <c r="F606" s="9">
        <v>-50.443900999999997</v>
      </c>
      <c r="G606" s="9" t="s">
        <v>463</v>
      </c>
      <c r="H606" s="9">
        <v>47</v>
      </c>
      <c r="I606">
        <f t="shared" si="9"/>
        <v>14.325600000000001</v>
      </c>
    </row>
    <row r="607" spans="1:9" x14ac:dyDescent="0.4">
      <c r="A607" s="9">
        <v>605</v>
      </c>
      <c r="B607" s="9" t="s">
        <v>2234</v>
      </c>
      <c r="C607" s="9" t="s">
        <v>2235</v>
      </c>
      <c r="D607" s="9" t="s">
        <v>2236</v>
      </c>
      <c r="E607" s="9">
        <v>65.331299000000001</v>
      </c>
      <c r="F607" s="9">
        <v>-166.466003</v>
      </c>
      <c r="G607" s="9" t="s">
        <v>350</v>
      </c>
      <c r="H607" s="9">
        <v>38</v>
      </c>
      <c r="I607">
        <f t="shared" si="9"/>
        <v>11.5824</v>
      </c>
    </row>
    <row r="608" spans="1:9" x14ac:dyDescent="0.4">
      <c r="A608" s="9">
        <v>606</v>
      </c>
      <c r="B608" s="9" t="s">
        <v>2237</v>
      </c>
      <c r="C608" s="9" t="s">
        <v>2238</v>
      </c>
      <c r="D608" s="9" t="s">
        <v>2239</v>
      </c>
      <c r="E608" s="9">
        <v>6.5277779999999996</v>
      </c>
      <c r="F608" s="9">
        <v>21.989440999999999</v>
      </c>
      <c r="G608" s="9" t="s">
        <v>1431</v>
      </c>
      <c r="H608" s="9">
        <v>1975</v>
      </c>
      <c r="I608">
        <f t="shared" si="9"/>
        <v>601.98</v>
      </c>
    </row>
    <row r="609" spans="1:9" x14ac:dyDescent="0.4">
      <c r="A609" s="9">
        <v>607</v>
      </c>
      <c r="B609" s="9" t="s">
        <v>2240</v>
      </c>
      <c r="C609" s="9" t="s">
        <v>2241</v>
      </c>
      <c r="D609" s="9" t="s">
        <v>2242</v>
      </c>
      <c r="E609" s="9">
        <v>13.0746</v>
      </c>
      <c r="F609" s="9">
        <v>-59.492401000000001</v>
      </c>
      <c r="G609" s="9" t="s">
        <v>2243</v>
      </c>
      <c r="H609" s="9">
        <v>169</v>
      </c>
      <c r="I609">
        <f t="shared" si="9"/>
        <v>51.511200000000002</v>
      </c>
    </row>
    <row r="610" spans="1:9" x14ac:dyDescent="0.4">
      <c r="A610" s="9">
        <v>608</v>
      </c>
      <c r="B610" s="9" t="s">
        <v>2244</v>
      </c>
      <c r="C610" s="9" t="s">
        <v>2245</v>
      </c>
      <c r="D610" s="9" t="s">
        <v>2246</v>
      </c>
      <c r="E610" s="9">
        <v>41.549168000000002</v>
      </c>
      <c r="F610" s="9">
        <v>-112.062225</v>
      </c>
      <c r="G610" s="9" t="s">
        <v>350</v>
      </c>
      <c r="H610" s="9">
        <v>4226</v>
      </c>
      <c r="I610">
        <f t="shared" si="9"/>
        <v>1288.0848000000001</v>
      </c>
    </row>
    <row r="611" spans="1:9" x14ac:dyDescent="0.4">
      <c r="A611" s="9">
        <v>609</v>
      </c>
      <c r="B611" s="9" t="s">
        <v>2247</v>
      </c>
      <c r="C611" s="9" t="s">
        <v>2248</v>
      </c>
      <c r="D611" s="9" t="s">
        <v>2249</v>
      </c>
      <c r="E611" s="9">
        <v>50.835548000000003</v>
      </c>
      <c r="F611" s="9">
        <v>-0.29721999999999998</v>
      </c>
      <c r="G611" s="9" t="s">
        <v>346</v>
      </c>
      <c r="H611" s="9">
        <v>7</v>
      </c>
      <c r="I611">
        <f t="shared" si="9"/>
        <v>2.1335999999999999</v>
      </c>
    </row>
    <row r="612" spans="1:9" x14ac:dyDescent="0.4">
      <c r="A612" s="9">
        <v>610</v>
      </c>
      <c r="B612" s="9" t="s">
        <v>2250</v>
      </c>
      <c r="C612" s="9" t="s">
        <v>2251</v>
      </c>
      <c r="D612" s="9" t="s">
        <v>2252</v>
      </c>
      <c r="E612" s="9">
        <v>40.657631000000002</v>
      </c>
      <c r="F612" s="9">
        <v>17.947029000000001</v>
      </c>
      <c r="G612" s="9" t="s">
        <v>600</v>
      </c>
      <c r="H612" s="9">
        <v>47</v>
      </c>
      <c r="I612">
        <f t="shared" si="9"/>
        <v>14.325600000000001</v>
      </c>
    </row>
    <row r="613" spans="1:9" x14ac:dyDescent="0.4">
      <c r="A613" s="9">
        <v>611</v>
      </c>
      <c r="B613" s="9" t="s">
        <v>2253</v>
      </c>
      <c r="C613" s="9" t="s">
        <v>2254</v>
      </c>
      <c r="D613" s="9" t="s">
        <v>2255</v>
      </c>
      <c r="E613" s="9">
        <v>-27.3841</v>
      </c>
      <c r="F613" s="9">
        <v>153.117493</v>
      </c>
      <c r="G613" s="9" t="s">
        <v>415</v>
      </c>
      <c r="H613" s="9">
        <v>13</v>
      </c>
      <c r="I613">
        <f t="shared" si="9"/>
        <v>3.9624000000000001</v>
      </c>
    </row>
    <row r="614" spans="1:9" x14ac:dyDescent="0.4">
      <c r="A614" s="9">
        <v>612</v>
      </c>
      <c r="B614" s="9" t="s">
        <v>2256</v>
      </c>
      <c r="C614" s="9" t="s">
        <v>2257</v>
      </c>
      <c r="D614" s="9" t="s">
        <v>2258</v>
      </c>
      <c r="E614" s="9">
        <v>51.382660000000001</v>
      </c>
      <c r="F614" s="9">
        <v>-2.7190799999999999</v>
      </c>
      <c r="G614" s="9" t="s">
        <v>346</v>
      </c>
      <c r="H614" s="9">
        <v>622</v>
      </c>
      <c r="I614">
        <f t="shared" si="9"/>
        <v>189.5856</v>
      </c>
    </row>
    <row r="615" spans="1:9" x14ac:dyDescent="0.4">
      <c r="A615" s="9">
        <v>613</v>
      </c>
      <c r="B615" s="9" t="s">
        <v>2259</v>
      </c>
      <c r="C615" s="9" t="s">
        <v>2260</v>
      </c>
      <c r="D615" s="9" t="s">
        <v>2261</v>
      </c>
      <c r="E615" s="9">
        <v>45.040030999999999</v>
      </c>
      <c r="F615" s="9">
        <v>1.487762</v>
      </c>
      <c r="G615" s="9" t="s">
        <v>450</v>
      </c>
      <c r="H615" s="9">
        <v>1016</v>
      </c>
      <c r="I615">
        <f t="shared" si="9"/>
        <v>309.67680000000001</v>
      </c>
    </row>
    <row r="616" spans="1:9" x14ac:dyDescent="0.4">
      <c r="A616" s="9">
        <v>614</v>
      </c>
      <c r="B616" s="9" t="s">
        <v>2262</v>
      </c>
      <c r="C616" s="9" t="s">
        <v>2263</v>
      </c>
      <c r="D616" s="9" t="s">
        <v>2264</v>
      </c>
      <c r="E616" s="9">
        <v>49.151260000000001</v>
      </c>
      <c r="F616" s="9">
        <v>16.694429</v>
      </c>
      <c r="G616" s="9" t="s">
        <v>2265</v>
      </c>
      <c r="H616" s="9">
        <v>778</v>
      </c>
      <c r="I616">
        <f t="shared" si="9"/>
        <v>237.1344</v>
      </c>
    </row>
    <row r="617" spans="1:9" x14ac:dyDescent="0.4">
      <c r="A617" s="9">
        <v>615</v>
      </c>
      <c r="B617" s="9" t="s">
        <v>2266</v>
      </c>
      <c r="C617" s="9" t="s">
        <v>2267</v>
      </c>
      <c r="D617" s="9" t="s">
        <v>2268</v>
      </c>
      <c r="E617" s="9">
        <v>57.889439000000003</v>
      </c>
      <c r="F617" s="9">
        <v>-101.67800099999999</v>
      </c>
      <c r="G617" s="9" t="s">
        <v>342</v>
      </c>
      <c r="H617" s="9">
        <v>1136</v>
      </c>
      <c r="I617">
        <f t="shared" si="9"/>
        <v>346.25280000000004</v>
      </c>
    </row>
    <row r="618" spans="1:9" x14ac:dyDescent="0.4">
      <c r="A618" s="9">
        <v>616</v>
      </c>
      <c r="B618" s="9" t="s">
        <v>2269</v>
      </c>
      <c r="C618" s="9" t="s">
        <v>2270</v>
      </c>
      <c r="D618" s="9" t="s">
        <v>2271</v>
      </c>
      <c r="E618" s="9">
        <v>41.436436</v>
      </c>
      <c r="F618" s="9">
        <v>-99.642082000000002</v>
      </c>
      <c r="G618" s="9" t="s">
        <v>350</v>
      </c>
      <c r="H618" s="9">
        <v>2527</v>
      </c>
      <c r="I618">
        <f t="shared" si="9"/>
        <v>770.2296</v>
      </c>
    </row>
    <row r="619" spans="1:9" x14ac:dyDescent="0.4">
      <c r="A619" s="9">
        <v>617</v>
      </c>
      <c r="B619" s="9" t="s">
        <v>2272</v>
      </c>
      <c r="C619" s="9" t="s">
        <v>2273</v>
      </c>
      <c r="D619" s="9" t="s">
        <v>2274</v>
      </c>
      <c r="E619" s="9">
        <v>-31.998982999999999</v>
      </c>
      <c r="F619" s="9">
        <v>141.46856700000001</v>
      </c>
      <c r="G619" s="9" t="s">
        <v>415</v>
      </c>
      <c r="H619" s="9">
        <v>958</v>
      </c>
      <c r="I619">
        <f t="shared" si="9"/>
        <v>291.9984</v>
      </c>
    </row>
    <row r="620" spans="1:9" x14ac:dyDescent="0.4">
      <c r="A620" s="9">
        <v>618</v>
      </c>
      <c r="B620" s="9" t="s">
        <v>2275</v>
      </c>
      <c r="C620" s="9" t="s">
        <v>2276</v>
      </c>
      <c r="D620" s="9" t="s">
        <v>2277</v>
      </c>
      <c r="E620" s="9">
        <v>45.290798000000002</v>
      </c>
      <c r="F620" s="9">
        <v>-72.741401999999994</v>
      </c>
      <c r="G620" s="9" t="s">
        <v>342</v>
      </c>
      <c r="H620" s="9">
        <v>375</v>
      </c>
      <c r="I620">
        <f t="shared" si="9"/>
        <v>114.30000000000001</v>
      </c>
    </row>
    <row r="621" spans="1:9" x14ac:dyDescent="0.4">
      <c r="A621" s="9">
        <v>619</v>
      </c>
      <c r="B621" s="9" t="s">
        <v>2278</v>
      </c>
      <c r="C621" s="9" t="s">
        <v>2279</v>
      </c>
      <c r="D621" s="9" t="s">
        <v>2280</v>
      </c>
      <c r="E621" s="9">
        <v>65.461112999999997</v>
      </c>
      <c r="F621" s="9">
        <v>12.217499999999999</v>
      </c>
      <c r="G621" s="9" t="s">
        <v>631</v>
      </c>
      <c r="H621" s="9">
        <v>25</v>
      </c>
      <c r="I621">
        <f t="shared" si="9"/>
        <v>7.62</v>
      </c>
    </row>
    <row r="622" spans="1:9" x14ac:dyDescent="0.4">
      <c r="A622" s="9">
        <v>620</v>
      </c>
      <c r="B622" s="9" t="s">
        <v>2281</v>
      </c>
      <c r="C622" s="9" t="s">
        <v>2282</v>
      </c>
      <c r="D622" s="9" t="s">
        <v>2283</v>
      </c>
      <c r="E622" s="9">
        <v>44.303333000000002</v>
      </c>
      <c r="F622" s="9">
        <v>-96.811110999999997</v>
      </c>
      <c r="G622" s="9" t="s">
        <v>350</v>
      </c>
      <c r="H622" s="9">
        <v>1648</v>
      </c>
      <c r="I622">
        <f t="shared" si="9"/>
        <v>502.31040000000002</v>
      </c>
    </row>
    <row r="623" spans="1:9" x14ac:dyDescent="0.4">
      <c r="A623" s="9">
        <v>621</v>
      </c>
      <c r="B623" s="9" t="s">
        <v>2284</v>
      </c>
      <c r="C623" s="9" t="s">
        <v>2285</v>
      </c>
      <c r="D623" s="9" t="s">
        <v>2286</v>
      </c>
      <c r="E623" s="9">
        <v>-17.944700000000001</v>
      </c>
      <c r="F623" s="9">
        <v>122.23159800000001</v>
      </c>
      <c r="G623" s="9" t="s">
        <v>415</v>
      </c>
      <c r="H623" s="9">
        <v>56</v>
      </c>
      <c r="I623">
        <f t="shared" si="9"/>
        <v>17.0688</v>
      </c>
    </row>
    <row r="624" spans="1:9" x14ac:dyDescent="0.4">
      <c r="A624" s="9">
        <v>622</v>
      </c>
      <c r="B624" s="9" t="s">
        <v>2287</v>
      </c>
      <c r="C624" s="9" t="s">
        <v>2288</v>
      </c>
      <c r="D624" s="9" t="s">
        <v>2289</v>
      </c>
      <c r="E624" s="9">
        <v>25.906829999999999</v>
      </c>
      <c r="F624" s="9">
        <v>-97.425797000000003</v>
      </c>
      <c r="G624" s="9" t="s">
        <v>350</v>
      </c>
      <c r="H624" s="9">
        <v>22</v>
      </c>
      <c r="I624">
        <f t="shared" si="9"/>
        <v>6.7056000000000004</v>
      </c>
    </row>
    <row r="625" spans="1:9" x14ac:dyDescent="0.4">
      <c r="A625" s="9">
        <v>623</v>
      </c>
      <c r="B625" s="9" t="s">
        <v>2290</v>
      </c>
      <c r="C625" s="9" t="s">
        <v>2291</v>
      </c>
      <c r="D625" s="9" t="s">
        <v>2292</v>
      </c>
      <c r="E625" s="9">
        <v>31.794722</v>
      </c>
      <c r="F625" s="9">
        <v>-98.956665000000001</v>
      </c>
      <c r="G625" s="9" t="s">
        <v>350</v>
      </c>
      <c r="H625" s="9">
        <v>1387</v>
      </c>
      <c r="I625">
        <f t="shared" si="9"/>
        <v>422.75760000000002</v>
      </c>
    </row>
    <row r="626" spans="1:9" x14ac:dyDescent="0.4">
      <c r="A626" s="9">
        <v>624</v>
      </c>
      <c r="B626" s="9" t="s">
        <v>2293</v>
      </c>
      <c r="C626" s="9" t="s">
        <v>2294</v>
      </c>
      <c r="D626" s="9" t="s">
        <v>2295</v>
      </c>
      <c r="E626" s="9">
        <v>4.9442000000000004</v>
      </c>
      <c r="F626" s="9">
        <v>114.928299</v>
      </c>
      <c r="G626" s="9" t="s">
        <v>2296</v>
      </c>
      <c r="H626" s="9">
        <v>73</v>
      </c>
      <c r="I626">
        <f t="shared" si="9"/>
        <v>22.250400000000003</v>
      </c>
    </row>
    <row r="627" spans="1:9" x14ac:dyDescent="0.4">
      <c r="A627" s="9">
        <v>625</v>
      </c>
      <c r="B627" s="9" t="s">
        <v>2297</v>
      </c>
      <c r="C627" s="9" t="s">
        <v>2298</v>
      </c>
      <c r="D627" s="9" t="s">
        <v>2299</v>
      </c>
      <c r="E627" s="9">
        <v>31.258800999999998</v>
      </c>
      <c r="F627" s="9">
        <v>-81.466399999999993</v>
      </c>
      <c r="G627" s="9" t="s">
        <v>350</v>
      </c>
      <c r="H627" s="9">
        <v>26</v>
      </c>
      <c r="I627">
        <f t="shared" si="9"/>
        <v>7.9248000000000003</v>
      </c>
    </row>
    <row r="628" spans="1:9" x14ac:dyDescent="0.4">
      <c r="A628" s="9">
        <v>626</v>
      </c>
      <c r="B628" s="9" t="s">
        <v>2300</v>
      </c>
      <c r="C628" s="9" t="s">
        <v>2301</v>
      </c>
      <c r="D628" s="9" t="s">
        <v>2302</v>
      </c>
      <c r="E628" s="9">
        <v>31.15</v>
      </c>
      <c r="F628" s="9">
        <v>-81.389999000000003</v>
      </c>
      <c r="G628" s="9" t="s">
        <v>350</v>
      </c>
      <c r="H628" s="9">
        <v>19</v>
      </c>
      <c r="I628">
        <f t="shared" si="9"/>
        <v>5.7911999999999999</v>
      </c>
    </row>
    <row r="629" spans="1:9" x14ac:dyDescent="0.4">
      <c r="A629" s="9">
        <v>627</v>
      </c>
      <c r="B629" s="9" t="s">
        <v>2303</v>
      </c>
      <c r="C629" s="9" t="s">
        <v>2304</v>
      </c>
      <c r="D629" s="9" t="s">
        <v>2305</v>
      </c>
      <c r="E629" s="9">
        <v>50.901378999999999</v>
      </c>
      <c r="F629" s="9">
        <v>4.4844439999999999</v>
      </c>
      <c r="G629" s="9" t="s">
        <v>923</v>
      </c>
      <c r="H629" s="9">
        <v>184</v>
      </c>
      <c r="I629">
        <f t="shared" si="9"/>
        <v>56.083200000000005</v>
      </c>
    </row>
    <row r="630" spans="1:9" x14ac:dyDescent="0.4">
      <c r="A630" s="9">
        <v>628</v>
      </c>
      <c r="B630" s="9" t="s">
        <v>2306</v>
      </c>
      <c r="C630" s="9" t="s">
        <v>2307</v>
      </c>
      <c r="D630" s="9" t="s">
        <v>2308</v>
      </c>
      <c r="E630" s="9">
        <v>50.459999000000003</v>
      </c>
      <c r="F630" s="9">
        <v>4.4527780000000003</v>
      </c>
      <c r="G630" s="9" t="s">
        <v>923</v>
      </c>
      <c r="H630" s="9">
        <v>614</v>
      </c>
      <c r="I630">
        <f t="shared" si="9"/>
        <v>187.1472</v>
      </c>
    </row>
    <row r="631" spans="1:9" x14ac:dyDescent="0.4">
      <c r="A631" s="9">
        <v>629</v>
      </c>
      <c r="B631" s="9" t="s">
        <v>2309</v>
      </c>
      <c r="C631" s="9" t="s">
        <v>2310</v>
      </c>
      <c r="D631" s="9" t="s">
        <v>2311</v>
      </c>
      <c r="E631" s="9">
        <v>30.715691</v>
      </c>
      <c r="F631" s="9">
        <v>-96.331299000000001</v>
      </c>
      <c r="G631" s="9" t="s">
        <v>350</v>
      </c>
      <c r="H631" s="9">
        <v>367</v>
      </c>
      <c r="I631">
        <f t="shared" si="9"/>
        <v>111.86160000000001</v>
      </c>
    </row>
    <row r="632" spans="1:9" x14ac:dyDescent="0.4">
      <c r="A632" s="9">
        <v>630</v>
      </c>
      <c r="B632" s="9" t="s">
        <v>2312</v>
      </c>
      <c r="C632" s="9" t="s">
        <v>2313</v>
      </c>
      <c r="D632" s="9" t="s">
        <v>2314</v>
      </c>
      <c r="E632" s="9">
        <v>53.214191</v>
      </c>
      <c r="F632" s="9">
        <v>34.176440999999997</v>
      </c>
      <c r="G632" s="9" t="s">
        <v>338</v>
      </c>
      <c r="H632" s="9">
        <v>663</v>
      </c>
      <c r="I632">
        <f t="shared" si="9"/>
        <v>202.08240000000001</v>
      </c>
    </row>
    <row r="633" spans="1:9" x14ac:dyDescent="0.4">
      <c r="A633" s="9">
        <v>631</v>
      </c>
      <c r="B633" s="9" t="s">
        <v>2315</v>
      </c>
      <c r="C633" s="9" t="s">
        <v>2316</v>
      </c>
      <c r="D633" s="9" t="s">
        <v>2317</v>
      </c>
      <c r="E633" s="9">
        <v>7.1269439999999999</v>
      </c>
      <c r="F633" s="9">
        <v>-73.184997999999993</v>
      </c>
      <c r="G633" s="9" t="s">
        <v>467</v>
      </c>
      <c r="H633" s="9">
        <v>3902</v>
      </c>
      <c r="I633">
        <f t="shared" si="9"/>
        <v>1189.3296</v>
      </c>
    </row>
    <row r="634" spans="1:9" x14ac:dyDescent="0.4">
      <c r="A634" s="9">
        <v>632</v>
      </c>
      <c r="B634" s="9" t="s">
        <v>2318</v>
      </c>
      <c r="C634" s="9" t="s">
        <v>2319</v>
      </c>
      <c r="D634" s="9" t="s">
        <v>2320</v>
      </c>
      <c r="E634" s="9">
        <v>44.503188999999999</v>
      </c>
      <c r="F634" s="9">
        <v>26.10211</v>
      </c>
      <c r="G634" s="9" t="s">
        <v>973</v>
      </c>
      <c r="H634" s="9">
        <v>297</v>
      </c>
      <c r="I634">
        <f t="shared" si="9"/>
        <v>90.525600000000011</v>
      </c>
    </row>
    <row r="635" spans="1:9" x14ac:dyDescent="0.4">
      <c r="A635" s="9">
        <v>633</v>
      </c>
      <c r="B635" s="9" t="s">
        <v>2321</v>
      </c>
      <c r="C635" s="9" t="s">
        <v>2322</v>
      </c>
      <c r="D635" s="9" t="s">
        <v>2323</v>
      </c>
      <c r="E635" s="9">
        <v>44.572158999999999</v>
      </c>
      <c r="F635" s="9">
        <v>26.102170999999998</v>
      </c>
      <c r="G635" s="9" t="s">
        <v>973</v>
      </c>
      <c r="H635" s="9">
        <v>314</v>
      </c>
      <c r="I635">
        <f t="shared" si="9"/>
        <v>95.7072</v>
      </c>
    </row>
    <row r="636" spans="1:9" x14ac:dyDescent="0.4">
      <c r="A636" s="9">
        <v>634</v>
      </c>
      <c r="B636" s="9" t="s">
        <v>2324</v>
      </c>
      <c r="C636" s="9" t="s">
        <v>2325</v>
      </c>
      <c r="D636" s="9" t="s">
        <v>2326</v>
      </c>
      <c r="E636" s="9">
        <v>65.978888999999995</v>
      </c>
      <c r="F636" s="9">
        <v>-161.12666300000001</v>
      </c>
      <c r="G636" s="9" t="s">
        <v>350</v>
      </c>
      <c r="H636" s="9">
        <v>24</v>
      </c>
      <c r="I636">
        <f t="shared" si="9"/>
        <v>7.3152000000000008</v>
      </c>
    </row>
    <row r="637" spans="1:9" x14ac:dyDescent="0.4">
      <c r="A637" s="9">
        <v>635</v>
      </c>
      <c r="B637" s="9" t="s">
        <v>2327</v>
      </c>
      <c r="C637" s="9" t="s">
        <v>2328</v>
      </c>
      <c r="D637" s="9" t="s">
        <v>2329</v>
      </c>
      <c r="E637" s="9">
        <v>47.450831999999998</v>
      </c>
      <c r="F637" s="9">
        <v>18.980556</v>
      </c>
      <c r="G637" s="9" t="s">
        <v>2330</v>
      </c>
      <c r="H637" s="9">
        <v>440</v>
      </c>
      <c r="I637">
        <f t="shared" si="9"/>
        <v>134.11199999999999</v>
      </c>
    </row>
    <row r="638" spans="1:9" x14ac:dyDescent="0.4">
      <c r="A638" s="9">
        <v>636</v>
      </c>
      <c r="B638" s="9" t="s">
        <v>2331</v>
      </c>
      <c r="C638" s="9" t="s">
        <v>2332</v>
      </c>
      <c r="D638" s="9" t="s">
        <v>2333</v>
      </c>
      <c r="E638" s="9">
        <v>47.436931999999999</v>
      </c>
      <c r="F638" s="9">
        <v>19.255590000000002</v>
      </c>
      <c r="G638" s="9" t="s">
        <v>2330</v>
      </c>
      <c r="H638" s="9">
        <v>495</v>
      </c>
      <c r="I638">
        <f t="shared" si="9"/>
        <v>150.876</v>
      </c>
    </row>
    <row r="639" spans="1:9" x14ac:dyDescent="0.4">
      <c r="A639" s="9">
        <v>637</v>
      </c>
      <c r="B639" s="9" t="s">
        <v>2334</v>
      </c>
      <c r="C639" s="9" t="s">
        <v>2335</v>
      </c>
      <c r="D639" s="9" t="s">
        <v>2336</v>
      </c>
      <c r="E639" s="9">
        <v>51.256100000000004</v>
      </c>
      <c r="F639" s="9">
        <v>5.6019170000000003</v>
      </c>
      <c r="G639" s="9" t="s">
        <v>780</v>
      </c>
      <c r="H639" s="9">
        <v>114</v>
      </c>
      <c r="I639">
        <f t="shared" si="9"/>
        <v>34.747199999999999</v>
      </c>
    </row>
    <row r="640" spans="1:9" x14ac:dyDescent="0.4">
      <c r="A640" s="9">
        <v>638</v>
      </c>
      <c r="B640" s="9" t="s">
        <v>2337</v>
      </c>
      <c r="C640" s="9" t="s">
        <v>2338</v>
      </c>
      <c r="D640" s="9" t="s">
        <v>2339</v>
      </c>
      <c r="E640" s="9">
        <v>3.8195920000000001</v>
      </c>
      <c r="F640" s="9">
        <v>-76.989600999999993</v>
      </c>
      <c r="G640" s="9" t="s">
        <v>467</v>
      </c>
      <c r="H640" s="9">
        <v>48</v>
      </c>
      <c r="I640">
        <f t="shared" si="9"/>
        <v>14.630400000000002</v>
      </c>
    </row>
    <row r="641" spans="1:9" x14ac:dyDescent="0.4">
      <c r="A641" s="9">
        <v>639</v>
      </c>
      <c r="B641" s="9" t="s">
        <v>2340</v>
      </c>
      <c r="C641" s="9" t="s">
        <v>2341</v>
      </c>
      <c r="D641" s="9" t="s">
        <v>2342</v>
      </c>
      <c r="E641" s="9">
        <v>-34.559100999999998</v>
      </c>
      <c r="F641" s="9">
        <v>-58.415599999999998</v>
      </c>
      <c r="G641" s="9" t="s">
        <v>1305</v>
      </c>
      <c r="H641" s="9">
        <v>18</v>
      </c>
      <c r="I641">
        <f t="shared" si="9"/>
        <v>5.4864000000000006</v>
      </c>
    </row>
    <row r="642" spans="1:9" x14ac:dyDescent="0.4">
      <c r="A642" s="9">
        <v>640</v>
      </c>
      <c r="B642" s="9" t="s">
        <v>2343</v>
      </c>
      <c r="C642" s="9" t="s">
        <v>2344</v>
      </c>
      <c r="D642" s="9" t="s">
        <v>2345</v>
      </c>
      <c r="E642" s="9">
        <v>-34.822201</v>
      </c>
      <c r="F642" s="9">
        <v>-58.535800999999999</v>
      </c>
      <c r="G642" s="9" t="s">
        <v>1305</v>
      </c>
      <c r="H642" s="9">
        <v>67</v>
      </c>
      <c r="I642">
        <f t="shared" si="9"/>
        <v>20.421600000000002</v>
      </c>
    </row>
    <row r="643" spans="1:9" x14ac:dyDescent="0.4">
      <c r="A643" s="9">
        <v>641</v>
      </c>
      <c r="B643" s="9" t="s">
        <v>2346</v>
      </c>
      <c r="C643" s="9" t="s">
        <v>2347</v>
      </c>
      <c r="D643" s="9" t="s">
        <v>2348</v>
      </c>
      <c r="E643" s="9">
        <v>55.841942000000003</v>
      </c>
      <c r="F643" s="9">
        <v>-108.417</v>
      </c>
      <c r="G643" s="9" t="s">
        <v>342</v>
      </c>
      <c r="H643" s="9">
        <v>1444</v>
      </c>
      <c r="I643">
        <f t="shared" ref="I643:I706" si="10">H643*0.3048</f>
        <v>440.13120000000004</v>
      </c>
    </row>
    <row r="644" spans="1:9" x14ac:dyDescent="0.4">
      <c r="A644" s="9">
        <v>642</v>
      </c>
      <c r="B644" s="9" t="s">
        <v>2349</v>
      </c>
      <c r="C644" s="9" t="s">
        <v>2350</v>
      </c>
      <c r="D644" s="9" t="s">
        <v>2351</v>
      </c>
      <c r="E644" s="9">
        <v>42.940520999999997</v>
      </c>
      <c r="F644" s="9">
        <v>-78.732101</v>
      </c>
      <c r="G644" s="9" t="s">
        <v>350</v>
      </c>
      <c r="H644" s="9">
        <v>727</v>
      </c>
      <c r="I644">
        <f t="shared" si="10"/>
        <v>221.58960000000002</v>
      </c>
    </row>
    <row r="645" spans="1:9" x14ac:dyDescent="0.4">
      <c r="A645" s="9">
        <v>643</v>
      </c>
      <c r="B645" s="9" t="s">
        <v>2352</v>
      </c>
      <c r="C645" s="9" t="s">
        <v>2353</v>
      </c>
      <c r="D645" s="9" t="s">
        <v>2354</v>
      </c>
      <c r="E645" s="9">
        <v>54.630001</v>
      </c>
      <c r="F645" s="9">
        <v>52.790000999999997</v>
      </c>
      <c r="G645" s="9" t="s">
        <v>338</v>
      </c>
      <c r="H645" s="9">
        <v>991</v>
      </c>
      <c r="I645">
        <f t="shared" si="10"/>
        <v>302.05680000000001</v>
      </c>
    </row>
    <row r="646" spans="1:9" x14ac:dyDescent="0.4">
      <c r="A646" s="9">
        <v>644</v>
      </c>
      <c r="B646" s="9" t="s">
        <v>2355</v>
      </c>
      <c r="C646" s="9" t="s">
        <v>2356</v>
      </c>
      <c r="D646" s="9" t="s">
        <v>2357</v>
      </c>
      <c r="E646" s="9">
        <v>-3.3240099999999999</v>
      </c>
      <c r="F646" s="9">
        <v>29.31851</v>
      </c>
      <c r="G646" s="9" t="s">
        <v>2358</v>
      </c>
      <c r="H646" s="9">
        <v>2582</v>
      </c>
      <c r="I646">
        <f t="shared" si="10"/>
        <v>786.99360000000001</v>
      </c>
    </row>
    <row r="647" spans="1:9" x14ac:dyDescent="0.4">
      <c r="A647" s="9">
        <v>645</v>
      </c>
      <c r="B647" s="9" t="s">
        <v>2359</v>
      </c>
      <c r="C647" s="9" t="s">
        <v>2360</v>
      </c>
      <c r="D647" s="9" t="s">
        <v>2361</v>
      </c>
      <c r="E647" s="9">
        <v>-5.42232</v>
      </c>
      <c r="F647" s="9">
        <v>154.67300399999999</v>
      </c>
      <c r="G647" s="9" t="s">
        <v>2362</v>
      </c>
      <c r="H647" s="9">
        <v>11</v>
      </c>
      <c r="I647">
        <f t="shared" si="10"/>
        <v>3.3528000000000002</v>
      </c>
    </row>
    <row r="648" spans="1:9" x14ac:dyDescent="0.4">
      <c r="A648" s="9">
        <v>646</v>
      </c>
      <c r="B648" s="9" t="s">
        <v>2363</v>
      </c>
      <c r="C648" s="9" t="s">
        <v>2364</v>
      </c>
      <c r="D648" s="9" t="s">
        <v>2365</v>
      </c>
      <c r="E648" s="9">
        <v>39.775002000000001</v>
      </c>
      <c r="F648" s="9">
        <v>64.483329999999995</v>
      </c>
      <c r="G648" s="9" t="s">
        <v>817</v>
      </c>
      <c r="H648" s="9">
        <v>751</v>
      </c>
      <c r="I648">
        <f t="shared" si="10"/>
        <v>228.90480000000002</v>
      </c>
    </row>
    <row r="649" spans="1:9" x14ac:dyDescent="0.4">
      <c r="A649" s="9">
        <v>647</v>
      </c>
      <c r="B649" s="9" t="s">
        <v>2366</v>
      </c>
      <c r="C649" s="9" t="s">
        <v>2367</v>
      </c>
      <c r="D649" s="9" t="s">
        <v>2368</v>
      </c>
      <c r="E649" s="9">
        <v>-1.3302689999999999</v>
      </c>
      <c r="F649" s="9">
        <v>31.818968000000002</v>
      </c>
      <c r="G649" s="9" t="s">
        <v>1065</v>
      </c>
      <c r="H649" s="9">
        <v>3746</v>
      </c>
      <c r="I649">
        <f t="shared" si="10"/>
        <v>1141.7808</v>
      </c>
    </row>
    <row r="650" spans="1:9" x14ac:dyDescent="0.4">
      <c r="A650" s="9">
        <v>648</v>
      </c>
      <c r="B650" s="9" t="s">
        <v>2369</v>
      </c>
      <c r="C650" s="9" t="s">
        <v>2370</v>
      </c>
      <c r="D650" s="9" t="s">
        <v>2371</v>
      </c>
      <c r="E650" s="9">
        <v>-20.017401</v>
      </c>
      <c r="F650" s="9">
        <v>28.617861000000001</v>
      </c>
      <c r="G650" s="9" t="s">
        <v>2372</v>
      </c>
      <c r="H650" s="9">
        <v>4359</v>
      </c>
      <c r="I650">
        <f t="shared" si="10"/>
        <v>1328.6232</v>
      </c>
    </row>
    <row r="651" spans="1:9" x14ac:dyDescent="0.4">
      <c r="A651" s="9">
        <v>649</v>
      </c>
      <c r="B651" s="9" t="s">
        <v>2373</v>
      </c>
      <c r="C651" s="9" t="s">
        <v>2374</v>
      </c>
      <c r="D651" s="9" t="s">
        <v>2375</v>
      </c>
      <c r="E651" s="9">
        <v>35.155971999999998</v>
      </c>
      <c r="F651" s="9">
        <v>-114.558998</v>
      </c>
      <c r="G651" s="9" t="s">
        <v>350</v>
      </c>
      <c r="H651" s="9">
        <v>701</v>
      </c>
      <c r="I651">
        <f t="shared" si="10"/>
        <v>213.66480000000001</v>
      </c>
    </row>
    <row r="652" spans="1:9" x14ac:dyDescent="0.4">
      <c r="A652" s="9">
        <v>650</v>
      </c>
      <c r="B652" s="9" t="s">
        <v>2376</v>
      </c>
      <c r="C652" s="9" t="s">
        <v>2377</v>
      </c>
      <c r="D652" s="9" t="s">
        <v>2378</v>
      </c>
      <c r="E652" s="9">
        <v>-33.378056000000001</v>
      </c>
      <c r="F652" s="9">
        <v>115.676941</v>
      </c>
      <c r="G652" s="9" t="s">
        <v>415</v>
      </c>
      <c r="H652" s="9">
        <v>53</v>
      </c>
      <c r="I652">
        <f t="shared" si="10"/>
        <v>16.154400000000003</v>
      </c>
    </row>
    <row r="653" spans="1:9" x14ac:dyDescent="0.4">
      <c r="A653" s="9">
        <v>651</v>
      </c>
      <c r="B653" s="9" t="s">
        <v>2379</v>
      </c>
      <c r="C653" s="9" t="s">
        <v>2380</v>
      </c>
      <c r="D653" s="9" t="s">
        <v>2381</v>
      </c>
      <c r="E653" s="9">
        <v>-24.898707999999999</v>
      </c>
      <c r="F653" s="9">
        <v>152.32186899999999</v>
      </c>
      <c r="G653" s="9" t="s">
        <v>415</v>
      </c>
      <c r="H653" s="9">
        <v>107</v>
      </c>
      <c r="I653">
        <f t="shared" si="10"/>
        <v>32.613599999999998</v>
      </c>
    </row>
    <row r="654" spans="1:9" x14ac:dyDescent="0.4">
      <c r="A654" s="9">
        <v>652</v>
      </c>
      <c r="B654" s="9" t="s">
        <v>2382</v>
      </c>
      <c r="C654" s="9" t="s">
        <v>2383</v>
      </c>
      <c r="D654" s="9" t="s">
        <v>2384</v>
      </c>
      <c r="E654" s="9">
        <v>1.5657190000000001</v>
      </c>
      <c r="F654" s="9">
        <v>30.220831</v>
      </c>
      <c r="G654" s="9" t="s">
        <v>1768</v>
      </c>
      <c r="H654" s="9">
        <v>4045</v>
      </c>
      <c r="I654">
        <f t="shared" si="10"/>
        <v>1232.9160000000002</v>
      </c>
    </row>
    <row r="655" spans="1:9" x14ac:dyDescent="0.4">
      <c r="A655" s="9">
        <v>653</v>
      </c>
      <c r="B655" s="9" t="s">
        <v>2385</v>
      </c>
      <c r="C655" s="9" t="s">
        <v>2386</v>
      </c>
      <c r="D655" s="9" t="s">
        <v>2387</v>
      </c>
      <c r="E655" s="9">
        <v>29.467500999999999</v>
      </c>
      <c r="F655" s="9">
        <v>-81.206389999999999</v>
      </c>
      <c r="G655" s="9" t="s">
        <v>350</v>
      </c>
      <c r="H655" s="9">
        <v>33</v>
      </c>
      <c r="I655">
        <f t="shared" si="10"/>
        <v>10.058400000000001</v>
      </c>
    </row>
    <row r="656" spans="1:9" x14ac:dyDescent="0.4">
      <c r="A656" s="9">
        <v>654</v>
      </c>
      <c r="B656" s="9" t="s">
        <v>2388</v>
      </c>
      <c r="C656" s="9" t="s">
        <v>2389</v>
      </c>
      <c r="D656" s="9" t="s">
        <v>2390</v>
      </c>
      <c r="E656" s="9">
        <v>46.974445000000003</v>
      </c>
      <c r="F656" s="9">
        <v>8.3969439999999995</v>
      </c>
      <c r="G656" s="9" t="s">
        <v>1817</v>
      </c>
      <c r="H656" s="9">
        <v>1475</v>
      </c>
      <c r="I656">
        <f t="shared" si="10"/>
        <v>449.58000000000004</v>
      </c>
    </row>
    <row r="657" spans="1:9" x14ac:dyDescent="0.4">
      <c r="A657" s="9">
        <v>655</v>
      </c>
      <c r="B657" s="9" t="s">
        <v>2391</v>
      </c>
      <c r="C657" s="9" t="s">
        <v>2392</v>
      </c>
      <c r="D657" s="9" t="s">
        <v>2393</v>
      </c>
      <c r="E657" s="9">
        <v>1.1027</v>
      </c>
      <c r="F657" s="9">
        <v>121.414101</v>
      </c>
      <c r="G657" s="9" t="s">
        <v>695</v>
      </c>
      <c r="H657" s="9">
        <v>27</v>
      </c>
      <c r="I657">
        <f t="shared" si="10"/>
        <v>8.2295999999999996</v>
      </c>
    </row>
    <row r="658" spans="1:9" x14ac:dyDescent="0.4">
      <c r="A658" s="9">
        <v>656</v>
      </c>
      <c r="B658" s="9" t="s">
        <v>2394</v>
      </c>
      <c r="C658" s="9" t="s">
        <v>2395</v>
      </c>
      <c r="D658" s="9" t="s">
        <v>2396</v>
      </c>
      <c r="E658" s="9">
        <v>12.66831</v>
      </c>
      <c r="F658" s="9">
        <v>108.12020099999999</v>
      </c>
      <c r="G658" s="9" t="s">
        <v>2397</v>
      </c>
      <c r="H658" s="9">
        <v>1729</v>
      </c>
      <c r="I658">
        <f t="shared" si="10"/>
        <v>526.99919999999997</v>
      </c>
    </row>
    <row r="659" spans="1:9" x14ac:dyDescent="0.4">
      <c r="A659" s="9">
        <v>657</v>
      </c>
      <c r="B659" s="9" t="s">
        <v>2398</v>
      </c>
      <c r="C659" s="9" t="s">
        <v>2399</v>
      </c>
      <c r="D659" s="9" t="s">
        <v>2400</v>
      </c>
      <c r="E659" s="9">
        <v>34.200660999999997</v>
      </c>
      <c r="F659" s="9">
        <v>-118.358002</v>
      </c>
      <c r="G659" s="9" t="s">
        <v>350</v>
      </c>
      <c r="H659" s="9">
        <v>778</v>
      </c>
      <c r="I659">
        <f t="shared" si="10"/>
        <v>237.1344</v>
      </c>
    </row>
    <row r="660" spans="1:9" x14ac:dyDescent="0.4">
      <c r="A660" s="9">
        <v>658</v>
      </c>
      <c r="B660" s="9" t="s">
        <v>2401</v>
      </c>
      <c r="C660" s="9" t="s">
        <v>2402</v>
      </c>
      <c r="D660" s="9" t="s">
        <v>2403</v>
      </c>
      <c r="E660" s="9">
        <v>42.569580000000002</v>
      </c>
      <c r="F660" s="9">
        <v>27.515229999999999</v>
      </c>
      <c r="G660" s="9" t="s">
        <v>2404</v>
      </c>
      <c r="H660" s="9">
        <v>135</v>
      </c>
      <c r="I660">
        <f t="shared" si="10"/>
        <v>41.148000000000003</v>
      </c>
    </row>
    <row r="661" spans="1:9" x14ac:dyDescent="0.4">
      <c r="A661" s="9">
        <v>659</v>
      </c>
      <c r="B661" s="9" t="s">
        <v>2405</v>
      </c>
      <c r="C661" s="9" t="s">
        <v>2406</v>
      </c>
      <c r="D661" s="9" t="s">
        <v>2407</v>
      </c>
      <c r="E661" s="9">
        <v>42.357498</v>
      </c>
      <c r="F661" s="9">
        <v>-3.6136110000000001</v>
      </c>
      <c r="G661" s="9" t="s">
        <v>312</v>
      </c>
      <c r="H661" s="9">
        <v>2963</v>
      </c>
      <c r="I661">
        <f t="shared" si="10"/>
        <v>903.12240000000008</v>
      </c>
    </row>
    <row r="662" spans="1:9" x14ac:dyDescent="0.4">
      <c r="A662" s="9">
        <v>660</v>
      </c>
      <c r="B662" s="9" t="s">
        <v>2408</v>
      </c>
      <c r="C662" s="9" t="s">
        <v>2409</v>
      </c>
      <c r="D662" s="9" t="s">
        <v>2410</v>
      </c>
      <c r="E662" s="9">
        <v>15.2295</v>
      </c>
      <c r="F662" s="9">
        <v>103.25299800000001</v>
      </c>
      <c r="G662" s="9" t="s">
        <v>1421</v>
      </c>
      <c r="H662" s="9">
        <v>590</v>
      </c>
      <c r="I662">
        <f t="shared" si="10"/>
        <v>179.83200000000002</v>
      </c>
    </row>
    <row r="663" spans="1:9" x14ac:dyDescent="0.4">
      <c r="A663" s="9">
        <v>661</v>
      </c>
      <c r="B663" s="9" t="s">
        <v>2411</v>
      </c>
      <c r="C663" s="9" t="s">
        <v>2412</v>
      </c>
      <c r="D663" s="9" t="s">
        <v>2413</v>
      </c>
      <c r="E663" s="9">
        <v>42.542599000000003</v>
      </c>
      <c r="F663" s="9">
        <v>-113.772003</v>
      </c>
      <c r="G663" s="9" t="s">
        <v>350</v>
      </c>
      <c r="H663" s="9">
        <v>4150</v>
      </c>
      <c r="I663">
        <f t="shared" si="10"/>
        <v>1264.92</v>
      </c>
    </row>
    <row r="664" spans="1:9" x14ac:dyDescent="0.4">
      <c r="A664" s="9">
        <v>662</v>
      </c>
      <c r="B664" s="9" t="s">
        <v>2414</v>
      </c>
      <c r="C664" s="9" t="s">
        <v>2415</v>
      </c>
      <c r="D664" s="9" t="s">
        <v>2416</v>
      </c>
      <c r="E664" s="9">
        <v>36.048611000000001</v>
      </c>
      <c r="F664" s="9">
        <v>-79.474997999999999</v>
      </c>
      <c r="G664" s="9" t="s">
        <v>350</v>
      </c>
      <c r="H664" s="9">
        <v>616</v>
      </c>
      <c r="I664">
        <f t="shared" si="10"/>
        <v>187.7568</v>
      </c>
    </row>
    <row r="665" spans="1:9" x14ac:dyDescent="0.4">
      <c r="A665" s="9">
        <v>663</v>
      </c>
      <c r="B665" s="9" t="s">
        <v>2417</v>
      </c>
      <c r="C665" s="9" t="s">
        <v>2418</v>
      </c>
      <c r="D665" s="9" t="s">
        <v>2419</v>
      </c>
      <c r="E665" s="9">
        <v>44.471859000000002</v>
      </c>
      <c r="F665" s="9">
        <v>-73.153198000000003</v>
      </c>
      <c r="G665" s="9" t="s">
        <v>350</v>
      </c>
      <c r="H665" s="9">
        <v>335</v>
      </c>
      <c r="I665">
        <f t="shared" si="10"/>
        <v>102.108</v>
      </c>
    </row>
    <row r="666" spans="1:9" x14ac:dyDescent="0.4">
      <c r="A666" s="9">
        <v>664</v>
      </c>
      <c r="B666" s="9" t="s">
        <v>2420</v>
      </c>
      <c r="C666" s="9" t="s">
        <v>2421</v>
      </c>
      <c r="D666" s="9" t="s">
        <v>2422</v>
      </c>
      <c r="E666" s="9">
        <v>42.691943999999999</v>
      </c>
      <c r="F666" s="9">
        <v>-88.303886000000006</v>
      </c>
      <c r="G666" s="9" t="s">
        <v>350</v>
      </c>
      <c r="H666" s="9">
        <v>780</v>
      </c>
      <c r="I666">
        <f t="shared" si="10"/>
        <v>237.744</v>
      </c>
    </row>
    <row r="667" spans="1:9" x14ac:dyDescent="0.4">
      <c r="A667" s="9">
        <v>665</v>
      </c>
      <c r="B667" s="9" t="s">
        <v>2423</v>
      </c>
      <c r="C667" s="9" t="s">
        <v>2424</v>
      </c>
      <c r="D667" s="9" t="s">
        <v>2425</v>
      </c>
      <c r="E667" s="9">
        <v>40.786110000000001</v>
      </c>
      <c r="F667" s="9">
        <v>-91.123337000000006</v>
      </c>
      <c r="G667" s="9" t="s">
        <v>350</v>
      </c>
      <c r="H667" s="9">
        <v>698</v>
      </c>
      <c r="I667">
        <f t="shared" si="10"/>
        <v>212.75040000000001</v>
      </c>
    </row>
    <row r="668" spans="1:9" x14ac:dyDescent="0.4">
      <c r="A668" s="9">
        <v>666</v>
      </c>
      <c r="B668" s="9" t="s">
        <v>2426</v>
      </c>
      <c r="C668" s="9" t="s">
        <v>2427</v>
      </c>
      <c r="D668" s="9" t="s">
        <v>2428</v>
      </c>
      <c r="E668" s="9">
        <v>48.472748000000003</v>
      </c>
      <c r="F668" s="9">
        <v>-122.417976</v>
      </c>
      <c r="G668" s="9" t="s">
        <v>350</v>
      </c>
      <c r="H668" s="9">
        <v>118</v>
      </c>
      <c r="I668">
        <f t="shared" si="10"/>
        <v>35.9664</v>
      </c>
    </row>
    <row r="669" spans="1:9" x14ac:dyDescent="0.4">
      <c r="A669" s="9">
        <v>667</v>
      </c>
      <c r="B669" s="9" t="s">
        <v>2429</v>
      </c>
      <c r="C669" s="9" t="s">
        <v>2430</v>
      </c>
      <c r="D669" s="9" t="s">
        <v>2431</v>
      </c>
      <c r="E669" s="9">
        <v>-40.998890000000003</v>
      </c>
      <c r="F669" s="9">
        <v>145.73111</v>
      </c>
      <c r="G669" s="9" t="s">
        <v>415</v>
      </c>
      <c r="H669" s="9">
        <v>62</v>
      </c>
      <c r="I669">
        <f t="shared" si="10"/>
        <v>18.897600000000001</v>
      </c>
    </row>
    <row r="670" spans="1:9" x14ac:dyDescent="0.4">
      <c r="A670" s="9">
        <v>668</v>
      </c>
      <c r="B670" s="9" t="s">
        <v>2432</v>
      </c>
      <c r="C670" s="9" t="s">
        <v>2433</v>
      </c>
      <c r="D670" s="9" t="s">
        <v>2434</v>
      </c>
      <c r="E670" s="9">
        <v>54.376427</v>
      </c>
      <c r="F670" s="9">
        <v>-125.951256</v>
      </c>
      <c r="G670" s="9" t="s">
        <v>342</v>
      </c>
      <c r="H670" s="9">
        <v>2350</v>
      </c>
      <c r="I670">
        <f t="shared" si="10"/>
        <v>716.28000000000009</v>
      </c>
    </row>
    <row r="671" spans="1:9" x14ac:dyDescent="0.4">
      <c r="A671" s="9">
        <v>669</v>
      </c>
      <c r="B671" s="9" t="s">
        <v>2435</v>
      </c>
      <c r="C671" s="9" t="s">
        <v>2436</v>
      </c>
      <c r="D671" s="9" t="s">
        <v>2437</v>
      </c>
      <c r="E671" s="9">
        <v>48.221111000000001</v>
      </c>
      <c r="F671" s="9">
        <v>86.998054999999994</v>
      </c>
      <c r="G671" s="9" t="s">
        <v>524</v>
      </c>
      <c r="H671" s="9">
        <v>3898</v>
      </c>
      <c r="I671">
        <f t="shared" si="10"/>
        <v>1188.1104</v>
      </c>
    </row>
    <row r="672" spans="1:9" x14ac:dyDescent="0.4">
      <c r="A672" s="9">
        <v>670</v>
      </c>
      <c r="B672" s="9" t="s">
        <v>2438</v>
      </c>
      <c r="C672" s="9" t="s">
        <v>2439</v>
      </c>
      <c r="D672" s="9" t="s">
        <v>2440</v>
      </c>
      <c r="E672" s="9">
        <v>40.255001</v>
      </c>
      <c r="F672" s="9">
        <v>29.5625</v>
      </c>
      <c r="G672" s="9" t="s">
        <v>407</v>
      </c>
      <c r="H672" s="9">
        <v>760</v>
      </c>
      <c r="I672">
        <f t="shared" si="10"/>
        <v>231.64800000000002</v>
      </c>
    </row>
    <row r="673" spans="1:9" x14ac:dyDescent="0.4">
      <c r="A673" s="9">
        <v>671</v>
      </c>
      <c r="B673" s="9" t="s">
        <v>2441</v>
      </c>
      <c r="C673" s="9" t="s">
        <v>2442</v>
      </c>
      <c r="D673" s="9" t="s">
        <v>2443</v>
      </c>
      <c r="E673" s="9">
        <v>35.179519999999997</v>
      </c>
      <c r="F673" s="9">
        <v>128.93820199999999</v>
      </c>
      <c r="G673" s="9" t="s">
        <v>2444</v>
      </c>
      <c r="H673" s="9">
        <v>6</v>
      </c>
      <c r="I673">
        <f t="shared" si="10"/>
        <v>1.8288000000000002</v>
      </c>
    </row>
    <row r="674" spans="1:9" x14ac:dyDescent="0.4">
      <c r="A674" s="9">
        <v>672</v>
      </c>
      <c r="B674" s="9" t="s">
        <v>2445</v>
      </c>
      <c r="C674" s="9" t="s">
        <v>2446</v>
      </c>
      <c r="D674" s="9" t="s">
        <v>2447</v>
      </c>
      <c r="E674" s="9">
        <v>28.944811000000001</v>
      </c>
      <c r="F674" s="9">
        <v>50.834629</v>
      </c>
      <c r="G674" s="9" t="s">
        <v>334</v>
      </c>
      <c r="H674" s="9">
        <v>68</v>
      </c>
      <c r="I674">
        <f t="shared" si="10"/>
        <v>20.726400000000002</v>
      </c>
    </row>
    <row r="675" spans="1:9" x14ac:dyDescent="0.4">
      <c r="A675" s="9">
        <v>673</v>
      </c>
      <c r="B675" s="9" t="s">
        <v>2448</v>
      </c>
      <c r="C675" s="9" t="s">
        <v>2449</v>
      </c>
      <c r="D675" s="9" t="s">
        <v>2450</v>
      </c>
      <c r="E675" s="9">
        <v>-33.687221999999998</v>
      </c>
      <c r="F675" s="9">
        <v>115.40027600000001</v>
      </c>
      <c r="G675" s="9" t="s">
        <v>415</v>
      </c>
      <c r="H675" s="9">
        <v>55</v>
      </c>
      <c r="I675">
        <f t="shared" si="10"/>
        <v>16.763999999999999</v>
      </c>
    </row>
    <row r="676" spans="1:9" x14ac:dyDescent="0.4">
      <c r="A676" s="9">
        <v>674</v>
      </c>
      <c r="B676" s="9" t="s">
        <v>2451</v>
      </c>
      <c r="C676" s="9" t="s">
        <v>2452</v>
      </c>
      <c r="D676" s="9" t="s">
        <v>2453</v>
      </c>
      <c r="E676" s="9">
        <v>12.121458000000001</v>
      </c>
      <c r="F676" s="9">
        <v>120.10002900000001</v>
      </c>
      <c r="G676" s="9" t="s">
        <v>832</v>
      </c>
      <c r="H676" s="9">
        <v>148</v>
      </c>
      <c r="I676">
        <f t="shared" si="10"/>
        <v>45.110400000000006</v>
      </c>
    </row>
    <row r="677" spans="1:9" x14ac:dyDescent="0.4">
      <c r="A677" s="9">
        <v>675</v>
      </c>
      <c r="B677" s="9" t="s">
        <v>2454</v>
      </c>
      <c r="C677" s="9" t="s">
        <v>2455</v>
      </c>
      <c r="D677" s="9" t="s">
        <v>2456</v>
      </c>
      <c r="E677" s="9">
        <v>3.0866690000000001</v>
      </c>
      <c r="F677" s="9">
        <v>172.81220999999999</v>
      </c>
      <c r="G677" s="9" t="s">
        <v>2457</v>
      </c>
      <c r="H677" s="9">
        <v>20</v>
      </c>
      <c r="I677">
        <f t="shared" si="10"/>
        <v>6.0960000000000001</v>
      </c>
    </row>
    <row r="678" spans="1:9" x14ac:dyDescent="0.4">
      <c r="A678" s="9">
        <v>676</v>
      </c>
      <c r="B678" s="9" t="s">
        <v>2458</v>
      </c>
      <c r="C678" s="9" t="s">
        <v>2459</v>
      </c>
      <c r="D678" s="9" t="s">
        <v>2460</v>
      </c>
      <c r="E678" s="9">
        <v>40.776901000000002</v>
      </c>
      <c r="F678" s="9">
        <v>-79.949698999999995</v>
      </c>
      <c r="G678" s="9" t="s">
        <v>350</v>
      </c>
      <c r="H678" s="9">
        <v>1248</v>
      </c>
      <c r="I678">
        <f t="shared" si="10"/>
        <v>380.3904</v>
      </c>
    </row>
    <row r="679" spans="1:9" x14ac:dyDescent="0.4">
      <c r="A679" s="9">
        <v>677</v>
      </c>
      <c r="B679" s="9" t="s">
        <v>2461</v>
      </c>
      <c r="C679" s="9" t="s">
        <v>2462</v>
      </c>
      <c r="D679" s="9" t="s">
        <v>2463</v>
      </c>
      <c r="E679" s="9">
        <v>45.951110999999997</v>
      </c>
      <c r="F679" s="9">
        <v>-112.493889</v>
      </c>
      <c r="G679" s="9" t="s">
        <v>350</v>
      </c>
      <c r="H679" s="9">
        <v>5550</v>
      </c>
      <c r="I679">
        <f t="shared" si="10"/>
        <v>1691.64</v>
      </c>
    </row>
    <row r="680" spans="1:9" x14ac:dyDescent="0.4">
      <c r="A680" s="9">
        <v>678</v>
      </c>
      <c r="B680" s="9" t="s">
        <v>2464</v>
      </c>
      <c r="C680" s="9" t="s">
        <v>2465</v>
      </c>
      <c r="D680" s="9" t="s">
        <v>2466</v>
      </c>
      <c r="E680" s="9">
        <v>8.9513219999999993</v>
      </c>
      <c r="F680" s="9">
        <v>125.477898</v>
      </c>
      <c r="G680" s="9" t="s">
        <v>832</v>
      </c>
      <c r="H680" s="9">
        <v>141</v>
      </c>
      <c r="I680">
        <f t="shared" si="10"/>
        <v>42.976800000000004</v>
      </c>
    </row>
    <row r="681" spans="1:9" x14ac:dyDescent="0.4">
      <c r="A681" s="9">
        <v>679</v>
      </c>
      <c r="B681" s="9" t="s">
        <v>2467</v>
      </c>
      <c r="C681" s="9" t="s">
        <v>2468</v>
      </c>
      <c r="D681" s="9" t="s">
        <v>2469</v>
      </c>
      <c r="E681" s="9">
        <v>53.096801999999997</v>
      </c>
      <c r="F681" s="9">
        <v>17.977658999999999</v>
      </c>
      <c r="G681" s="9" t="s">
        <v>1869</v>
      </c>
      <c r="H681" s="9">
        <v>235</v>
      </c>
      <c r="I681">
        <f t="shared" si="10"/>
        <v>71.628</v>
      </c>
    </row>
    <row r="682" spans="1:9" x14ac:dyDescent="0.4">
      <c r="A682" s="9">
        <v>680</v>
      </c>
      <c r="B682" s="9" t="s">
        <v>2470</v>
      </c>
      <c r="C682" s="9" t="s">
        <v>2471</v>
      </c>
      <c r="D682" s="9" t="s">
        <v>2472</v>
      </c>
      <c r="E682" s="9">
        <v>9.1776669999999996</v>
      </c>
      <c r="F682" s="9">
        <v>105.17778</v>
      </c>
      <c r="G682" s="9" t="s">
        <v>2397</v>
      </c>
      <c r="H682" s="9">
        <v>6</v>
      </c>
      <c r="I682">
        <f t="shared" si="10"/>
        <v>1.8288000000000002</v>
      </c>
    </row>
    <row r="683" spans="1:9" x14ac:dyDescent="0.4">
      <c r="A683" s="9">
        <v>681</v>
      </c>
      <c r="B683" s="9" t="s">
        <v>2473</v>
      </c>
      <c r="C683" s="9" t="s">
        <v>2474</v>
      </c>
      <c r="D683" s="9" t="s">
        <v>2475</v>
      </c>
      <c r="E683" s="9">
        <v>-5.5969899999999999</v>
      </c>
      <c r="F683" s="9">
        <v>12.18835</v>
      </c>
      <c r="G683" s="9" t="s">
        <v>2476</v>
      </c>
      <c r="H683" s="9">
        <v>66</v>
      </c>
      <c r="I683">
        <f t="shared" si="10"/>
        <v>20.116800000000001</v>
      </c>
    </row>
    <row r="684" spans="1:9" x14ac:dyDescent="0.4">
      <c r="A684" s="9">
        <v>682</v>
      </c>
      <c r="B684" s="9" t="s">
        <v>2477</v>
      </c>
      <c r="C684" s="9" t="s">
        <v>2478</v>
      </c>
      <c r="D684" s="9" t="s">
        <v>2479</v>
      </c>
      <c r="E684" s="9">
        <v>-22.92</v>
      </c>
      <c r="F684" s="9">
        <v>-42.07</v>
      </c>
      <c r="G684" s="9" t="s">
        <v>463</v>
      </c>
      <c r="H684" s="9">
        <v>14</v>
      </c>
      <c r="I684">
        <f t="shared" si="10"/>
        <v>4.2671999999999999</v>
      </c>
    </row>
    <row r="685" spans="1:9" x14ac:dyDescent="0.4">
      <c r="A685" s="9">
        <v>683</v>
      </c>
      <c r="B685" s="9" t="s">
        <v>2480</v>
      </c>
      <c r="C685" s="9" t="s">
        <v>2481</v>
      </c>
      <c r="D685" s="9" t="s">
        <v>2482</v>
      </c>
      <c r="E685" s="9">
        <v>22.947700999999999</v>
      </c>
      <c r="F685" s="9">
        <v>-109.93699599999999</v>
      </c>
      <c r="G685" s="9" t="s">
        <v>389</v>
      </c>
      <c r="H685" s="9">
        <v>670</v>
      </c>
      <c r="I685">
        <f t="shared" si="10"/>
        <v>204.21600000000001</v>
      </c>
    </row>
    <row r="686" spans="1:9" x14ac:dyDescent="0.4">
      <c r="A686" s="9">
        <v>684</v>
      </c>
      <c r="B686" s="9" t="s">
        <v>2483</v>
      </c>
      <c r="C686" s="9" t="s">
        <v>2484</v>
      </c>
      <c r="D686" s="9" t="s">
        <v>2485</v>
      </c>
      <c r="E686" s="9">
        <v>-11.496</v>
      </c>
      <c r="F686" s="9">
        <v>-61.450802000000003</v>
      </c>
      <c r="G686" s="9" t="s">
        <v>463</v>
      </c>
      <c r="H686" s="9">
        <v>778</v>
      </c>
      <c r="I686">
        <f t="shared" si="10"/>
        <v>237.1344</v>
      </c>
    </row>
    <row r="687" spans="1:9" x14ac:dyDescent="0.4">
      <c r="A687" s="9">
        <v>685</v>
      </c>
      <c r="B687" s="9" t="s">
        <v>2486</v>
      </c>
      <c r="C687" s="9" t="s">
        <v>2487</v>
      </c>
      <c r="D687" s="9" t="s">
        <v>2488</v>
      </c>
      <c r="E687" s="9">
        <v>44.276066</v>
      </c>
      <c r="F687" s="9">
        <v>-85.420661999999993</v>
      </c>
      <c r="G687" s="9" t="s">
        <v>350</v>
      </c>
      <c r="H687" s="9">
        <v>1303</v>
      </c>
      <c r="I687">
        <f t="shared" si="10"/>
        <v>397.15440000000001</v>
      </c>
    </row>
    <row r="688" spans="1:9" x14ac:dyDescent="0.4">
      <c r="A688" s="9">
        <v>686</v>
      </c>
      <c r="B688" s="9" t="s">
        <v>2489</v>
      </c>
      <c r="C688" s="9" t="s">
        <v>2490</v>
      </c>
      <c r="D688" s="9" t="s">
        <v>2491</v>
      </c>
      <c r="E688" s="9">
        <v>49.173279000000001</v>
      </c>
      <c r="F688" s="9">
        <v>-0.44986999999999999</v>
      </c>
      <c r="G688" s="9" t="s">
        <v>450</v>
      </c>
      <c r="H688" s="9">
        <v>256</v>
      </c>
      <c r="I688">
        <f t="shared" si="10"/>
        <v>78.028800000000004</v>
      </c>
    </row>
    <row r="689" spans="1:9" x14ac:dyDescent="0.4">
      <c r="A689" s="9">
        <v>687</v>
      </c>
      <c r="B689" s="9" t="s">
        <v>2492</v>
      </c>
      <c r="C689" s="9" t="s">
        <v>2493</v>
      </c>
      <c r="D689" s="9" t="s">
        <v>2494</v>
      </c>
      <c r="E689" s="9">
        <v>53.101664999999997</v>
      </c>
      <c r="F689" s="9">
        <v>-4.3375000000000004</v>
      </c>
      <c r="G689" s="9" t="s">
        <v>346</v>
      </c>
      <c r="H689" s="9">
        <v>14</v>
      </c>
      <c r="I689">
        <f t="shared" si="10"/>
        <v>4.2671999999999999</v>
      </c>
    </row>
    <row r="690" spans="1:9" x14ac:dyDescent="0.4">
      <c r="A690" s="9">
        <v>688</v>
      </c>
      <c r="B690" s="9" t="s">
        <v>2495</v>
      </c>
      <c r="C690" s="9" t="s">
        <v>2496</v>
      </c>
      <c r="D690" s="9" t="s">
        <v>2497</v>
      </c>
      <c r="E690" s="9">
        <v>8.6125000000000007</v>
      </c>
      <c r="F690" s="9">
        <v>124.457222</v>
      </c>
      <c r="G690" s="9" t="s">
        <v>832</v>
      </c>
      <c r="H690" s="9">
        <v>190</v>
      </c>
      <c r="I690">
        <f t="shared" si="10"/>
        <v>57.912000000000006</v>
      </c>
    </row>
    <row r="691" spans="1:9" x14ac:dyDescent="0.4">
      <c r="A691" s="9">
        <v>689</v>
      </c>
      <c r="B691" s="9" t="s">
        <v>2498</v>
      </c>
      <c r="C691" s="9" t="s">
        <v>2499</v>
      </c>
      <c r="D691" s="9" t="s">
        <v>2500</v>
      </c>
      <c r="E691" s="9">
        <v>39.251460999999999</v>
      </c>
      <c r="F691" s="9">
        <v>9.0542829999999999</v>
      </c>
      <c r="G691" s="9" t="s">
        <v>600</v>
      </c>
      <c r="H691" s="9">
        <v>13</v>
      </c>
      <c r="I691">
        <f t="shared" si="10"/>
        <v>3.9624000000000001</v>
      </c>
    </row>
    <row r="692" spans="1:9" x14ac:dyDescent="0.4">
      <c r="A692" s="9">
        <v>690</v>
      </c>
      <c r="B692" s="9" t="s">
        <v>2501</v>
      </c>
      <c r="C692" s="9" t="s">
        <v>2502</v>
      </c>
      <c r="D692" s="9" t="s">
        <v>2503</v>
      </c>
      <c r="E692" s="9">
        <v>44.35183</v>
      </c>
      <c r="F692" s="9">
        <v>1.476396</v>
      </c>
      <c r="G692" s="9" t="s">
        <v>450</v>
      </c>
      <c r="H692" s="9">
        <v>882</v>
      </c>
      <c r="I692">
        <f t="shared" si="10"/>
        <v>268.83359999999999</v>
      </c>
    </row>
    <row r="693" spans="1:9" x14ac:dyDescent="0.4">
      <c r="A693" s="9">
        <v>691</v>
      </c>
      <c r="B693" s="9" t="s">
        <v>2504</v>
      </c>
      <c r="C693" s="9" t="s">
        <v>2505</v>
      </c>
      <c r="D693" s="9" t="s">
        <v>2506</v>
      </c>
      <c r="E693" s="9">
        <v>-16.885798999999999</v>
      </c>
      <c r="F693" s="9">
        <v>145.75520299999999</v>
      </c>
      <c r="G693" s="9" t="s">
        <v>415</v>
      </c>
      <c r="H693" s="9">
        <v>10</v>
      </c>
      <c r="I693">
        <f t="shared" si="10"/>
        <v>3.048</v>
      </c>
    </row>
    <row r="694" spans="1:9" x14ac:dyDescent="0.4">
      <c r="A694" s="9">
        <v>692</v>
      </c>
      <c r="B694" s="9" t="s">
        <v>2507</v>
      </c>
      <c r="C694" s="9" t="s">
        <v>2508</v>
      </c>
      <c r="D694" s="9" t="s">
        <v>2509</v>
      </c>
      <c r="E694" s="9">
        <v>30.072220000000002</v>
      </c>
      <c r="F694" s="9">
        <v>31.83333</v>
      </c>
      <c r="G694" s="9" t="s">
        <v>381</v>
      </c>
      <c r="H694" s="9">
        <v>760</v>
      </c>
      <c r="I694">
        <f t="shared" si="10"/>
        <v>231.64800000000002</v>
      </c>
    </row>
    <row r="695" spans="1:9" x14ac:dyDescent="0.4">
      <c r="A695" s="9">
        <v>693</v>
      </c>
      <c r="B695" s="9" t="s">
        <v>2510</v>
      </c>
      <c r="C695" s="9" t="s">
        <v>2511</v>
      </c>
      <c r="D695" s="9" t="s">
        <v>2512</v>
      </c>
      <c r="E695" s="9">
        <v>30.121941</v>
      </c>
      <c r="F695" s="9">
        <v>31.405550000000002</v>
      </c>
      <c r="G695" s="9" t="s">
        <v>381</v>
      </c>
      <c r="H695" s="9">
        <v>382</v>
      </c>
      <c r="I695">
        <f t="shared" si="10"/>
        <v>116.43360000000001</v>
      </c>
    </row>
    <row r="696" spans="1:9" x14ac:dyDescent="0.4">
      <c r="A696" s="9">
        <v>694</v>
      </c>
      <c r="B696" s="9" t="s">
        <v>2513</v>
      </c>
      <c r="C696" s="9" t="s">
        <v>2514</v>
      </c>
      <c r="D696" s="9" t="s">
        <v>2515</v>
      </c>
      <c r="E696" s="9">
        <v>-7.1391799999999996</v>
      </c>
      <c r="F696" s="9">
        <v>-78.489402999999996</v>
      </c>
      <c r="G696" s="9" t="s">
        <v>1029</v>
      </c>
      <c r="H696" s="9">
        <v>8781</v>
      </c>
      <c r="I696">
        <f t="shared" si="10"/>
        <v>2676.4488000000001</v>
      </c>
    </row>
    <row r="697" spans="1:9" x14ac:dyDescent="0.4">
      <c r="A697" s="9">
        <v>695</v>
      </c>
      <c r="B697" s="9" t="s">
        <v>2516</v>
      </c>
      <c r="C697" s="9" t="s">
        <v>2517</v>
      </c>
      <c r="D697" s="9" t="s">
        <v>2518</v>
      </c>
      <c r="E697" s="9">
        <v>4.976019</v>
      </c>
      <c r="F697" s="9">
        <v>8.3471960000000003</v>
      </c>
      <c r="G697" s="9" t="s">
        <v>385</v>
      </c>
      <c r="H697" s="9">
        <v>210</v>
      </c>
      <c r="I697">
        <f t="shared" si="10"/>
        <v>64.00800000000001</v>
      </c>
    </row>
    <row r="698" spans="1:9" x14ac:dyDescent="0.4">
      <c r="A698" s="9">
        <v>696</v>
      </c>
      <c r="B698" s="9" t="s">
        <v>2519</v>
      </c>
      <c r="C698" s="9" t="s">
        <v>2520</v>
      </c>
      <c r="D698" s="9" t="s">
        <v>2521</v>
      </c>
      <c r="E698" s="9">
        <v>50.960929999999998</v>
      </c>
      <c r="F698" s="9">
        <v>1.951433</v>
      </c>
      <c r="G698" s="9" t="s">
        <v>450</v>
      </c>
      <c r="H698" s="9">
        <v>10</v>
      </c>
      <c r="I698">
        <f t="shared" si="10"/>
        <v>3.048</v>
      </c>
    </row>
    <row r="699" spans="1:9" x14ac:dyDescent="0.4">
      <c r="A699" s="9">
        <v>697</v>
      </c>
      <c r="B699" s="9" t="s">
        <v>2522</v>
      </c>
      <c r="C699" s="9" t="s">
        <v>2523</v>
      </c>
      <c r="D699" s="9" t="s">
        <v>2524</v>
      </c>
      <c r="E699" s="9">
        <v>-22.498100000000001</v>
      </c>
      <c r="F699" s="9">
        <v>-68.903503000000001</v>
      </c>
      <c r="G699" s="9" t="s">
        <v>916</v>
      </c>
      <c r="H699" s="9">
        <v>7543</v>
      </c>
      <c r="I699">
        <f t="shared" si="10"/>
        <v>2299.1064000000001</v>
      </c>
    </row>
    <row r="700" spans="1:9" x14ac:dyDescent="0.4">
      <c r="A700" s="9">
        <v>698</v>
      </c>
      <c r="B700" s="9" t="s">
        <v>2525</v>
      </c>
      <c r="C700" s="9" t="s">
        <v>2526</v>
      </c>
      <c r="D700" s="9" t="s">
        <v>2527</v>
      </c>
      <c r="E700" s="9">
        <v>12.075832999999999</v>
      </c>
      <c r="F700" s="9">
        <v>124.543053</v>
      </c>
      <c r="G700" s="9" t="s">
        <v>832</v>
      </c>
      <c r="H700" s="9">
        <v>12</v>
      </c>
      <c r="I700">
        <f t="shared" si="10"/>
        <v>3.6576000000000004</v>
      </c>
    </row>
    <row r="701" spans="1:9" x14ac:dyDescent="0.4">
      <c r="A701" s="9">
        <v>699</v>
      </c>
      <c r="B701" s="9" t="s">
        <v>2528</v>
      </c>
      <c r="C701" s="9" t="s">
        <v>2529</v>
      </c>
      <c r="D701" s="9" t="s">
        <v>2530</v>
      </c>
      <c r="E701" s="9">
        <v>-17.724722</v>
      </c>
      <c r="F701" s="9">
        <v>-48.610000999999997</v>
      </c>
      <c r="G701" s="9" t="s">
        <v>463</v>
      </c>
      <c r="H701" s="9">
        <v>2247</v>
      </c>
      <c r="I701">
        <f t="shared" si="10"/>
        <v>684.88560000000007</v>
      </c>
    </row>
    <row r="702" spans="1:9" x14ac:dyDescent="0.4">
      <c r="A702" s="9">
        <v>700</v>
      </c>
      <c r="B702" s="9" t="s">
        <v>2531</v>
      </c>
      <c r="C702" s="9" t="s">
        <v>2532</v>
      </c>
      <c r="D702" s="9" t="s">
        <v>2533</v>
      </c>
      <c r="E702" s="9">
        <v>40.875003999999997</v>
      </c>
      <c r="F702" s="9">
        <v>-74.280212000000006</v>
      </c>
      <c r="G702" s="9" t="s">
        <v>350</v>
      </c>
      <c r="H702" s="9">
        <v>171</v>
      </c>
      <c r="I702">
        <f t="shared" si="10"/>
        <v>52.120800000000003</v>
      </c>
    </row>
    <row r="703" spans="1:9" x14ac:dyDescent="0.4">
      <c r="A703" s="9">
        <v>701</v>
      </c>
      <c r="B703" s="9" t="s">
        <v>2534</v>
      </c>
      <c r="C703" s="9" t="s">
        <v>2535</v>
      </c>
      <c r="D703" s="9" t="s">
        <v>2536</v>
      </c>
      <c r="E703" s="9">
        <v>32.667458000000003</v>
      </c>
      <c r="F703" s="9">
        <v>-115.51767700000001</v>
      </c>
      <c r="G703" s="9" t="s">
        <v>350</v>
      </c>
      <c r="H703" s="9">
        <v>1</v>
      </c>
      <c r="I703">
        <f t="shared" si="10"/>
        <v>0.30480000000000002</v>
      </c>
    </row>
    <row r="704" spans="1:9" x14ac:dyDescent="0.4">
      <c r="A704" s="9">
        <v>702</v>
      </c>
      <c r="B704" s="9" t="s">
        <v>2537</v>
      </c>
      <c r="C704" s="9" t="s">
        <v>2538</v>
      </c>
      <c r="D704" s="9" t="s">
        <v>2539</v>
      </c>
      <c r="E704" s="9">
        <v>51.113880000000002</v>
      </c>
      <c r="F704" s="9">
        <v>-114.019997</v>
      </c>
      <c r="G704" s="9" t="s">
        <v>342</v>
      </c>
      <c r="H704" s="9">
        <v>3557</v>
      </c>
      <c r="I704">
        <f t="shared" si="10"/>
        <v>1084.1736000000001</v>
      </c>
    </row>
    <row r="705" spans="1:9" x14ac:dyDescent="0.4">
      <c r="A705" s="9">
        <v>703</v>
      </c>
      <c r="B705" s="9" t="s">
        <v>2540</v>
      </c>
      <c r="C705" s="9" t="s">
        <v>2541</v>
      </c>
      <c r="D705" s="9" t="s">
        <v>2542</v>
      </c>
      <c r="E705" s="9">
        <v>3.543056</v>
      </c>
      <c r="F705" s="9">
        <v>-76.381598999999994</v>
      </c>
      <c r="G705" s="9" t="s">
        <v>467</v>
      </c>
      <c r="H705" s="9">
        <v>3162</v>
      </c>
      <c r="I705">
        <f t="shared" si="10"/>
        <v>963.77760000000001</v>
      </c>
    </row>
    <row r="706" spans="1:9" x14ac:dyDescent="0.4">
      <c r="A706" s="9">
        <v>704</v>
      </c>
      <c r="B706" s="9" t="s">
        <v>2543</v>
      </c>
      <c r="C706" s="9" t="s">
        <v>2544</v>
      </c>
      <c r="D706" s="9" t="s">
        <v>2545</v>
      </c>
      <c r="E706" s="9">
        <v>-26.799999</v>
      </c>
      <c r="F706" s="9">
        <v>153.10000600000001</v>
      </c>
      <c r="G706" s="9" t="s">
        <v>415</v>
      </c>
      <c r="H706" s="9">
        <v>12</v>
      </c>
      <c r="I706">
        <f t="shared" si="10"/>
        <v>3.6576000000000004</v>
      </c>
    </row>
    <row r="707" spans="1:9" x14ac:dyDescent="0.4">
      <c r="A707" s="9">
        <v>705</v>
      </c>
      <c r="B707" s="9" t="s">
        <v>2546</v>
      </c>
      <c r="C707" s="9" t="s">
        <v>2547</v>
      </c>
      <c r="D707" s="9" t="s">
        <v>2548</v>
      </c>
      <c r="E707" s="9">
        <v>42.520358999999999</v>
      </c>
      <c r="F707" s="9">
        <v>8.7930279999999996</v>
      </c>
      <c r="G707" s="9" t="s">
        <v>450</v>
      </c>
      <c r="H707" s="9">
        <v>209</v>
      </c>
      <c r="I707">
        <f t="shared" ref="I707:I770" si="11">H707*0.3048</f>
        <v>63.703200000000002</v>
      </c>
    </row>
    <row r="708" spans="1:9" x14ac:dyDescent="0.4">
      <c r="A708" s="9">
        <v>706</v>
      </c>
      <c r="B708" s="9" t="s">
        <v>2549</v>
      </c>
      <c r="C708" s="9" t="s">
        <v>2550</v>
      </c>
      <c r="D708" s="9" t="s">
        <v>2551</v>
      </c>
      <c r="E708" s="9">
        <v>21.42042</v>
      </c>
      <c r="F708" s="9">
        <v>-77.847397000000001</v>
      </c>
      <c r="G708" s="9" t="s">
        <v>2552</v>
      </c>
      <c r="H708" s="9">
        <v>413</v>
      </c>
      <c r="I708">
        <f t="shared" si="11"/>
        <v>125.8824</v>
      </c>
    </row>
    <row r="709" spans="1:9" x14ac:dyDescent="0.4">
      <c r="A709" s="9">
        <v>707</v>
      </c>
      <c r="B709" s="9" t="s">
        <v>2553</v>
      </c>
      <c r="C709" s="9" t="s">
        <v>2554</v>
      </c>
      <c r="D709" s="9" t="s">
        <v>2555</v>
      </c>
      <c r="E709" s="9">
        <v>34.213715000000001</v>
      </c>
      <c r="F709" s="9">
        <v>-119.090408</v>
      </c>
      <c r="G709" s="9" t="s">
        <v>350</v>
      </c>
      <c r="H709" s="9">
        <v>69</v>
      </c>
      <c r="I709">
        <f t="shared" si="11"/>
        <v>21.031200000000002</v>
      </c>
    </row>
    <row r="710" spans="1:9" x14ac:dyDescent="0.4">
      <c r="A710" s="9">
        <v>708</v>
      </c>
      <c r="B710" s="9" t="s">
        <v>2556</v>
      </c>
      <c r="C710" s="9" t="s">
        <v>2557</v>
      </c>
      <c r="D710" s="9" t="s">
        <v>2558</v>
      </c>
      <c r="E710" s="9">
        <v>52.205002</v>
      </c>
      <c r="F710" s="9">
        <v>0.17499999999999999</v>
      </c>
      <c r="G710" s="9" t="s">
        <v>346</v>
      </c>
      <c r="H710" s="9">
        <v>47</v>
      </c>
      <c r="I710">
        <f t="shared" si="11"/>
        <v>14.325600000000001</v>
      </c>
    </row>
    <row r="711" spans="1:9" x14ac:dyDescent="0.4">
      <c r="A711" s="9">
        <v>709</v>
      </c>
      <c r="B711" s="9" t="s">
        <v>2559</v>
      </c>
      <c r="C711" s="9" t="s">
        <v>2560</v>
      </c>
      <c r="D711" s="9" t="s">
        <v>2561</v>
      </c>
      <c r="E711" s="9">
        <v>69.108046999999999</v>
      </c>
      <c r="F711" s="9">
        <v>-105.13800000000001</v>
      </c>
      <c r="G711" s="9" t="s">
        <v>342</v>
      </c>
      <c r="H711" s="9">
        <v>90</v>
      </c>
      <c r="I711">
        <f t="shared" si="11"/>
        <v>27.432000000000002</v>
      </c>
    </row>
    <row r="712" spans="1:9" x14ac:dyDescent="0.4">
      <c r="A712" s="9">
        <v>710</v>
      </c>
      <c r="B712" s="9" t="s">
        <v>2562</v>
      </c>
      <c r="C712" s="9" t="s">
        <v>2563</v>
      </c>
      <c r="D712" s="9" t="s">
        <v>2564</v>
      </c>
      <c r="E712" s="9">
        <v>38.539299</v>
      </c>
      <c r="F712" s="9">
        <v>-76.030403000000007</v>
      </c>
      <c r="G712" s="9" t="s">
        <v>350</v>
      </c>
      <c r="H712" s="9">
        <v>20</v>
      </c>
      <c r="I712">
        <f t="shared" si="11"/>
        <v>6.0960000000000001</v>
      </c>
    </row>
    <row r="713" spans="1:9" x14ac:dyDescent="0.4">
      <c r="A713" s="9">
        <v>711</v>
      </c>
      <c r="B713" s="9" t="s">
        <v>2565</v>
      </c>
      <c r="C713" s="9" t="s">
        <v>2566</v>
      </c>
      <c r="D713" s="9" t="s">
        <v>2567</v>
      </c>
      <c r="E713" s="9">
        <v>-34.040199000000001</v>
      </c>
      <c r="F713" s="9">
        <v>150.687195</v>
      </c>
      <c r="G713" s="9" t="s">
        <v>415</v>
      </c>
      <c r="H713" s="9">
        <v>230</v>
      </c>
      <c r="I713">
        <f t="shared" si="11"/>
        <v>70.103999999999999</v>
      </c>
    </row>
    <row r="714" spans="1:9" x14ac:dyDescent="0.4">
      <c r="A714" s="9">
        <v>712</v>
      </c>
      <c r="B714" s="9" t="s">
        <v>2568</v>
      </c>
      <c r="C714" s="9" t="s">
        <v>2569</v>
      </c>
      <c r="D714" s="9" t="s">
        <v>2570</v>
      </c>
      <c r="E714" s="9">
        <v>38.809424999999997</v>
      </c>
      <c r="F714" s="9">
        <v>-76.867080999999999</v>
      </c>
      <c r="G714" s="9" t="s">
        <v>350</v>
      </c>
      <c r="H714" s="9">
        <v>262</v>
      </c>
      <c r="I714">
        <f t="shared" si="11"/>
        <v>79.857600000000005</v>
      </c>
    </row>
    <row r="715" spans="1:9" x14ac:dyDescent="0.4">
      <c r="A715" s="9">
        <v>713</v>
      </c>
      <c r="B715" s="9" t="s">
        <v>2571</v>
      </c>
      <c r="C715" s="9" t="s">
        <v>2572</v>
      </c>
      <c r="D715" s="9" t="s">
        <v>2573</v>
      </c>
      <c r="E715" s="9">
        <v>49.950828999999999</v>
      </c>
      <c r="F715" s="9">
        <v>-125.269997</v>
      </c>
      <c r="G715" s="9" t="s">
        <v>342</v>
      </c>
      <c r="H715" s="9">
        <v>346</v>
      </c>
      <c r="I715">
        <f t="shared" si="11"/>
        <v>105.46080000000001</v>
      </c>
    </row>
    <row r="716" spans="1:9" x14ac:dyDescent="0.4">
      <c r="A716" s="9">
        <v>714</v>
      </c>
      <c r="B716" s="9" t="s">
        <v>2574</v>
      </c>
      <c r="C716" s="9" t="s">
        <v>2575</v>
      </c>
      <c r="D716" s="9" t="s">
        <v>2576</v>
      </c>
      <c r="E716" s="9">
        <v>55.43</v>
      </c>
      <c r="F716" s="9">
        <v>-5.68</v>
      </c>
      <c r="G716" s="9" t="s">
        <v>346</v>
      </c>
      <c r="H716" s="9">
        <v>42</v>
      </c>
      <c r="I716">
        <f t="shared" si="11"/>
        <v>12.801600000000001</v>
      </c>
    </row>
    <row r="717" spans="1:9" x14ac:dyDescent="0.4">
      <c r="A717" s="9">
        <v>715</v>
      </c>
      <c r="B717" s="9" t="s">
        <v>2577</v>
      </c>
      <c r="C717" s="9" t="s">
        <v>2578</v>
      </c>
      <c r="D717" s="9" t="s">
        <v>2579</v>
      </c>
      <c r="E717" s="9">
        <v>19.816790000000001</v>
      </c>
      <c r="F717" s="9">
        <v>-90.500298000000001</v>
      </c>
      <c r="G717" s="9" t="s">
        <v>389</v>
      </c>
      <c r="H717" s="9">
        <v>34</v>
      </c>
      <c r="I717">
        <f t="shared" si="11"/>
        <v>10.363200000000001</v>
      </c>
    </row>
    <row r="718" spans="1:9" x14ac:dyDescent="0.4">
      <c r="A718" s="9">
        <v>716</v>
      </c>
      <c r="B718" s="9" t="s">
        <v>2580</v>
      </c>
      <c r="C718" s="9" t="s">
        <v>2581</v>
      </c>
      <c r="D718" s="9" t="s">
        <v>2582</v>
      </c>
      <c r="E718" s="9">
        <v>-7.2699100000000003</v>
      </c>
      <c r="F718" s="9">
        <v>-35.896301000000001</v>
      </c>
      <c r="G718" s="9" t="s">
        <v>463</v>
      </c>
      <c r="H718" s="9">
        <v>1646</v>
      </c>
      <c r="I718">
        <f t="shared" si="11"/>
        <v>501.70080000000002</v>
      </c>
    </row>
    <row r="719" spans="1:9" x14ac:dyDescent="0.4">
      <c r="A719" s="9">
        <v>717</v>
      </c>
      <c r="B719" s="9" t="s">
        <v>2583</v>
      </c>
      <c r="C719" s="9" t="s">
        <v>2584</v>
      </c>
      <c r="D719" s="9" t="s">
        <v>2585</v>
      </c>
      <c r="E719" s="9">
        <v>-23.007299</v>
      </c>
      <c r="F719" s="9">
        <v>-47.134498999999998</v>
      </c>
      <c r="G719" s="9" t="s">
        <v>463</v>
      </c>
      <c r="H719" s="9">
        <v>2170</v>
      </c>
      <c r="I719">
        <f t="shared" si="11"/>
        <v>661.41600000000005</v>
      </c>
    </row>
    <row r="720" spans="1:9" x14ac:dyDescent="0.4">
      <c r="A720" s="9">
        <v>718</v>
      </c>
      <c r="B720" s="9" t="s">
        <v>2586</v>
      </c>
      <c r="C720" s="9" t="s">
        <v>2587</v>
      </c>
      <c r="D720" s="9" t="s">
        <v>2588</v>
      </c>
      <c r="E720" s="9">
        <v>-20.468599000000001</v>
      </c>
      <c r="F720" s="9">
        <v>-54.672500999999997</v>
      </c>
      <c r="G720" s="9" t="s">
        <v>463</v>
      </c>
      <c r="H720" s="9">
        <v>1833</v>
      </c>
      <c r="I720">
        <f t="shared" si="11"/>
        <v>558.69839999999999</v>
      </c>
    </row>
    <row r="721" spans="1:9" x14ac:dyDescent="0.4">
      <c r="A721" s="9">
        <v>719</v>
      </c>
      <c r="B721" s="9" t="s">
        <v>2589</v>
      </c>
      <c r="C721" s="9" t="s">
        <v>2590</v>
      </c>
      <c r="D721" s="9" t="s">
        <v>2591</v>
      </c>
      <c r="E721" s="9">
        <v>-24.009198999999999</v>
      </c>
      <c r="F721" s="9">
        <v>-52.3568</v>
      </c>
      <c r="G721" s="9" t="s">
        <v>463</v>
      </c>
      <c r="H721" s="9">
        <v>1854</v>
      </c>
      <c r="I721">
        <f t="shared" si="11"/>
        <v>565.0992</v>
      </c>
    </row>
    <row r="722" spans="1:9" x14ac:dyDescent="0.4">
      <c r="A722" s="9">
        <v>720</v>
      </c>
      <c r="B722" s="9" t="s">
        <v>2592</v>
      </c>
      <c r="C722" s="9" t="s">
        <v>2593</v>
      </c>
      <c r="D722" s="9" t="s">
        <v>2594</v>
      </c>
      <c r="E722" s="9">
        <v>-21.698298999999999</v>
      </c>
      <c r="F722" s="9">
        <v>-41.301600999999998</v>
      </c>
      <c r="G722" s="9" t="s">
        <v>463</v>
      </c>
      <c r="H722" s="9">
        <v>57</v>
      </c>
      <c r="I722">
        <f t="shared" si="11"/>
        <v>17.3736</v>
      </c>
    </row>
    <row r="723" spans="1:9" x14ac:dyDescent="0.4">
      <c r="A723" s="9">
        <v>721</v>
      </c>
      <c r="B723" s="9" t="s">
        <v>2595</v>
      </c>
      <c r="C723" s="9" t="s">
        <v>2596</v>
      </c>
      <c r="D723" s="9" t="s">
        <v>2597</v>
      </c>
      <c r="E723" s="9">
        <v>10.08</v>
      </c>
      <c r="F723" s="9">
        <v>105.709999</v>
      </c>
      <c r="G723" s="9" t="s">
        <v>2397</v>
      </c>
      <c r="H723" s="9">
        <v>9</v>
      </c>
      <c r="I723">
        <f t="shared" si="11"/>
        <v>2.7432000000000003</v>
      </c>
    </row>
    <row r="724" spans="1:9" x14ac:dyDescent="0.4">
      <c r="A724" s="9">
        <v>722</v>
      </c>
      <c r="B724" s="9" t="s">
        <v>2598</v>
      </c>
      <c r="C724" s="9" t="s">
        <v>2599</v>
      </c>
      <c r="D724" s="9" t="s">
        <v>2600</v>
      </c>
      <c r="E724" s="9">
        <v>6.2320960000000003</v>
      </c>
      <c r="F724" s="9">
        <v>-62.854850999999996</v>
      </c>
      <c r="G724" s="9" t="s">
        <v>1465</v>
      </c>
      <c r="H724" s="9">
        <v>1317</v>
      </c>
      <c r="I724">
        <f t="shared" si="11"/>
        <v>401.42160000000001</v>
      </c>
    </row>
    <row r="725" spans="1:9" x14ac:dyDescent="0.4">
      <c r="A725" s="9">
        <v>723</v>
      </c>
      <c r="B725" s="9" t="s">
        <v>2601</v>
      </c>
      <c r="C725" s="9" t="s">
        <v>2602</v>
      </c>
      <c r="D725" s="9" t="s">
        <v>2603</v>
      </c>
      <c r="E725" s="9">
        <v>40.137718</v>
      </c>
      <c r="F725" s="9">
        <v>26.426769</v>
      </c>
      <c r="G725" s="9" t="s">
        <v>407</v>
      </c>
      <c r="H725" s="9">
        <v>23</v>
      </c>
      <c r="I725">
        <f t="shared" si="11"/>
        <v>7.0104000000000006</v>
      </c>
    </row>
    <row r="726" spans="1:9" x14ac:dyDescent="0.4">
      <c r="A726" s="9">
        <v>724</v>
      </c>
      <c r="B726" s="9" t="s">
        <v>2604</v>
      </c>
      <c r="C726" s="9" t="s">
        <v>2605</v>
      </c>
      <c r="D726" s="9" t="s">
        <v>2606</v>
      </c>
      <c r="E726" s="9">
        <v>-35.306899999999999</v>
      </c>
      <c r="F726" s="9">
        <v>149.195007</v>
      </c>
      <c r="G726" s="9" t="s">
        <v>415</v>
      </c>
      <c r="H726" s="9">
        <v>1886</v>
      </c>
      <c r="I726">
        <f t="shared" si="11"/>
        <v>574.8528</v>
      </c>
    </row>
    <row r="727" spans="1:9" x14ac:dyDescent="0.4">
      <c r="A727" s="9">
        <v>725</v>
      </c>
      <c r="B727" s="9" t="s">
        <v>2607</v>
      </c>
      <c r="C727" s="9" t="s">
        <v>2608</v>
      </c>
      <c r="D727" s="9" t="s">
        <v>2609</v>
      </c>
      <c r="E727" s="9">
        <v>21.036519999999999</v>
      </c>
      <c r="F727" s="9">
        <v>-86.876998999999998</v>
      </c>
      <c r="G727" s="9" t="s">
        <v>389</v>
      </c>
      <c r="H727" s="9">
        <v>20</v>
      </c>
      <c r="I727">
        <f t="shared" si="11"/>
        <v>6.0960000000000001</v>
      </c>
    </row>
    <row r="728" spans="1:9" x14ac:dyDescent="0.4">
      <c r="A728" s="9">
        <v>726</v>
      </c>
      <c r="B728" s="9" t="s">
        <v>2610</v>
      </c>
      <c r="C728" s="9" t="s">
        <v>2611</v>
      </c>
      <c r="D728" s="9" t="s">
        <v>2612</v>
      </c>
      <c r="E728" s="9">
        <v>-29.370556000000001</v>
      </c>
      <c r="F728" s="9">
        <v>-50.832222000000002</v>
      </c>
      <c r="G728" s="9" t="s">
        <v>463</v>
      </c>
      <c r="H728" s="9">
        <v>2746</v>
      </c>
      <c r="I728">
        <f t="shared" si="11"/>
        <v>836.98080000000004</v>
      </c>
    </row>
    <row r="729" spans="1:9" x14ac:dyDescent="0.4">
      <c r="A729" s="9">
        <v>727</v>
      </c>
      <c r="B729" s="9" t="s">
        <v>2613</v>
      </c>
      <c r="C729" s="9" t="s">
        <v>2614</v>
      </c>
      <c r="D729" s="9" t="s">
        <v>2615</v>
      </c>
      <c r="E729" s="9">
        <v>23.273478000000001</v>
      </c>
      <c r="F729" s="9">
        <v>99.369986999999995</v>
      </c>
      <c r="G729" s="9" t="s">
        <v>524</v>
      </c>
      <c r="H729" s="9">
        <v>-1</v>
      </c>
      <c r="I729">
        <f t="shared" si="11"/>
        <v>-0.30480000000000002</v>
      </c>
    </row>
    <row r="730" spans="1:9" x14ac:dyDescent="0.4">
      <c r="A730" s="9">
        <v>728</v>
      </c>
      <c r="B730" s="9" t="s">
        <v>2616</v>
      </c>
      <c r="C730" s="9" t="s">
        <v>2617</v>
      </c>
      <c r="D730" s="9" t="s">
        <v>2618</v>
      </c>
      <c r="E730" s="9">
        <v>43.546379000000002</v>
      </c>
      <c r="F730" s="9">
        <v>6.954167</v>
      </c>
      <c r="G730" s="9" t="s">
        <v>450</v>
      </c>
      <c r="H730" s="9">
        <v>13</v>
      </c>
      <c r="I730">
        <f t="shared" si="11"/>
        <v>3.9624000000000001</v>
      </c>
    </row>
    <row r="731" spans="1:9" x14ac:dyDescent="0.4">
      <c r="A731" s="9">
        <v>729</v>
      </c>
      <c r="B731" s="9" t="s">
        <v>2619</v>
      </c>
      <c r="C731" s="9" t="s">
        <v>2620</v>
      </c>
      <c r="D731" s="9" t="s">
        <v>2621</v>
      </c>
      <c r="E731" s="9">
        <v>12.69904</v>
      </c>
      <c r="F731" s="9">
        <v>-61.342399999999998</v>
      </c>
      <c r="G731" s="9" t="s">
        <v>1787</v>
      </c>
      <c r="H731" s="9">
        <v>11</v>
      </c>
      <c r="I731">
        <f t="shared" si="11"/>
        <v>3.3528000000000002</v>
      </c>
    </row>
    <row r="732" spans="1:9" x14ac:dyDescent="0.4">
      <c r="A732" s="9">
        <v>730</v>
      </c>
      <c r="B732" s="9" t="s">
        <v>2622</v>
      </c>
      <c r="C732" s="9" t="s">
        <v>2623</v>
      </c>
      <c r="D732" s="9" t="s">
        <v>2624</v>
      </c>
      <c r="E732" s="9">
        <v>34.310555000000001</v>
      </c>
      <c r="F732" s="9">
        <v>-84.423889000000003</v>
      </c>
      <c r="G732" s="9" t="s">
        <v>350</v>
      </c>
      <c r="H732" s="9">
        <v>1219</v>
      </c>
      <c r="I732">
        <f t="shared" si="11"/>
        <v>371.55119999999999</v>
      </c>
    </row>
    <row r="733" spans="1:9" x14ac:dyDescent="0.4">
      <c r="A733" s="9">
        <v>731</v>
      </c>
      <c r="B733" s="9" t="s">
        <v>2625</v>
      </c>
      <c r="C733" s="9" t="s">
        <v>2626</v>
      </c>
      <c r="D733" s="9" t="s">
        <v>2627</v>
      </c>
      <c r="E733" s="9">
        <v>12.394691999999999</v>
      </c>
      <c r="F733" s="9">
        <v>-16.747387</v>
      </c>
      <c r="G733" s="9" t="s">
        <v>2628</v>
      </c>
      <c r="H733" s="9">
        <v>66</v>
      </c>
      <c r="I733">
        <f t="shared" si="11"/>
        <v>20.116800000000001</v>
      </c>
    </row>
    <row r="734" spans="1:9" x14ac:dyDescent="0.4">
      <c r="A734" s="9">
        <v>732</v>
      </c>
      <c r="B734" s="9" t="s">
        <v>2629</v>
      </c>
      <c r="C734" s="9" t="s">
        <v>2630</v>
      </c>
      <c r="D734" s="9" t="s">
        <v>2631</v>
      </c>
      <c r="E734" s="9">
        <v>19.732980999999999</v>
      </c>
      <c r="F734" s="9">
        <v>-72.194702000000007</v>
      </c>
      <c r="G734" s="9" t="s">
        <v>2632</v>
      </c>
      <c r="H734" s="9">
        <v>10</v>
      </c>
      <c r="I734">
        <f t="shared" si="11"/>
        <v>3.048</v>
      </c>
    </row>
    <row r="735" spans="1:9" x14ac:dyDescent="0.4">
      <c r="A735" s="9">
        <v>733</v>
      </c>
      <c r="B735" s="9" t="s">
        <v>2633</v>
      </c>
      <c r="C735" s="9" t="s">
        <v>2634</v>
      </c>
      <c r="D735" s="9" t="s">
        <v>2635</v>
      </c>
      <c r="E735" s="9">
        <v>64.230002999999996</v>
      </c>
      <c r="F735" s="9">
        <v>-76.526604000000006</v>
      </c>
      <c r="G735" s="9" t="s">
        <v>342</v>
      </c>
      <c r="H735" s="9">
        <v>164</v>
      </c>
      <c r="I735">
        <f t="shared" si="11"/>
        <v>49.987200000000001</v>
      </c>
    </row>
    <row r="736" spans="1:9" x14ac:dyDescent="0.4">
      <c r="A736" s="9">
        <v>734</v>
      </c>
      <c r="B736" s="9" t="s">
        <v>2636</v>
      </c>
      <c r="C736" s="9" t="s">
        <v>2637</v>
      </c>
      <c r="D736" s="9" t="s">
        <v>2638</v>
      </c>
      <c r="E736" s="9">
        <v>37.225310999999998</v>
      </c>
      <c r="F736" s="9">
        <v>-89.570701999999997</v>
      </c>
      <c r="G736" s="9" t="s">
        <v>350</v>
      </c>
      <c r="H736" s="9">
        <v>341</v>
      </c>
      <c r="I736">
        <f t="shared" si="11"/>
        <v>103.93680000000001</v>
      </c>
    </row>
    <row r="737" spans="1:9" x14ac:dyDescent="0.4">
      <c r="A737" s="9">
        <v>735</v>
      </c>
      <c r="B737" s="9" t="s">
        <v>2639</v>
      </c>
      <c r="C737" s="9" t="s">
        <v>2640</v>
      </c>
      <c r="D737" s="9" t="s">
        <v>2641</v>
      </c>
      <c r="E737" s="9">
        <v>39.008499</v>
      </c>
      <c r="F737" s="9">
        <v>-74.908203</v>
      </c>
      <c r="G737" s="9" t="s">
        <v>350</v>
      </c>
      <c r="H737" s="9">
        <v>21</v>
      </c>
      <c r="I737">
        <f t="shared" si="11"/>
        <v>6.4008000000000003</v>
      </c>
    </row>
    <row r="738" spans="1:9" x14ac:dyDescent="0.4">
      <c r="A738" s="9">
        <v>736</v>
      </c>
      <c r="B738" s="9" t="s">
        <v>2642</v>
      </c>
      <c r="C738" s="9" t="s">
        <v>2643</v>
      </c>
      <c r="D738" s="9" t="s">
        <v>2644</v>
      </c>
      <c r="E738" s="9">
        <v>-33.964801999999999</v>
      </c>
      <c r="F738" s="9">
        <v>18.601659999999999</v>
      </c>
      <c r="G738" s="9" t="s">
        <v>1993</v>
      </c>
      <c r="H738" s="9">
        <v>151</v>
      </c>
      <c r="I738">
        <f t="shared" si="11"/>
        <v>46.024799999999999</v>
      </c>
    </row>
    <row r="739" spans="1:9" x14ac:dyDescent="0.4">
      <c r="A739" s="9">
        <v>737</v>
      </c>
      <c r="B739" s="9" t="s">
        <v>2645</v>
      </c>
      <c r="C739" s="9" t="s">
        <v>2646</v>
      </c>
      <c r="D739" s="9" t="s">
        <v>2647</v>
      </c>
      <c r="E739" s="9">
        <v>10.603109999999999</v>
      </c>
      <c r="F739" s="9">
        <v>-66.990500999999995</v>
      </c>
      <c r="G739" s="9" t="s">
        <v>1465</v>
      </c>
      <c r="H739" s="9">
        <v>235</v>
      </c>
      <c r="I739">
        <f t="shared" si="11"/>
        <v>71.628</v>
      </c>
    </row>
    <row r="740" spans="1:9" x14ac:dyDescent="0.4">
      <c r="A740" s="9">
        <v>738</v>
      </c>
      <c r="B740" s="9" t="s">
        <v>2648</v>
      </c>
      <c r="C740" s="9" t="s">
        <v>2649</v>
      </c>
      <c r="D740" s="9" t="s">
        <v>2650</v>
      </c>
      <c r="E740" s="9">
        <v>-6.1147489999999998</v>
      </c>
      <c r="F740" s="9">
        <v>-50.001944999999999</v>
      </c>
      <c r="G740" s="9" t="s">
        <v>463</v>
      </c>
      <c r="H740" s="9">
        <v>2037</v>
      </c>
      <c r="I740">
        <f t="shared" si="11"/>
        <v>620.87760000000003</v>
      </c>
    </row>
    <row r="741" spans="1:9" x14ac:dyDescent="0.4">
      <c r="A741" s="9">
        <v>739</v>
      </c>
      <c r="B741" s="9" t="s">
        <v>2651</v>
      </c>
      <c r="C741" s="9" t="s">
        <v>2652</v>
      </c>
      <c r="D741" s="9" t="s">
        <v>2653</v>
      </c>
      <c r="E741" s="9">
        <v>45.42004</v>
      </c>
      <c r="F741" s="9">
        <v>22.252791999999999</v>
      </c>
      <c r="G741" s="9" t="s">
        <v>973</v>
      </c>
      <c r="H741" s="9">
        <v>828</v>
      </c>
      <c r="I741">
        <f t="shared" si="11"/>
        <v>252.37440000000001</v>
      </c>
    </row>
    <row r="742" spans="1:9" x14ac:dyDescent="0.4">
      <c r="A742" s="9">
        <v>740</v>
      </c>
      <c r="B742" s="9" t="s">
        <v>2654</v>
      </c>
      <c r="C742" s="9" t="s">
        <v>2655</v>
      </c>
      <c r="D742" s="9" t="s">
        <v>2656</v>
      </c>
      <c r="E742" s="9">
        <v>-4.8715200000000003</v>
      </c>
      <c r="F742" s="9">
        <v>-66.897498999999996</v>
      </c>
      <c r="G742" s="9" t="s">
        <v>463</v>
      </c>
      <c r="H742" s="9">
        <v>355</v>
      </c>
      <c r="I742">
        <f t="shared" si="11"/>
        <v>108.20400000000001</v>
      </c>
    </row>
    <row r="743" spans="1:9" x14ac:dyDescent="0.4">
      <c r="A743" s="9">
        <v>741</v>
      </c>
      <c r="B743" s="9" t="s">
        <v>2657</v>
      </c>
      <c r="C743" s="9" t="s">
        <v>2658</v>
      </c>
      <c r="D743" s="9" t="s">
        <v>2659</v>
      </c>
      <c r="E743" s="9">
        <v>37.778098999999997</v>
      </c>
      <c r="F743" s="9">
        <v>-89.251998999999998</v>
      </c>
      <c r="G743" s="9" t="s">
        <v>350</v>
      </c>
      <c r="H743" s="9">
        <v>411</v>
      </c>
      <c r="I743">
        <f t="shared" si="11"/>
        <v>125.2728</v>
      </c>
    </row>
    <row r="744" spans="1:9" x14ac:dyDescent="0.4">
      <c r="A744" s="9">
        <v>742</v>
      </c>
      <c r="B744" s="9" t="s">
        <v>2660</v>
      </c>
      <c r="C744" s="9" t="s">
        <v>2661</v>
      </c>
      <c r="D744" s="9" t="s">
        <v>2662</v>
      </c>
      <c r="E744" s="9">
        <v>43.215809</v>
      </c>
      <c r="F744" s="9">
        <v>2.3085439999999999</v>
      </c>
      <c r="G744" s="9" t="s">
        <v>450</v>
      </c>
      <c r="H744" s="9">
        <v>433</v>
      </c>
      <c r="I744">
        <f t="shared" si="11"/>
        <v>131.97839999999999</v>
      </c>
    </row>
    <row r="745" spans="1:9" x14ac:dyDescent="0.4">
      <c r="A745" s="9">
        <v>743</v>
      </c>
      <c r="B745" s="9" t="s">
        <v>2663</v>
      </c>
      <c r="C745" s="9" t="s">
        <v>2664</v>
      </c>
      <c r="D745" s="9" t="s">
        <v>2665</v>
      </c>
      <c r="E745" s="9">
        <v>51.396469000000003</v>
      </c>
      <c r="F745" s="9">
        <v>-3.3375300000000001</v>
      </c>
      <c r="G745" s="9" t="s">
        <v>346</v>
      </c>
      <c r="H745" s="9">
        <v>220</v>
      </c>
      <c r="I745">
        <f t="shared" si="11"/>
        <v>67.055999999999997</v>
      </c>
    </row>
    <row r="746" spans="1:9" x14ac:dyDescent="0.4">
      <c r="A746" s="9">
        <v>744</v>
      </c>
      <c r="B746" s="9" t="s">
        <v>2666</v>
      </c>
      <c r="C746" s="9" t="s">
        <v>2667</v>
      </c>
      <c r="D746" s="9" t="s">
        <v>2668</v>
      </c>
      <c r="E746" s="9">
        <v>54.9375</v>
      </c>
      <c r="F746" s="9">
        <v>-2.8091599999999999</v>
      </c>
      <c r="G746" s="9" t="s">
        <v>346</v>
      </c>
      <c r="H746" s="9">
        <v>190</v>
      </c>
      <c r="I746">
        <f t="shared" si="11"/>
        <v>57.912000000000006</v>
      </c>
    </row>
    <row r="747" spans="1:9" x14ac:dyDescent="0.4">
      <c r="A747" s="9">
        <v>745</v>
      </c>
      <c r="B747" s="9" t="s">
        <v>2669</v>
      </c>
      <c r="C747" s="9" t="s">
        <v>2670</v>
      </c>
      <c r="D747" s="9" t="s">
        <v>2671</v>
      </c>
      <c r="E747" s="9">
        <v>32.337471000000001</v>
      </c>
      <c r="F747" s="9">
        <v>-104.26300000000001</v>
      </c>
      <c r="G747" s="9" t="s">
        <v>350</v>
      </c>
      <c r="H747" s="9">
        <v>3295</v>
      </c>
      <c r="I747">
        <f t="shared" si="11"/>
        <v>1004.316</v>
      </c>
    </row>
    <row r="748" spans="1:9" x14ac:dyDescent="0.4">
      <c r="A748" s="9">
        <v>746</v>
      </c>
      <c r="B748" s="9" t="s">
        <v>2672</v>
      </c>
      <c r="C748" s="9" t="s">
        <v>2673</v>
      </c>
      <c r="D748" s="9" t="s">
        <v>2674</v>
      </c>
      <c r="E748" s="9">
        <v>-24.880500999999999</v>
      </c>
      <c r="F748" s="9">
        <v>113.672203</v>
      </c>
      <c r="G748" s="9" t="s">
        <v>415</v>
      </c>
      <c r="H748" s="9">
        <v>13</v>
      </c>
      <c r="I748">
        <f t="shared" si="11"/>
        <v>3.9624000000000001</v>
      </c>
    </row>
    <row r="749" spans="1:9" x14ac:dyDescent="0.4">
      <c r="A749" s="9">
        <v>747</v>
      </c>
      <c r="B749" s="9" t="s">
        <v>2675</v>
      </c>
      <c r="C749" s="9" t="s">
        <v>2676</v>
      </c>
      <c r="D749" s="9" t="s">
        <v>2677</v>
      </c>
      <c r="E749" s="9">
        <v>-30.1737</v>
      </c>
      <c r="F749" s="9">
        <v>122.322098</v>
      </c>
      <c r="G749" s="9" t="s">
        <v>415</v>
      </c>
      <c r="H749" s="9">
        <v>1306</v>
      </c>
      <c r="I749">
        <f t="shared" si="11"/>
        <v>398.06880000000001</v>
      </c>
    </row>
    <row r="750" spans="1:9" x14ac:dyDescent="0.4">
      <c r="A750" s="9">
        <v>748</v>
      </c>
      <c r="B750" s="9" t="s">
        <v>2678</v>
      </c>
      <c r="C750" s="9" t="s">
        <v>2679</v>
      </c>
      <c r="D750" s="9" t="s">
        <v>2680</v>
      </c>
      <c r="E750" s="9">
        <v>28.522359999999999</v>
      </c>
      <c r="F750" s="9">
        <v>-99.823752999999996</v>
      </c>
      <c r="G750" s="9" t="s">
        <v>350</v>
      </c>
      <c r="H750" s="9">
        <v>590</v>
      </c>
      <c r="I750">
        <f t="shared" si="11"/>
        <v>179.83200000000002</v>
      </c>
    </row>
    <row r="751" spans="1:9" x14ac:dyDescent="0.4">
      <c r="A751" s="9">
        <v>749</v>
      </c>
      <c r="B751" s="9" t="s">
        <v>2681</v>
      </c>
      <c r="C751" s="9" t="s">
        <v>2682</v>
      </c>
      <c r="D751" s="9" t="s">
        <v>2683</v>
      </c>
      <c r="E751" s="9">
        <v>39.1922</v>
      </c>
      <c r="F751" s="9">
        <v>-119.73400100000001</v>
      </c>
      <c r="G751" s="9" t="s">
        <v>350</v>
      </c>
      <c r="H751" s="9">
        <v>4697</v>
      </c>
      <c r="I751">
        <f t="shared" si="11"/>
        <v>1431.6456000000001</v>
      </c>
    </row>
    <row r="752" spans="1:9" x14ac:dyDescent="0.4">
      <c r="A752" s="9">
        <v>750</v>
      </c>
      <c r="B752" s="9" t="s">
        <v>2684</v>
      </c>
      <c r="C752" s="9" t="s">
        <v>2685</v>
      </c>
      <c r="D752" s="9" t="s">
        <v>2686</v>
      </c>
      <c r="E752" s="9">
        <v>10.442500000000001</v>
      </c>
      <c r="F752" s="9">
        <v>-75.512703000000002</v>
      </c>
      <c r="G752" s="9" t="s">
        <v>467</v>
      </c>
      <c r="H752" s="9">
        <v>4</v>
      </c>
      <c r="I752">
        <f t="shared" si="11"/>
        <v>1.2192000000000001</v>
      </c>
    </row>
    <row r="753" spans="1:9" x14ac:dyDescent="0.4">
      <c r="A753" s="9">
        <v>751</v>
      </c>
      <c r="B753" s="9" t="s">
        <v>2687</v>
      </c>
      <c r="C753" s="9" t="s">
        <v>2688</v>
      </c>
      <c r="D753" s="9" t="s">
        <v>2689</v>
      </c>
      <c r="E753" s="9">
        <v>34.123055000000001</v>
      </c>
      <c r="F753" s="9">
        <v>-84.848609999999994</v>
      </c>
      <c r="G753" s="9" t="s">
        <v>350</v>
      </c>
      <c r="H753" s="9">
        <v>759</v>
      </c>
      <c r="I753">
        <f t="shared" si="11"/>
        <v>231.34320000000002</v>
      </c>
    </row>
    <row r="754" spans="1:9" x14ac:dyDescent="0.4">
      <c r="A754" s="9">
        <v>752</v>
      </c>
      <c r="B754" s="9" t="s">
        <v>2690</v>
      </c>
      <c r="C754" s="9" t="s">
        <v>2691</v>
      </c>
      <c r="D754" s="9" t="s">
        <v>2692</v>
      </c>
      <c r="E754" s="9">
        <v>53.682999000000002</v>
      </c>
      <c r="F754" s="9">
        <v>-57.033000999999999</v>
      </c>
      <c r="G754" s="9" t="s">
        <v>342</v>
      </c>
      <c r="H754" s="9">
        <v>40</v>
      </c>
      <c r="I754">
        <f t="shared" si="11"/>
        <v>12.192</v>
      </c>
    </row>
    <row r="755" spans="1:9" x14ac:dyDescent="0.4">
      <c r="A755" s="9">
        <v>753</v>
      </c>
      <c r="B755" s="9" t="s">
        <v>2693</v>
      </c>
      <c r="C755" s="9" t="s">
        <v>2694</v>
      </c>
      <c r="D755" s="9" t="s">
        <v>2695</v>
      </c>
      <c r="E755" s="9">
        <v>-8.2823899999999995</v>
      </c>
      <c r="F755" s="9">
        <v>-36.013500000000001</v>
      </c>
      <c r="G755" s="9" t="s">
        <v>463</v>
      </c>
      <c r="H755" s="9">
        <v>1891</v>
      </c>
      <c r="I755">
        <f t="shared" si="11"/>
        <v>576.3768</v>
      </c>
    </row>
    <row r="756" spans="1:9" x14ac:dyDescent="0.4">
      <c r="A756" s="9">
        <v>754</v>
      </c>
      <c r="B756" s="9" t="s">
        <v>2696</v>
      </c>
      <c r="C756" s="9" t="s">
        <v>2697</v>
      </c>
      <c r="D756" s="9" t="s">
        <v>2698</v>
      </c>
      <c r="E756" s="9">
        <v>32.955157999999997</v>
      </c>
      <c r="F756" s="9">
        <v>-111.766068</v>
      </c>
      <c r="G756" s="9" t="s">
        <v>350</v>
      </c>
      <c r="H756" s="9">
        <v>1464</v>
      </c>
      <c r="I756">
        <f t="shared" si="11"/>
        <v>446.22720000000004</v>
      </c>
    </row>
    <row r="757" spans="1:9" x14ac:dyDescent="0.4">
      <c r="A757" s="9">
        <v>755</v>
      </c>
      <c r="B757" s="9" t="s">
        <v>2699</v>
      </c>
      <c r="C757" s="9" t="s">
        <v>2700</v>
      </c>
      <c r="D757" s="9" t="s">
        <v>2701</v>
      </c>
      <c r="E757" s="9">
        <v>33.367457999999999</v>
      </c>
      <c r="F757" s="9">
        <v>-7.5899599999999996</v>
      </c>
      <c r="G757" s="9" t="s">
        <v>440</v>
      </c>
      <c r="H757" s="9">
        <v>656</v>
      </c>
      <c r="I757">
        <f t="shared" si="11"/>
        <v>199.94880000000001</v>
      </c>
    </row>
    <row r="758" spans="1:9" x14ac:dyDescent="0.4">
      <c r="A758" s="9">
        <v>756</v>
      </c>
      <c r="B758" s="9" t="s">
        <v>2702</v>
      </c>
      <c r="C758" s="9" t="s">
        <v>2703</v>
      </c>
      <c r="D758" s="9" t="s">
        <v>2704</v>
      </c>
      <c r="E758" s="9">
        <v>38.725555</v>
      </c>
      <c r="F758" s="9">
        <v>-9.3552780000000002</v>
      </c>
      <c r="G758" s="9" t="s">
        <v>734</v>
      </c>
      <c r="H758" s="9">
        <v>325</v>
      </c>
      <c r="I758">
        <f t="shared" si="11"/>
        <v>99.06</v>
      </c>
    </row>
    <row r="759" spans="1:9" x14ac:dyDescent="0.4">
      <c r="A759" s="9">
        <v>757</v>
      </c>
      <c r="B759" s="9" t="s">
        <v>2705</v>
      </c>
      <c r="C759" s="9" t="s">
        <v>2706</v>
      </c>
      <c r="D759" s="9" t="s">
        <v>2707</v>
      </c>
      <c r="E759" s="9">
        <v>-25.000298999999998</v>
      </c>
      <c r="F759" s="9">
        <v>-53.500701999999997</v>
      </c>
      <c r="G759" s="9" t="s">
        <v>463</v>
      </c>
      <c r="H759" s="9">
        <v>2473</v>
      </c>
      <c r="I759">
        <f t="shared" si="11"/>
        <v>753.7704</v>
      </c>
    </row>
    <row r="760" spans="1:9" x14ac:dyDescent="0.4">
      <c r="A760" s="9">
        <v>758</v>
      </c>
      <c r="B760" s="9" t="s">
        <v>2708</v>
      </c>
      <c r="C760" s="9" t="s">
        <v>2709</v>
      </c>
      <c r="D760" s="9" t="s">
        <v>2710</v>
      </c>
      <c r="E760" s="9">
        <v>42.908000999999999</v>
      </c>
      <c r="F760" s="9">
        <v>-106.46399700000001</v>
      </c>
      <c r="G760" s="9" t="s">
        <v>350</v>
      </c>
      <c r="H760" s="9">
        <v>5350</v>
      </c>
      <c r="I760">
        <f t="shared" si="11"/>
        <v>1630.68</v>
      </c>
    </row>
    <row r="761" spans="1:9" x14ac:dyDescent="0.4">
      <c r="A761" s="9">
        <v>759</v>
      </c>
      <c r="B761" s="9" t="s">
        <v>2711</v>
      </c>
      <c r="C761" s="9" t="s">
        <v>2712</v>
      </c>
      <c r="D761" s="9" t="s">
        <v>2713</v>
      </c>
      <c r="E761" s="9">
        <v>-17.733298999999999</v>
      </c>
      <c r="F761" s="9">
        <v>177.12690699999999</v>
      </c>
      <c r="G761" s="9" t="s">
        <v>2714</v>
      </c>
      <c r="H761" s="9">
        <v>-1</v>
      </c>
      <c r="I761">
        <f t="shared" si="11"/>
        <v>-0.30480000000000002</v>
      </c>
    </row>
    <row r="762" spans="1:9" x14ac:dyDescent="0.4">
      <c r="A762" s="9">
        <v>760</v>
      </c>
      <c r="B762" s="9" t="s">
        <v>2715</v>
      </c>
      <c r="C762" s="9" t="s">
        <v>2716</v>
      </c>
      <c r="D762" s="9" t="s">
        <v>2717</v>
      </c>
      <c r="E762" s="9">
        <v>40.209721000000002</v>
      </c>
      <c r="F762" s="9">
        <v>6.9722000000000006E-2</v>
      </c>
      <c r="G762" s="9" t="s">
        <v>312</v>
      </c>
      <c r="H762" s="9">
        <v>1145</v>
      </c>
      <c r="I762">
        <f t="shared" si="11"/>
        <v>348.99600000000004</v>
      </c>
    </row>
    <row r="763" spans="1:9" x14ac:dyDescent="0.4">
      <c r="A763" s="9">
        <v>761</v>
      </c>
      <c r="B763" s="9" t="s">
        <v>2718</v>
      </c>
      <c r="C763" s="9" t="s">
        <v>2719</v>
      </c>
      <c r="D763" s="9" t="s">
        <v>2720</v>
      </c>
      <c r="E763" s="9">
        <v>49.296379000000002</v>
      </c>
      <c r="F763" s="9">
        <v>-117.63200399999999</v>
      </c>
      <c r="G763" s="9" t="s">
        <v>342</v>
      </c>
      <c r="H763" s="9">
        <v>1624</v>
      </c>
      <c r="I763">
        <f t="shared" si="11"/>
        <v>494.99520000000001</v>
      </c>
    </row>
    <row r="764" spans="1:9" x14ac:dyDescent="0.4">
      <c r="A764" s="9">
        <v>762</v>
      </c>
      <c r="B764" s="9" t="s">
        <v>2721</v>
      </c>
      <c r="C764" s="9" t="s">
        <v>2722</v>
      </c>
      <c r="D764" s="9" t="s">
        <v>2723</v>
      </c>
      <c r="E764" s="9">
        <v>43.554957999999999</v>
      </c>
      <c r="F764" s="9">
        <v>2.2905920000000002</v>
      </c>
      <c r="G764" s="9" t="s">
        <v>450</v>
      </c>
      <c r="H764" s="9">
        <v>787</v>
      </c>
      <c r="I764">
        <f t="shared" si="11"/>
        <v>239.8776</v>
      </c>
    </row>
    <row r="765" spans="1:9" x14ac:dyDescent="0.4">
      <c r="A765" s="9">
        <v>763</v>
      </c>
      <c r="B765" s="9" t="s">
        <v>2724</v>
      </c>
      <c r="C765" s="9" t="s">
        <v>2725</v>
      </c>
      <c r="D765" s="9" t="s">
        <v>2726</v>
      </c>
      <c r="E765" s="9">
        <v>14.02022</v>
      </c>
      <c r="F765" s="9">
        <v>-60.992901000000003</v>
      </c>
      <c r="G765" s="9" t="s">
        <v>2727</v>
      </c>
      <c r="H765" s="9">
        <v>22</v>
      </c>
      <c r="I765">
        <f t="shared" si="11"/>
        <v>6.7056000000000004</v>
      </c>
    </row>
    <row r="766" spans="1:9" x14ac:dyDescent="0.4">
      <c r="A766" s="9">
        <v>764</v>
      </c>
      <c r="B766" s="9" t="s">
        <v>2728</v>
      </c>
      <c r="C766" s="9" t="s">
        <v>2729</v>
      </c>
      <c r="D766" s="9" t="s">
        <v>2730</v>
      </c>
      <c r="E766" s="9">
        <v>-42.346111000000001</v>
      </c>
      <c r="F766" s="9">
        <v>-73.713890000000006</v>
      </c>
      <c r="G766" s="9" t="s">
        <v>916</v>
      </c>
      <c r="H766" s="9">
        <v>597</v>
      </c>
      <c r="I766">
        <f t="shared" si="11"/>
        <v>181.96560000000002</v>
      </c>
    </row>
    <row r="767" spans="1:9" x14ac:dyDescent="0.4">
      <c r="A767" s="9">
        <v>765</v>
      </c>
      <c r="B767" s="9" t="s">
        <v>2731</v>
      </c>
      <c r="C767" s="9" t="s">
        <v>2732</v>
      </c>
      <c r="D767" s="9" t="s">
        <v>2733</v>
      </c>
      <c r="E767" s="9">
        <v>25.554428000000001</v>
      </c>
      <c r="F767" s="9">
        <v>-79.275351999999998</v>
      </c>
      <c r="G767" s="9" t="s">
        <v>824</v>
      </c>
      <c r="H767" s="9">
        <v>10</v>
      </c>
      <c r="I767">
        <f t="shared" si="11"/>
        <v>3.048</v>
      </c>
    </row>
    <row r="768" spans="1:9" x14ac:dyDescent="0.4">
      <c r="A768" s="9">
        <v>766</v>
      </c>
      <c r="B768" s="9" t="s">
        <v>2734</v>
      </c>
      <c r="C768" s="9" t="s">
        <v>2735</v>
      </c>
      <c r="D768" s="9" t="s">
        <v>2736</v>
      </c>
      <c r="E768" s="9">
        <v>51.716667000000001</v>
      </c>
      <c r="F768" s="9">
        <v>-91.816665999999998</v>
      </c>
      <c r="G768" s="9" t="s">
        <v>342</v>
      </c>
      <c r="H768" s="9">
        <v>1343</v>
      </c>
      <c r="I768">
        <f t="shared" si="11"/>
        <v>409.34640000000002</v>
      </c>
    </row>
    <row r="769" spans="1:9" x14ac:dyDescent="0.4">
      <c r="A769" s="9">
        <v>767</v>
      </c>
      <c r="B769" s="9" t="s">
        <v>2737</v>
      </c>
      <c r="C769" s="9" t="s">
        <v>2738</v>
      </c>
      <c r="D769" s="9" t="s">
        <v>2739</v>
      </c>
      <c r="E769" s="9">
        <v>-28.593201000000001</v>
      </c>
      <c r="F769" s="9">
        <v>-65.750900000000001</v>
      </c>
      <c r="G769" s="9" t="s">
        <v>1305</v>
      </c>
      <c r="H769" s="9">
        <v>1522</v>
      </c>
      <c r="I769">
        <f t="shared" si="11"/>
        <v>463.90560000000005</v>
      </c>
    </row>
    <row r="770" spans="1:9" x14ac:dyDescent="0.4">
      <c r="A770" s="9">
        <v>768</v>
      </c>
      <c r="B770" s="9" t="s">
        <v>2740</v>
      </c>
      <c r="C770" s="9" t="s">
        <v>2741</v>
      </c>
      <c r="D770" s="9" t="s">
        <v>2742</v>
      </c>
      <c r="E770" s="9">
        <v>37.466782000000002</v>
      </c>
      <c r="F770" s="9">
        <v>15.0664</v>
      </c>
      <c r="G770" s="9" t="s">
        <v>600</v>
      </c>
      <c r="H770" s="9">
        <v>39</v>
      </c>
      <c r="I770">
        <f t="shared" si="11"/>
        <v>11.8872</v>
      </c>
    </row>
    <row r="771" spans="1:9" x14ac:dyDescent="0.4">
      <c r="A771" s="9">
        <v>769</v>
      </c>
      <c r="B771" s="9" t="s">
        <v>2743</v>
      </c>
      <c r="C771" s="9" t="s">
        <v>2744</v>
      </c>
      <c r="D771" s="9" t="s">
        <v>2745</v>
      </c>
      <c r="E771" s="9">
        <v>12.483333</v>
      </c>
      <c r="F771" s="9">
        <v>124.583336</v>
      </c>
      <c r="G771" s="9" t="s">
        <v>832</v>
      </c>
      <c r="H771" s="9">
        <v>6</v>
      </c>
      <c r="I771">
        <f t="shared" ref="I771:I834" si="12">H771*0.3048</f>
        <v>1.8288000000000002</v>
      </c>
    </row>
    <row r="772" spans="1:9" x14ac:dyDescent="0.4">
      <c r="A772" s="9">
        <v>770</v>
      </c>
      <c r="B772" s="9" t="s">
        <v>2746</v>
      </c>
      <c r="C772" s="9" t="s">
        <v>2747</v>
      </c>
      <c r="D772" s="9" t="s">
        <v>2748</v>
      </c>
      <c r="E772" s="9">
        <v>11.92</v>
      </c>
      <c r="F772" s="9">
        <v>121.949997</v>
      </c>
      <c r="G772" s="9" t="s">
        <v>832</v>
      </c>
      <c r="H772" s="9">
        <v>16</v>
      </c>
      <c r="I772">
        <f t="shared" si="12"/>
        <v>4.8768000000000002</v>
      </c>
    </row>
    <row r="773" spans="1:9" x14ac:dyDescent="0.4">
      <c r="A773" s="9">
        <v>771</v>
      </c>
      <c r="B773" s="9" t="s">
        <v>2749</v>
      </c>
      <c r="C773" s="9" t="s">
        <v>2750</v>
      </c>
      <c r="D773" s="9" t="s">
        <v>2751</v>
      </c>
      <c r="E773" s="9">
        <v>-12.479100000000001</v>
      </c>
      <c r="F773" s="9">
        <v>13.486940000000001</v>
      </c>
      <c r="G773" s="9" t="s">
        <v>2476</v>
      </c>
      <c r="H773" s="9">
        <v>98</v>
      </c>
      <c r="I773">
        <f t="shared" si="12"/>
        <v>29.8704</v>
      </c>
    </row>
    <row r="774" spans="1:9" x14ac:dyDescent="0.4">
      <c r="A774" s="9">
        <v>772</v>
      </c>
      <c r="B774" s="9" t="s">
        <v>2752</v>
      </c>
      <c r="C774" s="9" t="s">
        <v>2753</v>
      </c>
      <c r="D774" s="9" t="s">
        <v>2754</v>
      </c>
      <c r="E774" s="9">
        <v>16.93</v>
      </c>
      <c r="F774" s="9">
        <v>121.75305899999999</v>
      </c>
      <c r="G774" s="9" t="s">
        <v>832</v>
      </c>
      <c r="H774" s="9">
        <v>200</v>
      </c>
      <c r="I774">
        <f t="shared" si="12"/>
        <v>60.96</v>
      </c>
    </row>
    <row r="775" spans="1:9" x14ac:dyDescent="0.4">
      <c r="A775" s="9">
        <v>773</v>
      </c>
      <c r="B775" s="9" t="s">
        <v>2755</v>
      </c>
      <c r="C775" s="9" t="s">
        <v>2756</v>
      </c>
      <c r="D775" s="9" t="s">
        <v>2757</v>
      </c>
      <c r="E775" s="9">
        <v>7.9684699999999999</v>
      </c>
      <c r="F775" s="9">
        <v>-75.198502000000005</v>
      </c>
      <c r="G775" s="9" t="s">
        <v>467</v>
      </c>
      <c r="H775" s="9">
        <v>174</v>
      </c>
      <c r="I775">
        <f t="shared" si="12"/>
        <v>53.035200000000003</v>
      </c>
    </row>
    <row r="776" spans="1:9" x14ac:dyDescent="0.4">
      <c r="A776" s="9">
        <v>774</v>
      </c>
      <c r="B776" s="9" t="s">
        <v>2758</v>
      </c>
      <c r="C776" s="9" t="s">
        <v>2759</v>
      </c>
      <c r="D776" s="9" t="s">
        <v>2760</v>
      </c>
      <c r="E776" s="9">
        <v>-29.197001</v>
      </c>
      <c r="F776" s="9">
        <v>-51.1875</v>
      </c>
      <c r="G776" s="9" t="s">
        <v>463</v>
      </c>
      <c r="H776" s="9">
        <v>2472</v>
      </c>
      <c r="I776">
        <f t="shared" si="12"/>
        <v>753.46559999999999</v>
      </c>
    </row>
    <row r="777" spans="1:9" x14ac:dyDescent="0.4">
      <c r="A777" s="9">
        <v>775</v>
      </c>
      <c r="B777" s="9" t="s">
        <v>2761</v>
      </c>
      <c r="C777" s="9" t="s">
        <v>2762</v>
      </c>
      <c r="D777" s="9" t="s">
        <v>2763</v>
      </c>
      <c r="E777" s="9">
        <v>17.735001</v>
      </c>
      <c r="F777" s="9">
        <v>-88.029442000000003</v>
      </c>
      <c r="G777" s="9" t="s">
        <v>1713</v>
      </c>
      <c r="H777" s="9">
        <v>3</v>
      </c>
      <c r="I777">
        <f t="shared" si="12"/>
        <v>0.9144000000000001</v>
      </c>
    </row>
    <row r="778" spans="1:9" x14ac:dyDescent="0.4">
      <c r="A778" s="9">
        <v>776</v>
      </c>
      <c r="B778" s="9" t="s">
        <v>2764</v>
      </c>
      <c r="C778" s="9" t="s">
        <v>2765</v>
      </c>
      <c r="D778" s="9" t="s">
        <v>2766</v>
      </c>
      <c r="E778" s="9">
        <v>4.8197219999999996</v>
      </c>
      <c r="F778" s="9">
        <v>-52.361899999999999</v>
      </c>
      <c r="G778" s="9" t="s">
        <v>2767</v>
      </c>
      <c r="H778" s="9">
        <v>26</v>
      </c>
      <c r="I778">
        <f t="shared" si="12"/>
        <v>7.9248000000000003</v>
      </c>
    </row>
    <row r="779" spans="1:9" x14ac:dyDescent="0.4">
      <c r="A779" s="9">
        <v>777</v>
      </c>
      <c r="B779" s="9" t="s">
        <v>2768</v>
      </c>
      <c r="C779" s="9" t="s">
        <v>2769</v>
      </c>
      <c r="D779" s="9" t="s">
        <v>2770</v>
      </c>
      <c r="E779" s="9">
        <v>19.686979000000001</v>
      </c>
      <c r="F779" s="9">
        <v>-79.882698000000005</v>
      </c>
      <c r="G779" s="9" t="s">
        <v>2771</v>
      </c>
      <c r="H779" s="9">
        <v>8</v>
      </c>
      <c r="I779">
        <f t="shared" si="12"/>
        <v>2.4384000000000001</v>
      </c>
    </row>
    <row r="780" spans="1:9" x14ac:dyDescent="0.4">
      <c r="A780" s="9">
        <v>778</v>
      </c>
      <c r="B780" s="9" t="s">
        <v>2772</v>
      </c>
      <c r="C780" s="9" t="s">
        <v>2773</v>
      </c>
      <c r="D780" s="9" t="s">
        <v>2774</v>
      </c>
      <c r="E780" s="9">
        <v>22.461110999999999</v>
      </c>
      <c r="F780" s="9">
        <v>-78.328613000000004</v>
      </c>
      <c r="G780" s="9" t="s">
        <v>2552</v>
      </c>
      <c r="H780" s="9">
        <v>6</v>
      </c>
      <c r="I780">
        <f t="shared" si="12"/>
        <v>1.8288000000000002</v>
      </c>
    </row>
    <row r="781" spans="1:9" x14ac:dyDescent="0.4">
      <c r="A781" s="9">
        <v>779</v>
      </c>
      <c r="B781" s="9" t="s">
        <v>2775</v>
      </c>
      <c r="C781" s="9" t="s">
        <v>2776</v>
      </c>
      <c r="D781" s="9" t="s">
        <v>2777</v>
      </c>
      <c r="E781" s="9">
        <v>21.616448999999999</v>
      </c>
      <c r="F781" s="9">
        <v>-81.545897999999994</v>
      </c>
      <c r="G781" s="9" t="s">
        <v>2552</v>
      </c>
      <c r="H781" s="9">
        <v>10</v>
      </c>
      <c r="I781">
        <f t="shared" si="12"/>
        <v>3.048</v>
      </c>
    </row>
    <row r="782" spans="1:9" x14ac:dyDescent="0.4">
      <c r="A782" s="9">
        <v>780</v>
      </c>
      <c r="B782" s="9" t="s">
        <v>2778</v>
      </c>
      <c r="C782" s="9" t="s">
        <v>2779</v>
      </c>
      <c r="D782" s="9" t="s">
        <v>2780</v>
      </c>
      <c r="E782" s="9">
        <v>10.307539999999999</v>
      </c>
      <c r="F782" s="9">
        <v>123.979401</v>
      </c>
      <c r="G782" s="9" t="s">
        <v>832</v>
      </c>
      <c r="H782" s="9">
        <v>31</v>
      </c>
      <c r="I782">
        <f t="shared" si="12"/>
        <v>9.4488000000000003</v>
      </c>
    </row>
    <row r="783" spans="1:9" x14ac:dyDescent="0.4">
      <c r="A783" s="9">
        <v>781</v>
      </c>
      <c r="B783" s="9" t="s">
        <v>2781</v>
      </c>
      <c r="C783" s="9" t="s">
        <v>2782</v>
      </c>
      <c r="D783" s="9" t="s">
        <v>2783</v>
      </c>
      <c r="E783" s="9">
        <v>37.700958</v>
      </c>
      <c r="F783" s="9">
        <v>-113.098</v>
      </c>
      <c r="G783" s="9" t="s">
        <v>350</v>
      </c>
      <c r="H783" s="9">
        <v>5622</v>
      </c>
      <c r="I783">
        <f t="shared" si="12"/>
        <v>1713.5856000000001</v>
      </c>
    </row>
    <row r="784" spans="1:9" x14ac:dyDescent="0.4">
      <c r="A784" s="9">
        <v>782</v>
      </c>
      <c r="B784" s="9" t="s">
        <v>2784</v>
      </c>
      <c r="C784" s="9" t="s">
        <v>2785</v>
      </c>
      <c r="D784" s="9" t="s">
        <v>2786</v>
      </c>
      <c r="E784" s="9">
        <v>29.134063999999999</v>
      </c>
      <c r="F784" s="9">
        <v>-83.050781000000001</v>
      </c>
      <c r="G784" s="9" t="s">
        <v>350</v>
      </c>
      <c r="H784" s="9">
        <v>7</v>
      </c>
      <c r="I784">
        <f t="shared" si="12"/>
        <v>2.1335999999999999</v>
      </c>
    </row>
    <row r="785" spans="1:9" x14ac:dyDescent="0.4">
      <c r="A785" s="9">
        <v>783</v>
      </c>
      <c r="B785" s="9" t="s">
        <v>2787</v>
      </c>
      <c r="C785" s="9" t="s">
        <v>2788</v>
      </c>
      <c r="D785" s="9" t="s">
        <v>2789</v>
      </c>
      <c r="E785" s="9">
        <v>41.884681999999998</v>
      </c>
      <c r="F785" s="9">
        <v>-91.710701</v>
      </c>
      <c r="G785" s="9" t="s">
        <v>350</v>
      </c>
      <c r="H785" s="9">
        <v>869</v>
      </c>
      <c r="I785">
        <f t="shared" si="12"/>
        <v>264.87119999999999</v>
      </c>
    </row>
    <row r="786" spans="1:9" x14ac:dyDescent="0.4">
      <c r="A786" s="9">
        <v>784</v>
      </c>
      <c r="B786" s="9" t="s">
        <v>2790</v>
      </c>
      <c r="C786" s="9" t="s">
        <v>2791</v>
      </c>
      <c r="D786" s="9" t="s">
        <v>2792</v>
      </c>
      <c r="E786" s="9">
        <v>-32.130553999999997</v>
      </c>
      <c r="F786" s="9">
        <v>133.70971700000001</v>
      </c>
      <c r="G786" s="9" t="s">
        <v>415</v>
      </c>
      <c r="H786" s="9">
        <v>77</v>
      </c>
      <c r="I786">
        <f t="shared" si="12"/>
        <v>23.4696</v>
      </c>
    </row>
    <row r="787" spans="1:9" x14ac:dyDescent="0.4">
      <c r="A787" s="9">
        <v>785</v>
      </c>
      <c r="B787" s="9" t="s">
        <v>2793</v>
      </c>
      <c r="C787" s="9" t="s">
        <v>2794</v>
      </c>
      <c r="D787" s="9" t="s">
        <v>2795</v>
      </c>
      <c r="E787" s="9">
        <v>18.250284000000001</v>
      </c>
      <c r="F787" s="9">
        <v>-65.635750000000002</v>
      </c>
      <c r="G787" s="9" t="s">
        <v>471</v>
      </c>
      <c r="H787" s="9">
        <v>25</v>
      </c>
      <c r="I787">
        <f t="shared" si="12"/>
        <v>7.62</v>
      </c>
    </row>
    <row r="788" spans="1:9" x14ac:dyDescent="0.4">
      <c r="A788" s="9">
        <v>786</v>
      </c>
      <c r="B788" s="9" t="s">
        <v>2796</v>
      </c>
      <c r="C788" s="9" t="s">
        <v>2797</v>
      </c>
      <c r="D788" s="9" t="s">
        <v>2798</v>
      </c>
      <c r="E788" s="9">
        <v>52.59111</v>
      </c>
      <c r="F788" s="9">
        <v>10.022221999999999</v>
      </c>
      <c r="G788" s="9" t="s">
        <v>316</v>
      </c>
      <c r="H788" s="9">
        <v>32</v>
      </c>
      <c r="I788">
        <f t="shared" si="12"/>
        <v>9.7536000000000005</v>
      </c>
    </row>
    <row r="789" spans="1:9" x14ac:dyDescent="0.4">
      <c r="A789" s="9">
        <v>787</v>
      </c>
      <c r="B789" s="9" t="s">
        <v>2799</v>
      </c>
      <c r="C789" s="9" t="s">
        <v>2800</v>
      </c>
      <c r="D789" s="9" t="s">
        <v>2801</v>
      </c>
      <c r="E789" s="9">
        <v>48.946387999999999</v>
      </c>
      <c r="F789" s="9">
        <v>14.428056</v>
      </c>
      <c r="G789" s="9" t="s">
        <v>2265</v>
      </c>
      <c r="H789" s="9">
        <v>1417</v>
      </c>
      <c r="I789">
        <f t="shared" si="12"/>
        <v>431.90160000000003</v>
      </c>
    </row>
    <row r="790" spans="1:9" x14ac:dyDescent="0.4">
      <c r="A790" s="9">
        <v>788</v>
      </c>
      <c r="B790" s="9" t="s">
        <v>2802</v>
      </c>
      <c r="C790" s="9" t="s">
        <v>2803</v>
      </c>
      <c r="D790" s="9" t="s">
        <v>2804</v>
      </c>
      <c r="E790" s="9">
        <v>-32.787497999999999</v>
      </c>
      <c r="F790" s="9">
        <v>151.341995</v>
      </c>
      <c r="G790" s="9" t="s">
        <v>415</v>
      </c>
      <c r="H790" s="9">
        <v>211</v>
      </c>
      <c r="I790">
        <f t="shared" si="12"/>
        <v>64.31280000000001</v>
      </c>
    </row>
    <row r="791" spans="1:9" x14ac:dyDescent="0.4">
      <c r="A791" s="9">
        <v>789</v>
      </c>
      <c r="B791" s="9" t="s">
        <v>2805</v>
      </c>
      <c r="C791" s="9" t="s">
        <v>2806</v>
      </c>
      <c r="D791" s="9" t="s">
        <v>2807</v>
      </c>
      <c r="E791" s="9">
        <v>35.892798999999997</v>
      </c>
      <c r="F791" s="9">
        <v>-5.3063900000000004</v>
      </c>
      <c r="G791" s="9" t="s">
        <v>312</v>
      </c>
      <c r="H791" s="9">
        <v>8</v>
      </c>
      <c r="I791">
        <f t="shared" si="12"/>
        <v>2.4384000000000001</v>
      </c>
    </row>
    <row r="792" spans="1:9" x14ac:dyDescent="0.4">
      <c r="A792" s="9">
        <v>790</v>
      </c>
      <c r="B792" s="9" t="s">
        <v>2808</v>
      </c>
      <c r="C792" s="9" t="s">
        <v>2809</v>
      </c>
      <c r="D792" s="9" t="s">
        <v>2810</v>
      </c>
      <c r="E792" s="9">
        <v>25.443349999999999</v>
      </c>
      <c r="F792" s="9">
        <v>60.382111000000002</v>
      </c>
      <c r="G792" s="9" t="s">
        <v>334</v>
      </c>
      <c r="H792" s="9">
        <v>43</v>
      </c>
      <c r="I792">
        <f t="shared" si="12"/>
        <v>13.106400000000001</v>
      </c>
    </row>
    <row r="793" spans="1:9" x14ac:dyDescent="0.4">
      <c r="A793" s="9">
        <v>791</v>
      </c>
      <c r="B793" s="9" t="s">
        <v>2811</v>
      </c>
      <c r="C793" s="9" t="s">
        <v>2812</v>
      </c>
      <c r="D793" s="9" t="s">
        <v>2813</v>
      </c>
      <c r="E793" s="9">
        <v>-6.2018000000000004</v>
      </c>
      <c r="F793" s="9">
        <v>-77.856003000000001</v>
      </c>
      <c r="G793" s="9" t="s">
        <v>1029</v>
      </c>
      <c r="H793" s="9">
        <v>8333</v>
      </c>
      <c r="I793">
        <f t="shared" si="12"/>
        <v>2539.8984</v>
      </c>
    </row>
    <row r="794" spans="1:9" x14ac:dyDescent="0.4">
      <c r="A794" s="9">
        <v>792</v>
      </c>
      <c r="B794" s="9" t="s">
        <v>2814</v>
      </c>
      <c r="C794" s="9" t="s">
        <v>2815</v>
      </c>
      <c r="D794" s="9" t="s">
        <v>2816</v>
      </c>
      <c r="E794" s="9">
        <v>42.834999000000003</v>
      </c>
      <c r="F794" s="9">
        <v>-103.09777800000001</v>
      </c>
      <c r="G794" s="9" t="s">
        <v>350</v>
      </c>
      <c r="H794" s="9">
        <v>3297</v>
      </c>
      <c r="I794">
        <f t="shared" si="12"/>
        <v>1004.9256</v>
      </c>
    </row>
    <row r="795" spans="1:9" x14ac:dyDescent="0.4">
      <c r="A795" s="9">
        <v>793</v>
      </c>
      <c r="B795" s="9" t="s">
        <v>2817</v>
      </c>
      <c r="C795" s="9" t="s">
        <v>2818</v>
      </c>
      <c r="D795" s="9" t="s">
        <v>2819</v>
      </c>
      <c r="E795" s="9">
        <v>34.526660999999997</v>
      </c>
      <c r="F795" s="9">
        <v>65.271659999999997</v>
      </c>
      <c r="G795" s="9" t="s">
        <v>2122</v>
      </c>
      <c r="H795" s="9">
        <v>7383</v>
      </c>
      <c r="I795">
        <f t="shared" si="12"/>
        <v>2250.3384000000001</v>
      </c>
    </row>
    <row r="796" spans="1:9" x14ac:dyDescent="0.4">
      <c r="A796" s="9">
        <v>794</v>
      </c>
      <c r="B796" s="9" t="s">
        <v>2820</v>
      </c>
      <c r="C796" s="9" t="s">
        <v>2821</v>
      </c>
      <c r="D796" s="9" t="s">
        <v>2822</v>
      </c>
      <c r="E796" s="9">
        <v>66.644997000000004</v>
      </c>
      <c r="F796" s="9">
        <v>-143.740005</v>
      </c>
      <c r="G796" s="9" t="s">
        <v>350</v>
      </c>
      <c r="H796" s="9">
        <v>544</v>
      </c>
      <c r="I796">
        <f t="shared" si="12"/>
        <v>165.81120000000001</v>
      </c>
    </row>
    <row r="797" spans="1:9" x14ac:dyDescent="0.4">
      <c r="A797" s="9">
        <v>795</v>
      </c>
      <c r="B797" s="9" t="s">
        <v>2823</v>
      </c>
      <c r="C797" s="9" t="s">
        <v>2824</v>
      </c>
      <c r="D797" s="9" t="s">
        <v>2825</v>
      </c>
      <c r="E797" s="9">
        <v>45.639068999999999</v>
      </c>
      <c r="F797" s="9">
        <v>5.8800860000000004</v>
      </c>
      <c r="G797" s="9" t="s">
        <v>450</v>
      </c>
      <c r="H797" s="9">
        <v>774</v>
      </c>
      <c r="I797">
        <f t="shared" si="12"/>
        <v>235.9152</v>
      </c>
    </row>
    <row r="798" spans="1:9" x14ac:dyDescent="0.4">
      <c r="A798" s="9">
        <v>796</v>
      </c>
      <c r="B798" s="9" t="s">
        <v>2826</v>
      </c>
      <c r="C798" s="9" t="s">
        <v>2827</v>
      </c>
      <c r="D798" s="9" t="s">
        <v>2828</v>
      </c>
      <c r="E798" s="9">
        <v>40.039664999999999</v>
      </c>
      <c r="F798" s="9">
        <v>-88.269051000000005</v>
      </c>
      <c r="G798" s="9" t="s">
        <v>350</v>
      </c>
      <c r="H798" s="9">
        <v>754</v>
      </c>
      <c r="I798">
        <f t="shared" si="12"/>
        <v>229.81920000000002</v>
      </c>
    </row>
    <row r="799" spans="1:9" x14ac:dyDescent="0.4">
      <c r="A799" s="9">
        <v>797</v>
      </c>
      <c r="B799" s="9" t="s">
        <v>2829</v>
      </c>
      <c r="C799" s="9" t="s">
        <v>2830</v>
      </c>
      <c r="D799" s="9" t="s">
        <v>2831</v>
      </c>
      <c r="E799" s="9">
        <v>30.673459999999999</v>
      </c>
      <c r="F799" s="9">
        <v>76.788544000000002</v>
      </c>
      <c r="G799" s="9" t="s">
        <v>403</v>
      </c>
      <c r="H799" s="9">
        <v>1012</v>
      </c>
      <c r="I799">
        <f t="shared" si="12"/>
        <v>308.45760000000001</v>
      </c>
    </row>
    <row r="800" spans="1:9" x14ac:dyDescent="0.4">
      <c r="A800" s="9">
        <v>798</v>
      </c>
      <c r="B800" s="9" t="s">
        <v>2832</v>
      </c>
      <c r="C800" s="9" t="s">
        <v>2833</v>
      </c>
      <c r="D800" s="9" t="s">
        <v>2834</v>
      </c>
      <c r="E800" s="9">
        <v>43.996208000000003</v>
      </c>
      <c r="F800" s="9">
        <v>125.685303</v>
      </c>
      <c r="G800" s="9" t="s">
        <v>524</v>
      </c>
      <c r="H800" s="9">
        <v>706</v>
      </c>
      <c r="I800">
        <f t="shared" si="12"/>
        <v>215.18880000000001</v>
      </c>
    </row>
    <row r="801" spans="1:9" x14ac:dyDescent="0.4">
      <c r="A801" s="9">
        <v>799</v>
      </c>
      <c r="B801" s="9" t="s">
        <v>2835</v>
      </c>
      <c r="C801" s="9" t="s">
        <v>2836</v>
      </c>
      <c r="D801" s="9" t="s">
        <v>2837</v>
      </c>
      <c r="E801" s="9">
        <v>28.918880000000001</v>
      </c>
      <c r="F801" s="9">
        <v>111.640198</v>
      </c>
      <c r="G801" s="9" t="s">
        <v>524</v>
      </c>
      <c r="H801" s="9">
        <v>8366</v>
      </c>
      <c r="I801">
        <f t="shared" si="12"/>
        <v>2549.9567999999999</v>
      </c>
    </row>
    <row r="802" spans="1:9" x14ac:dyDescent="0.4">
      <c r="A802" s="9">
        <v>800</v>
      </c>
      <c r="B802" s="9" t="s">
        <v>2838</v>
      </c>
      <c r="C802" s="9" t="s">
        <v>2839</v>
      </c>
      <c r="D802" s="9" t="s">
        <v>2840</v>
      </c>
      <c r="E802" s="9">
        <v>28.191599</v>
      </c>
      <c r="F802" s="9">
        <v>113.223534</v>
      </c>
      <c r="G802" s="9" t="s">
        <v>524</v>
      </c>
      <c r="H802" s="9">
        <v>198</v>
      </c>
      <c r="I802">
        <f t="shared" si="12"/>
        <v>60.3504</v>
      </c>
    </row>
    <row r="803" spans="1:9" x14ac:dyDescent="0.4">
      <c r="A803" s="9">
        <v>801</v>
      </c>
      <c r="B803" s="9" t="s">
        <v>2841</v>
      </c>
      <c r="C803" s="9" t="s">
        <v>2842</v>
      </c>
      <c r="D803" s="9" t="s">
        <v>2843</v>
      </c>
      <c r="E803" s="9">
        <v>9.4586360000000003</v>
      </c>
      <c r="F803" s="9">
        <v>-82.516800000000003</v>
      </c>
      <c r="G803" s="9" t="s">
        <v>1358</v>
      </c>
      <c r="H803" s="9">
        <v>19</v>
      </c>
      <c r="I803">
        <f t="shared" si="12"/>
        <v>5.7911999999999999</v>
      </c>
    </row>
    <row r="804" spans="1:9" x14ac:dyDescent="0.4">
      <c r="A804" s="9">
        <v>802</v>
      </c>
      <c r="B804" s="9" t="s">
        <v>2844</v>
      </c>
      <c r="C804" s="9" t="s">
        <v>2845</v>
      </c>
      <c r="D804" s="9" t="s">
        <v>2846</v>
      </c>
      <c r="E804" s="9">
        <v>36.247501</v>
      </c>
      <c r="F804" s="9">
        <v>113.125801</v>
      </c>
      <c r="G804" s="9" t="s">
        <v>524</v>
      </c>
      <c r="H804" s="9">
        <v>164</v>
      </c>
      <c r="I804">
        <f t="shared" si="12"/>
        <v>49.987200000000001</v>
      </c>
    </row>
    <row r="805" spans="1:9" x14ac:dyDescent="0.4">
      <c r="A805" s="9">
        <v>803</v>
      </c>
      <c r="B805" s="9" t="s">
        <v>2847</v>
      </c>
      <c r="C805" s="9" t="s">
        <v>2848</v>
      </c>
      <c r="D805" s="9" t="s">
        <v>2849</v>
      </c>
      <c r="E805" s="9">
        <v>31.919720000000002</v>
      </c>
      <c r="F805" s="9">
        <v>119.778603</v>
      </c>
      <c r="G805" s="9" t="s">
        <v>524</v>
      </c>
      <c r="H805" s="9">
        <v>197</v>
      </c>
      <c r="I805">
        <f t="shared" si="12"/>
        <v>60.0456</v>
      </c>
    </row>
    <row r="806" spans="1:9" x14ac:dyDescent="0.4">
      <c r="A806" s="9">
        <v>804</v>
      </c>
      <c r="B806" s="9" t="s">
        <v>2850</v>
      </c>
      <c r="C806" s="9" t="s">
        <v>2851</v>
      </c>
      <c r="D806" s="9" t="s">
        <v>2852</v>
      </c>
      <c r="E806" s="9">
        <v>35.531737999999997</v>
      </c>
      <c r="F806" s="9">
        <v>24.14967</v>
      </c>
      <c r="G806" s="9" t="s">
        <v>532</v>
      </c>
      <c r="H806" s="9">
        <v>490</v>
      </c>
      <c r="I806">
        <f t="shared" si="12"/>
        <v>149.352</v>
      </c>
    </row>
    <row r="807" spans="1:9" x14ac:dyDescent="0.4">
      <c r="A807" s="9">
        <v>805</v>
      </c>
      <c r="B807" s="9" t="s">
        <v>2853</v>
      </c>
      <c r="C807" s="9" t="s">
        <v>2854</v>
      </c>
      <c r="D807" s="9" t="s">
        <v>2855</v>
      </c>
      <c r="E807" s="9">
        <v>41.538100999999997</v>
      </c>
      <c r="F807" s="9">
        <v>120.43499799999999</v>
      </c>
      <c r="G807" s="9" t="s">
        <v>524</v>
      </c>
      <c r="H807" s="9">
        <v>568</v>
      </c>
      <c r="I807">
        <f t="shared" si="12"/>
        <v>173.12640000000002</v>
      </c>
    </row>
    <row r="808" spans="1:9" x14ac:dyDescent="0.4">
      <c r="A808" s="9">
        <v>806</v>
      </c>
      <c r="B808" s="9" t="s">
        <v>2856</v>
      </c>
      <c r="C808" s="9" t="s">
        <v>2857</v>
      </c>
      <c r="D808" s="9" t="s">
        <v>2858</v>
      </c>
      <c r="E808" s="9">
        <v>-27.134198999999999</v>
      </c>
      <c r="F808" s="9">
        <v>-52.656502000000003</v>
      </c>
      <c r="G808" s="9" t="s">
        <v>463</v>
      </c>
      <c r="H808" s="9">
        <v>2146</v>
      </c>
      <c r="I808">
        <f t="shared" si="12"/>
        <v>654.10080000000005</v>
      </c>
    </row>
    <row r="809" spans="1:9" x14ac:dyDescent="0.4">
      <c r="A809" s="9">
        <v>807</v>
      </c>
      <c r="B809" s="9" t="s">
        <v>2859</v>
      </c>
      <c r="C809" s="9" t="s">
        <v>2860</v>
      </c>
      <c r="D809" s="9" t="s">
        <v>2861</v>
      </c>
      <c r="E809" s="9">
        <v>32.700001</v>
      </c>
      <c r="F809" s="9">
        <v>-80</v>
      </c>
      <c r="G809" s="9" t="s">
        <v>350</v>
      </c>
      <c r="H809" s="9">
        <v>18</v>
      </c>
      <c r="I809">
        <f t="shared" si="12"/>
        <v>5.4864000000000006</v>
      </c>
    </row>
    <row r="810" spans="1:9" x14ac:dyDescent="0.4">
      <c r="A810" s="9">
        <v>808</v>
      </c>
      <c r="B810" s="9" t="s">
        <v>2862</v>
      </c>
      <c r="C810" s="9" t="s">
        <v>2863</v>
      </c>
      <c r="D810" s="9" t="s">
        <v>2864</v>
      </c>
      <c r="E810" s="9">
        <v>32.898628000000002</v>
      </c>
      <c r="F810" s="9">
        <v>-80.040497000000002</v>
      </c>
      <c r="G810" s="9" t="s">
        <v>350</v>
      </c>
      <c r="H810" s="9">
        <v>46</v>
      </c>
      <c r="I810">
        <f t="shared" si="12"/>
        <v>14.020800000000001</v>
      </c>
    </row>
    <row r="811" spans="1:9" x14ac:dyDescent="0.4">
      <c r="A811" s="9">
        <v>809</v>
      </c>
      <c r="B811" s="9" t="s">
        <v>2865</v>
      </c>
      <c r="C811" s="9" t="s">
        <v>2866</v>
      </c>
      <c r="D811" s="9" t="s">
        <v>2867</v>
      </c>
      <c r="E811" s="9">
        <v>38.373508000000001</v>
      </c>
      <c r="F811" s="9">
        <v>-81.596146000000005</v>
      </c>
      <c r="G811" s="9" t="s">
        <v>350</v>
      </c>
      <c r="H811" s="9">
        <v>941</v>
      </c>
      <c r="I811">
        <f t="shared" si="12"/>
        <v>286.8168</v>
      </c>
    </row>
    <row r="812" spans="1:9" x14ac:dyDescent="0.4">
      <c r="A812" s="9">
        <v>810</v>
      </c>
      <c r="B812" s="9" t="s">
        <v>2868</v>
      </c>
      <c r="C812" s="9" t="s">
        <v>2869</v>
      </c>
      <c r="D812" s="9" t="s">
        <v>2870</v>
      </c>
      <c r="E812" s="9">
        <v>-26.4133</v>
      </c>
      <c r="F812" s="9">
        <v>146.262497</v>
      </c>
      <c r="G812" s="9" t="s">
        <v>415</v>
      </c>
      <c r="H812" s="9">
        <v>1003</v>
      </c>
      <c r="I812">
        <f t="shared" si="12"/>
        <v>305.71440000000001</v>
      </c>
    </row>
    <row r="813" spans="1:9" x14ac:dyDescent="0.4">
      <c r="A813" s="9">
        <v>811</v>
      </c>
      <c r="B813" s="9" t="s">
        <v>2871</v>
      </c>
      <c r="C813" s="9" t="s">
        <v>2872</v>
      </c>
      <c r="D813" s="9" t="s">
        <v>2873</v>
      </c>
      <c r="E813" s="9">
        <v>45.304721999999998</v>
      </c>
      <c r="F813" s="9">
        <v>-85.275276000000005</v>
      </c>
      <c r="G813" s="9" t="s">
        <v>350</v>
      </c>
      <c r="H813" s="9">
        <v>669</v>
      </c>
      <c r="I813">
        <f t="shared" si="12"/>
        <v>203.91120000000001</v>
      </c>
    </row>
    <row r="814" spans="1:9" x14ac:dyDescent="0.4">
      <c r="A814" s="9">
        <v>812</v>
      </c>
      <c r="B814" s="9" t="s">
        <v>2871</v>
      </c>
      <c r="C814" s="9" t="s">
        <v>2874</v>
      </c>
      <c r="D814" s="9" t="s">
        <v>2873</v>
      </c>
      <c r="E814" s="9">
        <v>45.304721999999998</v>
      </c>
      <c r="F814" s="9">
        <v>-85.275276000000005</v>
      </c>
      <c r="G814" s="9" t="s">
        <v>350</v>
      </c>
      <c r="H814" s="9">
        <v>669</v>
      </c>
      <c r="I814">
        <f t="shared" si="12"/>
        <v>203.91120000000001</v>
      </c>
    </row>
    <row r="815" spans="1:9" x14ac:dyDescent="0.4">
      <c r="A815" s="9">
        <v>813</v>
      </c>
      <c r="B815" s="9" t="s">
        <v>2875</v>
      </c>
      <c r="C815" s="9" t="s">
        <v>2876</v>
      </c>
      <c r="D815" s="9" t="s">
        <v>2877</v>
      </c>
      <c r="E815" s="9">
        <v>47.990828999999998</v>
      </c>
      <c r="F815" s="9">
        <v>-66.330200000000005</v>
      </c>
      <c r="G815" s="9" t="s">
        <v>342</v>
      </c>
      <c r="H815" s="9">
        <v>132</v>
      </c>
      <c r="I815">
        <f t="shared" si="12"/>
        <v>40.233600000000003</v>
      </c>
    </row>
    <row r="816" spans="1:9" x14ac:dyDescent="0.4">
      <c r="A816" s="9">
        <v>814</v>
      </c>
      <c r="B816" s="9" t="s">
        <v>2878</v>
      </c>
      <c r="C816" s="9" t="s">
        <v>2879</v>
      </c>
      <c r="D816" s="9" t="s">
        <v>2880</v>
      </c>
      <c r="E816" s="9">
        <v>35.214001000000003</v>
      </c>
      <c r="F816" s="9">
        <v>-80.943100000000001</v>
      </c>
      <c r="G816" s="9" t="s">
        <v>350</v>
      </c>
      <c r="H816" s="9">
        <v>748</v>
      </c>
      <c r="I816">
        <f t="shared" si="12"/>
        <v>227.99040000000002</v>
      </c>
    </row>
    <row r="817" spans="1:9" x14ac:dyDescent="0.4">
      <c r="A817" s="9">
        <v>815</v>
      </c>
      <c r="B817" s="9" t="s">
        <v>2881</v>
      </c>
      <c r="C817" s="9" t="s">
        <v>2882</v>
      </c>
      <c r="D817" s="9" t="s">
        <v>2883</v>
      </c>
      <c r="E817" s="9">
        <v>38.138638</v>
      </c>
      <c r="F817" s="9">
        <v>-78.452858000000006</v>
      </c>
      <c r="G817" s="9" t="s">
        <v>350</v>
      </c>
      <c r="H817" s="9">
        <v>639</v>
      </c>
      <c r="I817">
        <f t="shared" si="12"/>
        <v>194.7672</v>
      </c>
    </row>
    <row r="818" spans="1:9" x14ac:dyDescent="0.4">
      <c r="A818" s="9">
        <v>816</v>
      </c>
      <c r="B818" s="9" t="s">
        <v>2884</v>
      </c>
      <c r="C818" s="9" t="s">
        <v>2885</v>
      </c>
      <c r="D818" s="9" t="s">
        <v>2886</v>
      </c>
      <c r="E818" s="9">
        <v>46.290000999999997</v>
      </c>
      <c r="F818" s="9">
        <v>-63.121101000000003</v>
      </c>
      <c r="G818" s="9" t="s">
        <v>342</v>
      </c>
      <c r="H818" s="9">
        <v>160</v>
      </c>
      <c r="I818">
        <f t="shared" si="12"/>
        <v>48.768000000000001</v>
      </c>
    </row>
    <row r="819" spans="1:9" x14ac:dyDescent="0.4">
      <c r="A819" s="9">
        <v>817</v>
      </c>
      <c r="B819" s="9" t="s">
        <v>2884</v>
      </c>
      <c r="C819" s="9" t="s">
        <v>2887</v>
      </c>
      <c r="D819" s="9" t="s">
        <v>2888</v>
      </c>
      <c r="E819" s="9">
        <v>52.765456999999998</v>
      </c>
      <c r="F819" s="9">
        <v>-56.118262999999999</v>
      </c>
      <c r="G819" s="9" t="s">
        <v>342</v>
      </c>
      <c r="H819" s="9">
        <v>137</v>
      </c>
      <c r="I819">
        <f t="shared" si="12"/>
        <v>41.757600000000004</v>
      </c>
    </row>
    <row r="820" spans="1:9" x14ac:dyDescent="0.4">
      <c r="A820" s="9">
        <v>818</v>
      </c>
      <c r="B820" s="9" t="s">
        <v>2889</v>
      </c>
      <c r="C820" s="9" t="s">
        <v>2890</v>
      </c>
      <c r="D820" s="9" t="s">
        <v>2891</v>
      </c>
      <c r="E820" s="9">
        <v>46.860270999999997</v>
      </c>
      <c r="F820" s="9">
        <v>1.7211110000000001</v>
      </c>
      <c r="G820" s="9" t="s">
        <v>450</v>
      </c>
      <c r="H820" s="9">
        <v>529</v>
      </c>
      <c r="I820">
        <f t="shared" si="12"/>
        <v>161.23920000000001</v>
      </c>
    </row>
    <row r="821" spans="1:9" x14ac:dyDescent="0.4">
      <c r="A821" s="9">
        <v>819</v>
      </c>
      <c r="B821" s="9" t="s">
        <v>2892</v>
      </c>
      <c r="C821" s="9" t="s">
        <v>2893</v>
      </c>
      <c r="D821" s="9" t="s">
        <v>2894</v>
      </c>
      <c r="E821" s="9">
        <v>-43.812897</v>
      </c>
      <c r="F821" s="9">
        <v>-176.46971099999999</v>
      </c>
      <c r="G821" s="9" t="s">
        <v>1019</v>
      </c>
      <c r="H821" s="9">
        <v>43</v>
      </c>
      <c r="I821">
        <f t="shared" si="12"/>
        <v>13.106400000000001</v>
      </c>
    </row>
    <row r="822" spans="1:9" x14ac:dyDescent="0.4">
      <c r="A822" s="9">
        <v>820</v>
      </c>
      <c r="B822" s="9" t="s">
        <v>2895</v>
      </c>
      <c r="C822" s="9" t="s">
        <v>2896</v>
      </c>
      <c r="D822" s="9" t="s">
        <v>2897</v>
      </c>
      <c r="E822" s="9">
        <v>42.306334999999997</v>
      </c>
      <c r="F822" s="9">
        <v>-82.081603999999999</v>
      </c>
      <c r="G822" s="9" t="s">
        <v>342</v>
      </c>
      <c r="H822" s="9">
        <v>643</v>
      </c>
      <c r="I822">
        <f t="shared" si="12"/>
        <v>195.9864</v>
      </c>
    </row>
    <row r="823" spans="1:9" x14ac:dyDescent="0.4">
      <c r="A823" s="9">
        <v>821</v>
      </c>
      <c r="B823" s="9" t="s">
        <v>2898</v>
      </c>
      <c r="C823" s="9" t="s">
        <v>2899</v>
      </c>
      <c r="D823" s="9" t="s">
        <v>2900</v>
      </c>
      <c r="E823" s="9">
        <v>35.035190999999998</v>
      </c>
      <c r="F823" s="9">
        <v>-85.203498999999994</v>
      </c>
      <c r="G823" s="9" t="s">
        <v>350</v>
      </c>
      <c r="H823" s="9">
        <v>682</v>
      </c>
      <c r="I823">
        <f t="shared" si="12"/>
        <v>207.87360000000001</v>
      </c>
    </row>
    <row r="824" spans="1:9" x14ac:dyDescent="0.4">
      <c r="A824" s="9">
        <v>822</v>
      </c>
      <c r="B824" s="9" t="s">
        <v>2901</v>
      </c>
      <c r="C824" s="9" t="s">
        <v>2902</v>
      </c>
      <c r="D824" s="9" t="s">
        <v>2903</v>
      </c>
      <c r="E824" s="9">
        <v>41.722324</v>
      </c>
      <c r="F824" s="9">
        <v>-7.4631499999999997</v>
      </c>
      <c r="G824" s="9" t="s">
        <v>734</v>
      </c>
      <c r="H824" s="9">
        <v>1181</v>
      </c>
      <c r="I824">
        <f t="shared" si="12"/>
        <v>359.96880000000004</v>
      </c>
    </row>
    <row r="825" spans="1:9" x14ac:dyDescent="0.4">
      <c r="A825" s="9">
        <v>823</v>
      </c>
      <c r="B825" s="9" t="s">
        <v>2904</v>
      </c>
      <c r="C825" s="9" t="s">
        <v>2905</v>
      </c>
      <c r="D825" s="9" t="s">
        <v>2906</v>
      </c>
      <c r="E825" s="9">
        <v>56.09</v>
      </c>
      <c r="F825" s="9">
        <v>47.34</v>
      </c>
      <c r="G825" s="9" t="s">
        <v>338</v>
      </c>
      <c r="H825" s="9">
        <v>560</v>
      </c>
      <c r="I825">
        <f t="shared" si="12"/>
        <v>170.68800000000002</v>
      </c>
    </row>
    <row r="826" spans="1:9" x14ac:dyDescent="0.4">
      <c r="A826" s="9">
        <v>824</v>
      </c>
      <c r="B826" s="9" t="s">
        <v>2907</v>
      </c>
      <c r="C826" s="9" t="s">
        <v>2908</v>
      </c>
      <c r="D826" s="9" t="s">
        <v>2909</v>
      </c>
      <c r="E826" s="9">
        <v>60.216667000000001</v>
      </c>
      <c r="F826" s="9">
        <v>-164.199997</v>
      </c>
      <c r="G826" s="9" t="s">
        <v>350</v>
      </c>
      <c r="H826" s="9">
        <v>40</v>
      </c>
      <c r="I826">
        <f t="shared" si="12"/>
        <v>12.192</v>
      </c>
    </row>
    <row r="827" spans="1:9" x14ac:dyDescent="0.4">
      <c r="A827" s="9">
        <v>825</v>
      </c>
      <c r="B827" s="9" t="s">
        <v>2910</v>
      </c>
      <c r="C827" s="9" t="s">
        <v>2911</v>
      </c>
      <c r="D827" s="9" t="s">
        <v>2912</v>
      </c>
      <c r="E827" s="9">
        <v>46.676997999999998</v>
      </c>
      <c r="F827" s="9">
        <v>-122.983002</v>
      </c>
      <c r="G827" s="9" t="s">
        <v>350</v>
      </c>
      <c r="H827" s="9">
        <v>176</v>
      </c>
      <c r="I827">
        <f t="shared" si="12"/>
        <v>53.644800000000004</v>
      </c>
    </row>
    <row r="828" spans="1:9" x14ac:dyDescent="0.4">
      <c r="A828" s="9">
        <v>826</v>
      </c>
      <c r="B828" s="9" t="s">
        <v>2913</v>
      </c>
      <c r="C828" s="9" t="s">
        <v>2914</v>
      </c>
      <c r="D828" s="9" t="s">
        <v>2915</v>
      </c>
      <c r="E828" s="9">
        <v>55.305827999999998</v>
      </c>
      <c r="F828" s="9">
        <v>61.503329999999998</v>
      </c>
      <c r="G828" s="9" t="s">
        <v>338</v>
      </c>
      <c r="H828" s="9">
        <v>769</v>
      </c>
      <c r="I828">
        <f t="shared" si="12"/>
        <v>234.3912</v>
      </c>
    </row>
    <row r="829" spans="1:9" x14ac:dyDescent="0.4">
      <c r="A829" s="9">
        <v>827</v>
      </c>
      <c r="B829" s="9" t="s">
        <v>2916</v>
      </c>
      <c r="C829" s="9" t="s">
        <v>2917</v>
      </c>
      <c r="D829" s="9" t="s">
        <v>2918</v>
      </c>
      <c r="E829" s="9">
        <v>41.122501</v>
      </c>
      <c r="F829" s="9">
        <v>118.073891</v>
      </c>
      <c r="G829" s="9" t="s">
        <v>524</v>
      </c>
      <c r="H829" s="9">
        <v>2221</v>
      </c>
      <c r="I829">
        <f t="shared" si="12"/>
        <v>676.96080000000006</v>
      </c>
    </row>
    <row r="830" spans="1:9" x14ac:dyDescent="0.4">
      <c r="A830" s="9">
        <v>828</v>
      </c>
      <c r="B830" s="9" t="s">
        <v>2919</v>
      </c>
      <c r="C830" s="9" t="s">
        <v>2920</v>
      </c>
      <c r="D830" s="9" t="s">
        <v>2921</v>
      </c>
      <c r="E830" s="9">
        <v>30.578520000000001</v>
      </c>
      <c r="F830" s="9">
        <v>103.94699900000001</v>
      </c>
      <c r="G830" s="9" t="s">
        <v>524</v>
      </c>
      <c r="H830" s="9">
        <v>1625</v>
      </c>
      <c r="I830">
        <f t="shared" si="12"/>
        <v>495.3</v>
      </c>
    </row>
    <row r="831" spans="1:9" x14ac:dyDescent="0.4">
      <c r="A831" s="9">
        <v>829</v>
      </c>
      <c r="B831" s="9" t="s">
        <v>2922</v>
      </c>
      <c r="C831" s="9" t="s">
        <v>2923</v>
      </c>
      <c r="D831" s="9" t="s">
        <v>2924</v>
      </c>
      <c r="E831" s="9">
        <v>30.318999999999999</v>
      </c>
      <c r="F831" s="9">
        <v>104.44499999999999</v>
      </c>
      <c r="G831" s="9" t="s">
        <v>524</v>
      </c>
      <c r="H831" s="9">
        <v>1444</v>
      </c>
      <c r="I831">
        <f t="shared" si="12"/>
        <v>440.13120000000004</v>
      </c>
    </row>
    <row r="832" spans="1:9" x14ac:dyDescent="0.4">
      <c r="A832" s="9">
        <v>830</v>
      </c>
      <c r="B832" s="9" t="s">
        <v>2925</v>
      </c>
      <c r="C832" s="9" t="s">
        <v>2926</v>
      </c>
      <c r="D832" s="9" t="s">
        <v>2927</v>
      </c>
      <c r="E832" s="9">
        <v>12.99441</v>
      </c>
      <c r="F832" s="9">
        <v>80.180510999999996</v>
      </c>
      <c r="G832" s="9" t="s">
        <v>403</v>
      </c>
      <c r="H832" s="9">
        <v>52</v>
      </c>
      <c r="I832">
        <f t="shared" si="12"/>
        <v>15.849600000000001</v>
      </c>
    </row>
    <row r="833" spans="1:9" x14ac:dyDescent="0.4">
      <c r="A833" s="9">
        <v>831</v>
      </c>
      <c r="B833" s="9" t="s">
        <v>2928</v>
      </c>
      <c r="C833" s="9" t="s">
        <v>2929</v>
      </c>
      <c r="D833" s="9" t="s">
        <v>2930</v>
      </c>
      <c r="E833" s="9">
        <v>25.753263</v>
      </c>
      <c r="F833" s="9">
        <v>112.845192</v>
      </c>
      <c r="G833" s="9" t="s">
        <v>524</v>
      </c>
      <c r="H833" s="9">
        <v>1080</v>
      </c>
      <c r="I833">
        <f t="shared" si="12"/>
        <v>329.18400000000003</v>
      </c>
    </row>
    <row r="834" spans="1:9" x14ac:dyDescent="0.4">
      <c r="A834" s="9">
        <v>832</v>
      </c>
      <c r="B834" s="9" t="s">
        <v>2931</v>
      </c>
      <c r="C834" s="9" t="s">
        <v>2932</v>
      </c>
      <c r="D834" s="9" t="s">
        <v>2933</v>
      </c>
      <c r="E834" s="9">
        <v>36.716599000000002</v>
      </c>
      <c r="F834" s="9">
        <v>127.4991</v>
      </c>
      <c r="G834" s="9" t="s">
        <v>2444</v>
      </c>
      <c r="H834" s="9">
        <v>191</v>
      </c>
      <c r="I834">
        <f t="shared" si="12"/>
        <v>58.216800000000006</v>
      </c>
    </row>
    <row r="835" spans="1:9" x14ac:dyDescent="0.4">
      <c r="A835" s="9">
        <v>833</v>
      </c>
      <c r="B835" s="9" t="s">
        <v>2934</v>
      </c>
      <c r="C835" s="9" t="s">
        <v>2935</v>
      </c>
      <c r="D835" s="9" t="s">
        <v>2936</v>
      </c>
      <c r="E835" s="9">
        <v>49.650829000000002</v>
      </c>
      <c r="F835" s="9">
        <v>-1.4752700000000001</v>
      </c>
      <c r="G835" s="9" t="s">
        <v>450</v>
      </c>
      <c r="H835" s="9">
        <v>459</v>
      </c>
      <c r="I835">
        <f t="shared" ref="I835:I898" si="13">H835*0.3048</f>
        <v>139.9032</v>
      </c>
    </row>
    <row r="836" spans="1:9" x14ac:dyDescent="0.4">
      <c r="A836" s="9">
        <v>834</v>
      </c>
      <c r="B836" s="9" t="s">
        <v>2937</v>
      </c>
      <c r="C836" s="9" t="s">
        <v>2938</v>
      </c>
      <c r="D836" s="9" t="s">
        <v>2939</v>
      </c>
      <c r="E836" s="9">
        <v>59.276668999999998</v>
      </c>
      <c r="F836" s="9">
        <v>38.028331999999999</v>
      </c>
      <c r="G836" s="9" t="s">
        <v>338</v>
      </c>
      <c r="H836" s="9">
        <v>377</v>
      </c>
      <c r="I836">
        <f t="shared" si="13"/>
        <v>114.90960000000001</v>
      </c>
    </row>
    <row r="837" spans="1:9" x14ac:dyDescent="0.4">
      <c r="A837" s="9">
        <v>835</v>
      </c>
      <c r="B837" s="9" t="s">
        <v>2940</v>
      </c>
      <c r="C837" s="9" t="s">
        <v>2941</v>
      </c>
      <c r="D837" s="9" t="s">
        <v>2942</v>
      </c>
      <c r="E837" s="9">
        <v>48.259318999999998</v>
      </c>
      <c r="F837" s="9">
        <v>25.980829</v>
      </c>
      <c r="G837" s="9" t="s">
        <v>2943</v>
      </c>
      <c r="H837" s="9">
        <v>826</v>
      </c>
      <c r="I837">
        <f t="shared" si="13"/>
        <v>251.76480000000001</v>
      </c>
    </row>
    <row r="838" spans="1:9" x14ac:dyDescent="0.4">
      <c r="A838" s="9">
        <v>836</v>
      </c>
      <c r="B838" s="9" t="s">
        <v>2944</v>
      </c>
      <c r="C838" s="9" t="s">
        <v>2945</v>
      </c>
      <c r="D838" s="9" t="s">
        <v>2946</v>
      </c>
      <c r="E838" s="9">
        <v>36.665557999999997</v>
      </c>
      <c r="F838" s="9">
        <v>-76.320556999999994</v>
      </c>
      <c r="G838" s="9" t="s">
        <v>350</v>
      </c>
      <c r="H838" s="9">
        <v>19</v>
      </c>
      <c r="I838">
        <f t="shared" si="13"/>
        <v>5.7911999999999999</v>
      </c>
    </row>
    <row r="839" spans="1:9" x14ac:dyDescent="0.4">
      <c r="A839" s="9">
        <v>837</v>
      </c>
      <c r="B839" s="9" t="s">
        <v>2947</v>
      </c>
      <c r="C839" s="9" t="s">
        <v>2948</v>
      </c>
      <c r="D839" s="9" t="s">
        <v>2949</v>
      </c>
      <c r="E839" s="9">
        <v>53.178051000000004</v>
      </c>
      <c r="F839" s="9">
        <v>-2.97777</v>
      </c>
      <c r="G839" s="9" t="s">
        <v>346</v>
      </c>
      <c r="H839" s="9">
        <v>45</v>
      </c>
      <c r="I839">
        <f t="shared" si="13"/>
        <v>13.716000000000001</v>
      </c>
    </row>
    <row r="840" spans="1:9" x14ac:dyDescent="0.4">
      <c r="A840" s="9">
        <v>838</v>
      </c>
      <c r="B840" s="9" t="s">
        <v>2950</v>
      </c>
      <c r="C840" s="9" t="s">
        <v>2951</v>
      </c>
      <c r="D840" s="9" t="s">
        <v>2952</v>
      </c>
      <c r="E840" s="9">
        <v>18.504660000000001</v>
      </c>
      <c r="F840" s="9">
        <v>-88.326796999999999</v>
      </c>
      <c r="G840" s="9" t="s">
        <v>389</v>
      </c>
      <c r="H840" s="9">
        <v>39</v>
      </c>
      <c r="I840">
        <f t="shared" si="13"/>
        <v>11.8872</v>
      </c>
    </row>
    <row r="841" spans="1:9" x14ac:dyDescent="0.4">
      <c r="A841" s="9">
        <v>839</v>
      </c>
      <c r="B841" s="9" t="s">
        <v>2953</v>
      </c>
      <c r="C841" s="9" t="s">
        <v>2954</v>
      </c>
      <c r="D841" s="9" t="s">
        <v>2955</v>
      </c>
      <c r="E841" s="9">
        <v>55.687344000000003</v>
      </c>
      <c r="F841" s="9">
        <v>-121.625969</v>
      </c>
      <c r="G841" s="9" t="s">
        <v>342</v>
      </c>
      <c r="H841" s="9">
        <v>2007</v>
      </c>
      <c r="I841">
        <f t="shared" si="13"/>
        <v>611.73360000000002</v>
      </c>
    </row>
    <row r="842" spans="1:9" x14ac:dyDescent="0.4">
      <c r="A842" s="9">
        <v>840</v>
      </c>
      <c r="B842" s="9" t="s">
        <v>2956</v>
      </c>
      <c r="C842" s="9" t="s">
        <v>2957</v>
      </c>
      <c r="D842" s="9" t="s">
        <v>2958</v>
      </c>
      <c r="E842" s="9">
        <v>61.540900999999998</v>
      </c>
      <c r="F842" s="9">
        <v>-165.600494</v>
      </c>
      <c r="G842" s="9" t="s">
        <v>350</v>
      </c>
      <c r="H842" s="9">
        <v>75</v>
      </c>
      <c r="I842">
        <f t="shared" si="13"/>
        <v>22.86</v>
      </c>
    </row>
    <row r="843" spans="1:9" x14ac:dyDescent="0.4">
      <c r="A843" s="9">
        <v>841</v>
      </c>
      <c r="B843" s="9" t="s">
        <v>2959</v>
      </c>
      <c r="C843" s="9" t="s">
        <v>2960</v>
      </c>
      <c r="D843" s="9" t="s">
        <v>2961</v>
      </c>
      <c r="E843" s="9">
        <v>50.468933</v>
      </c>
      <c r="F843" s="9">
        <v>-59.636696000000001</v>
      </c>
      <c r="G843" s="9" t="s">
        <v>342</v>
      </c>
      <c r="H843" s="9">
        <v>19</v>
      </c>
      <c r="I843">
        <f t="shared" si="13"/>
        <v>5.7911999999999999</v>
      </c>
    </row>
    <row r="844" spans="1:9" x14ac:dyDescent="0.4">
      <c r="A844" s="9">
        <v>842</v>
      </c>
      <c r="B844" s="9" t="s">
        <v>2962</v>
      </c>
      <c r="C844" s="9" t="s">
        <v>2963</v>
      </c>
      <c r="D844" s="9" t="s">
        <v>2964</v>
      </c>
      <c r="E844" s="9">
        <v>41.155628</v>
      </c>
      <c r="F844" s="9">
        <v>-104.80999799999999</v>
      </c>
      <c r="G844" s="9" t="s">
        <v>350</v>
      </c>
      <c r="H844" s="9">
        <v>6159</v>
      </c>
      <c r="I844">
        <f t="shared" si="13"/>
        <v>1877.2632000000001</v>
      </c>
    </row>
    <row r="845" spans="1:9" x14ac:dyDescent="0.4">
      <c r="A845" s="9">
        <v>843</v>
      </c>
      <c r="B845" s="9" t="s">
        <v>2965</v>
      </c>
      <c r="C845" s="9" t="s">
        <v>2966</v>
      </c>
      <c r="D845" s="9" t="s">
        <v>2967</v>
      </c>
      <c r="E845" s="9">
        <v>18.766839999999998</v>
      </c>
      <c r="F845" s="9">
        <v>98.962638999999996</v>
      </c>
      <c r="G845" s="9" t="s">
        <v>1421</v>
      </c>
      <c r="H845" s="9">
        <v>1036</v>
      </c>
      <c r="I845">
        <f t="shared" si="13"/>
        <v>315.77280000000002</v>
      </c>
    </row>
    <row r="846" spans="1:9" x14ac:dyDescent="0.4">
      <c r="A846" s="9">
        <v>844</v>
      </c>
      <c r="B846" s="9" t="s">
        <v>2968</v>
      </c>
      <c r="C846" s="9" t="s">
        <v>2969</v>
      </c>
      <c r="D846" s="9" t="s">
        <v>2970</v>
      </c>
      <c r="E846" s="9">
        <v>19.952338999999998</v>
      </c>
      <c r="F846" s="9">
        <v>99.882919000000001</v>
      </c>
      <c r="G846" s="9" t="s">
        <v>1421</v>
      </c>
      <c r="H846" s="9">
        <v>1280</v>
      </c>
      <c r="I846">
        <f t="shared" si="13"/>
        <v>390.14400000000001</v>
      </c>
    </row>
    <row r="847" spans="1:9" x14ac:dyDescent="0.4">
      <c r="A847" s="9">
        <v>845</v>
      </c>
      <c r="B847" s="9" t="s">
        <v>2971</v>
      </c>
      <c r="C847" s="9" t="s">
        <v>2972</v>
      </c>
      <c r="D847" s="9" t="s">
        <v>2973</v>
      </c>
      <c r="E847" s="9">
        <v>23.461769</v>
      </c>
      <c r="F847" s="9">
        <v>120.392799</v>
      </c>
      <c r="G847" s="9" t="s">
        <v>2974</v>
      </c>
      <c r="H847" s="9">
        <v>85</v>
      </c>
      <c r="I847">
        <f t="shared" si="13"/>
        <v>25.908000000000001</v>
      </c>
    </row>
    <row r="848" spans="1:9" x14ac:dyDescent="0.4">
      <c r="A848" s="9">
        <v>846</v>
      </c>
      <c r="B848" s="9" t="s">
        <v>2975</v>
      </c>
      <c r="C848" s="9" t="s">
        <v>2976</v>
      </c>
      <c r="D848" s="9" t="s">
        <v>2977</v>
      </c>
      <c r="E848" s="9">
        <v>49.771937999999999</v>
      </c>
      <c r="F848" s="9">
        <v>-74.528000000000006</v>
      </c>
      <c r="G848" s="9" t="s">
        <v>342</v>
      </c>
      <c r="H848" s="9">
        <v>1270</v>
      </c>
      <c r="I848">
        <f t="shared" si="13"/>
        <v>387.096</v>
      </c>
    </row>
    <row r="849" spans="1:9" x14ac:dyDescent="0.4">
      <c r="A849" s="9">
        <v>847</v>
      </c>
      <c r="B849" s="9" t="s">
        <v>2978</v>
      </c>
      <c r="C849" s="9" t="s">
        <v>2979</v>
      </c>
      <c r="D849" s="9" t="s">
        <v>2980</v>
      </c>
      <c r="E849" s="9">
        <v>41.771900000000002</v>
      </c>
      <c r="F849" s="9">
        <v>-88.475700000000003</v>
      </c>
      <c r="G849" s="9" t="s">
        <v>350</v>
      </c>
      <c r="H849" s="9">
        <v>712</v>
      </c>
      <c r="I849">
        <f t="shared" si="13"/>
        <v>217.01760000000002</v>
      </c>
    </row>
    <row r="850" spans="1:9" x14ac:dyDescent="0.4">
      <c r="A850" s="9">
        <v>848</v>
      </c>
      <c r="B850" s="9" t="s">
        <v>2981</v>
      </c>
      <c r="C850" s="9" t="s">
        <v>2982</v>
      </c>
      <c r="D850" s="9" t="s">
        <v>2983</v>
      </c>
      <c r="E850" s="9">
        <v>41.906939999999999</v>
      </c>
      <c r="F850" s="9">
        <v>-88.248199</v>
      </c>
      <c r="G850" s="9" t="s">
        <v>350</v>
      </c>
      <c r="H850" s="9">
        <v>759</v>
      </c>
      <c r="I850">
        <f t="shared" si="13"/>
        <v>231.34320000000002</v>
      </c>
    </row>
    <row r="851" spans="1:9" x14ac:dyDescent="0.4">
      <c r="A851" s="9">
        <v>849</v>
      </c>
      <c r="B851" s="9" t="s">
        <v>2984</v>
      </c>
      <c r="C851" s="9" t="s">
        <v>2985</v>
      </c>
      <c r="D851" s="9" t="s">
        <v>2986</v>
      </c>
      <c r="E851" s="9">
        <v>42.114165999999997</v>
      </c>
      <c r="F851" s="9">
        <v>-87.901664999999994</v>
      </c>
      <c r="G851" s="9" t="s">
        <v>350</v>
      </c>
      <c r="H851" s="9">
        <v>647</v>
      </c>
      <c r="I851">
        <f t="shared" si="13"/>
        <v>197.2056</v>
      </c>
    </row>
    <row r="852" spans="1:9" x14ac:dyDescent="0.4">
      <c r="A852" s="9">
        <v>850</v>
      </c>
      <c r="B852" s="9" t="s">
        <v>2987</v>
      </c>
      <c r="C852" s="9" t="s">
        <v>2988</v>
      </c>
      <c r="D852" s="9" t="s">
        <v>2989</v>
      </c>
      <c r="E852" s="9">
        <v>41.610000999999997</v>
      </c>
      <c r="F852" s="9">
        <v>-87.410004000000001</v>
      </c>
      <c r="G852" s="9" t="s">
        <v>350</v>
      </c>
      <c r="H852" s="9">
        <v>591</v>
      </c>
      <c r="I852">
        <f t="shared" si="13"/>
        <v>180.13680000000002</v>
      </c>
    </row>
    <row r="853" spans="1:9" x14ac:dyDescent="0.4">
      <c r="A853" s="9">
        <v>851</v>
      </c>
      <c r="B853" s="9" t="s">
        <v>2990</v>
      </c>
      <c r="C853" s="9" t="s">
        <v>2991</v>
      </c>
      <c r="D853" s="9" t="s">
        <v>2992</v>
      </c>
      <c r="E853" s="9">
        <v>41.534999999999997</v>
      </c>
      <c r="F853" s="9">
        <v>-87.529442000000003</v>
      </c>
      <c r="G853" s="9" t="s">
        <v>350</v>
      </c>
      <c r="H853" s="9">
        <v>620</v>
      </c>
      <c r="I853">
        <f t="shared" si="13"/>
        <v>188.976</v>
      </c>
    </row>
    <row r="854" spans="1:9" x14ac:dyDescent="0.4">
      <c r="A854" s="9">
        <v>852</v>
      </c>
      <c r="B854" s="9" t="s">
        <v>2993</v>
      </c>
      <c r="C854" s="9" t="s">
        <v>2994</v>
      </c>
      <c r="D854" s="9" t="s">
        <v>2995</v>
      </c>
      <c r="E854" s="9">
        <v>41.785969000000001</v>
      </c>
      <c r="F854" s="9">
        <v>-87.752403000000001</v>
      </c>
      <c r="G854" s="9" t="s">
        <v>350</v>
      </c>
      <c r="H854" s="9">
        <v>619</v>
      </c>
      <c r="I854">
        <f t="shared" si="13"/>
        <v>188.6712</v>
      </c>
    </row>
    <row r="855" spans="1:9" x14ac:dyDescent="0.4">
      <c r="A855" s="9">
        <v>853</v>
      </c>
      <c r="B855" s="9" t="s">
        <v>2996</v>
      </c>
      <c r="C855" s="9" t="s">
        <v>2997</v>
      </c>
      <c r="D855" s="9" t="s">
        <v>2998</v>
      </c>
      <c r="E855" s="9">
        <v>41.978141999999998</v>
      </c>
      <c r="F855" s="9">
        <v>-87.905799999999999</v>
      </c>
      <c r="G855" s="9" t="s">
        <v>350</v>
      </c>
      <c r="H855" s="9">
        <v>672</v>
      </c>
      <c r="I855">
        <f t="shared" si="13"/>
        <v>204.82560000000001</v>
      </c>
    </row>
    <row r="856" spans="1:9" x14ac:dyDescent="0.4">
      <c r="A856" s="9">
        <v>854</v>
      </c>
      <c r="B856" s="9" t="s">
        <v>2999</v>
      </c>
      <c r="C856" s="9" t="s">
        <v>3000</v>
      </c>
      <c r="D856" s="9" t="s">
        <v>3001</v>
      </c>
      <c r="E856" s="9">
        <v>42.195278000000002</v>
      </c>
      <c r="F856" s="9">
        <v>-89.097221000000005</v>
      </c>
      <c r="G856" s="9" t="s">
        <v>350</v>
      </c>
      <c r="H856" s="9">
        <v>742</v>
      </c>
      <c r="I856">
        <f t="shared" si="13"/>
        <v>226.16160000000002</v>
      </c>
    </row>
    <row r="857" spans="1:9" x14ac:dyDescent="0.4">
      <c r="A857" s="9">
        <v>855</v>
      </c>
      <c r="B857" s="9" t="s">
        <v>3002</v>
      </c>
      <c r="C857" s="9" t="s">
        <v>3003</v>
      </c>
      <c r="D857" s="9" t="s">
        <v>3004</v>
      </c>
      <c r="E857" s="9">
        <v>42.422161000000003</v>
      </c>
      <c r="F857" s="9">
        <v>-87.867896999999999</v>
      </c>
      <c r="G857" s="9" t="s">
        <v>350</v>
      </c>
      <c r="H857" s="9">
        <v>727</v>
      </c>
      <c r="I857">
        <f t="shared" si="13"/>
        <v>221.58960000000002</v>
      </c>
    </row>
    <row r="858" spans="1:9" x14ac:dyDescent="0.4">
      <c r="A858" s="9">
        <v>856</v>
      </c>
      <c r="B858" s="9" t="s">
        <v>3005</v>
      </c>
      <c r="C858" s="9" t="s">
        <v>3006</v>
      </c>
      <c r="D858" s="9" t="s">
        <v>3007</v>
      </c>
      <c r="E858" s="9">
        <v>50.859402000000003</v>
      </c>
      <c r="F858" s="9">
        <v>-0.75916700000000004</v>
      </c>
      <c r="G858" s="9" t="s">
        <v>346</v>
      </c>
      <c r="H858" s="9">
        <v>98</v>
      </c>
      <c r="I858">
        <f t="shared" si="13"/>
        <v>29.8704</v>
      </c>
    </row>
    <row r="859" spans="1:9" x14ac:dyDescent="0.4">
      <c r="A859" s="9">
        <v>857</v>
      </c>
      <c r="B859" s="9" t="s">
        <v>3008</v>
      </c>
      <c r="C859" s="9" t="s">
        <v>3009</v>
      </c>
      <c r="D859" s="9" t="s">
        <v>3010</v>
      </c>
      <c r="E859" s="9">
        <v>-6.7874699999999999</v>
      </c>
      <c r="F859" s="9">
        <v>-79.828002999999995</v>
      </c>
      <c r="G859" s="9" t="s">
        <v>1029</v>
      </c>
      <c r="H859" s="9">
        <v>97</v>
      </c>
      <c r="I859">
        <f t="shared" si="13"/>
        <v>29.5656</v>
      </c>
    </row>
    <row r="860" spans="1:9" x14ac:dyDescent="0.4">
      <c r="A860" s="9">
        <v>858</v>
      </c>
      <c r="B860" s="9" t="s">
        <v>3011</v>
      </c>
      <c r="C860" s="9" t="s">
        <v>3012</v>
      </c>
      <c r="D860" s="9" t="s">
        <v>3013</v>
      </c>
      <c r="E860" s="9">
        <v>39.795380000000002</v>
      </c>
      <c r="F860" s="9">
        <v>-121.858002</v>
      </c>
      <c r="G860" s="9" t="s">
        <v>350</v>
      </c>
      <c r="H860" s="9">
        <v>240</v>
      </c>
      <c r="I860">
        <f t="shared" si="13"/>
        <v>73.152000000000001</v>
      </c>
    </row>
    <row r="861" spans="1:9" x14ac:dyDescent="0.4">
      <c r="A861" s="9">
        <v>859</v>
      </c>
      <c r="B861" s="9" t="s">
        <v>3014</v>
      </c>
      <c r="C861" s="9" t="s">
        <v>3015</v>
      </c>
      <c r="D861" s="9" t="s">
        <v>3016</v>
      </c>
      <c r="E861" s="9">
        <v>42.154860999999997</v>
      </c>
      <c r="F861" s="9">
        <v>118.83461800000001</v>
      </c>
      <c r="G861" s="9" t="s">
        <v>524</v>
      </c>
      <c r="H861" s="9">
        <v>2018</v>
      </c>
      <c r="I861">
        <f t="shared" si="13"/>
        <v>615.08640000000003</v>
      </c>
    </row>
    <row r="862" spans="1:9" x14ac:dyDescent="0.4">
      <c r="A862" s="9">
        <v>860</v>
      </c>
      <c r="B862" s="9" t="s">
        <v>3017</v>
      </c>
      <c r="C862" s="9" t="s">
        <v>3018</v>
      </c>
      <c r="D862" s="9" t="s">
        <v>3019</v>
      </c>
      <c r="E862" s="9">
        <v>28.702869</v>
      </c>
      <c r="F862" s="9">
        <v>-105.96399700000001</v>
      </c>
      <c r="G862" s="9" t="s">
        <v>389</v>
      </c>
      <c r="H862" s="9">
        <v>4462</v>
      </c>
      <c r="I862">
        <f t="shared" si="13"/>
        <v>1360.0176000000001</v>
      </c>
    </row>
    <row r="863" spans="1:9" x14ac:dyDescent="0.4">
      <c r="A863" s="9">
        <v>861</v>
      </c>
      <c r="B863" s="9" t="s">
        <v>3020</v>
      </c>
      <c r="C863" s="9" t="s">
        <v>3021</v>
      </c>
      <c r="D863" s="9" t="s">
        <v>3022</v>
      </c>
      <c r="E863" s="9">
        <v>34.433781000000003</v>
      </c>
      <c r="F863" s="9">
        <v>-100.287003</v>
      </c>
      <c r="G863" s="9" t="s">
        <v>350</v>
      </c>
      <c r="H863" s="9">
        <v>1954</v>
      </c>
      <c r="I863">
        <f t="shared" si="13"/>
        <v>595.57920000000001</v>
      </c>
    </row>
    <row r="864" spans="1:9" x14ac:dyDescent="0.4">
      <c r="A864" s="9">
        <v>862</v>
      </c>
      <c r="B864" s="9" t="s">
        <v>3023</v>
      </c>
      <c r="C864" s="9" t="s">
        <v>3024</v>
      </c>
      <c r="D864" s="9" t="s">
        <v>3025</v>
      </c>
      <c r="E864" s="9">
        <v>49.152771000000001</v>
      </c>
      <c r="F864" s="9">
        <v>-121.93800400000001</v>
      </c>
      <c r="G864" s="9" t="s">
        <v>342</v>
      </c>
      <c r="H864" s="9">
        <v>32</v>
      </c>
      <c r="I864">
        <f t="shared" si="13"/>
        <v>9.7536000000000005</v>
      </c>
    </row>
    <row r="865" spans="1:9" x14ac:dyDescent="0.4">
      <c r="A865" s="9">
        <v>863</v>
      </c>
      <c r="B865" s="9" t="s">
        <v>3026</v>
      </c>
      <c r="C865" s="9" t="s">
        <v>3027</v>
      </c>
      <c r="D865" s="9" t="s">
        <v>3028</v>
      </c>
      <c r="E865" s="9">
        <v>-19.133333</v>
      </c>
      <c r="F865" s="9">
        <v>33.483333999999999</v>
      </c>
      <c r="G865" s="9" t="s">
        <v>1677</v>
      </c>
      <c r="H865" s="9">
        <v>2287</v>
      </c>
      <c r="I865">
        <f t="shared" si="13"/>
        <v>697.07760000000007</v>
      </c>
    </row>
    <row r="866" spans="1:9" x14ac:dyDescent="0.4">
      <c r="A866" s="9">
        <v>864</v>
      </c>
      <c r="B866" s="9" t="s">
        <v>3029</v>
      </c>
      <c r="C866" s="9" t="s">
        <v>3030</v>
      </c>
      <c r="D866" s="9" t="s">
        <v>3031</v>
      </c>
      <c r="E866" s="9">
        <v>-16.989750000000001</v>
      </c>
      <c r="F866" s="9">
        <v>-65.141502000000003</v>
      </c>
      <c r="G866" s="9" t="s">
        <v>3032</v>
      </c>
      <c r="H866" s="9">
        <v>796</v>
      </c>
      <c r="I866">
        <f t="shared" si="13"/>
        <v>242.6208</v>
      </c>
    </row>
    <row r="867" spans="1:9" x14ac:dyDescent="0.4">
      <c r="A867" s="9">
        <v>865</v>
      </c>
      <c r="B867" s="9" t="s">
        <v>3033</v>
      </c>
      <c r="C867" s="9" t="s">
        <v>3034</v>
      </c>
      <c r="D867" s="9" t="s">
        <v>3035</v>
      </c>
      <c r="E867" s="9">
        <v>-26.774999999999999</v>
      </c>
      <c r="F867" s="9">
        <v>150.61700400000001</v>
      </c>
      <c r="G867" s="9" t="s">
        <v>415</v>
      </c>
      <c r="H867" s="9">
        <v>1028</v>
      </c>
      <c r="I867">
        <f t="shared" si="13"/>
        <v>313.33440000000002</v>
      </c>
    </row>
    <row r="868" spans="1:9" x14ac:dyDescent="0.4">
      <c r="A868" s="9">
        <v>866</v>
      </c>
      <c r="B868" s="9" t="s">
        <v>3036</v>
      </c>
      <c r="C868" s="9" t="s">
        <v>3037</v>
      </c>
      <c r="D868" s="9" t="s">
        <v>3038</v>
      </c>
      <c r="E868" s="9">
        <v>33.974701000000003</v>
      </c>
      <c r="F868" s="9">
        <v>-117.637001</v>
      </c>
      <c r="G868" s="9" t="s">
        <v>350</v>
      </c>
      <c r="H868" s="9">
        <v>650</v>
      </c>
      <c r="I868">
        <f t="shared" si="13"/>
        <v>198.12</v>
      </c>
    </row>
    <row r="869" spans="1:9" x14ac:dyDescent="0.4">
      <c r="A869" s="9">
        <v>867</v>
      </c>
      <c r="B869" s="9" t="s">
        <v>3039</v>
      </c>
      <c r="C869" s="9" t="s">
        <v>3040</v>
      </c>
      <c r="D869" s="9" t="s">
        <v>3041</v>
      </c>
      <c r="E869" s="9">
        <v>38.343170000000001</v>
      </c>
      <c r="F869" s="9">
        <v>26.14057</v>
      </c>
      <c r="G869" s="9" t="s">
        <v>532</v>
      </c>
      <c r="H869" s="9">
        <v>15</v>
      </c>
      <c r="I869">
        <f t="shared" si="13"/>
        <v>4.5720000000000001</v>
      </c>
    </row>
    <row r="870" spans="1:9" x14ac:dyDescent="0.4">
      <c r="A870" s="9">
        <v>868</v>
      </c>
      <c r="B870" s="9" t="s">
        <v>3042</v>
      </c>
      <c r="C870" s="9" t="s">
        <v>3043</v>
      </c>
      <c r="D870" s="9" t="s">
        <v>3044</v>
      </c>
      <c r="E870" s="9">
        <v>46.927737999999998</v>
      </c>
      <c r="F870" s="9">
        <v>28.930969000000001</v>
      </c>
      <c r="G870" s="9" t="s">
        <v>3045</v>
      </c>
      <c r="H870" s="9">
        <v>399</v>
      </c>
      <c r="I870">
        <f t="shared" si="13"/>
        <v>121.6152</v>
      </c>
    </row>
    <row r="871" spans="1:9" x14ac:dyDescent="0.4">
      <c r="A871" s="9">
        <v>869</v>
      </c>
      <c r="B871" s="9" t="s">
        <v>3046</v>
      </c>
      <c r="C871" s="9" t="s">
        <v>3047</v>
      </c>
      <c r="D871" s="9" t="s">
        <v>3048</v>
      </c>
      <c r="E871" s="9">
        <v>52.026310000000002</v>
      </c>
      <c r="F871" s="9">
        <v>113.30549600000001</v>
      </c>
      <c r="G871" s="9" t="s">
        <v>338</v>
      </c>
      <c r="H871" s="9">
        <v>2272</v>
      </c>
      <c r="I871">
        <f t="shared" si="13"/>
        <v>692.50560000000007</v>
      </c>
    </row>
    <row r="872" spans="1:9" x14ac:dyDescent="0.4">
      <c r="A872" s="9">
        <v>870</v>
      </c>
      <c r="B872" s="9" t="s">
        <v>3049</v>
      </c>
      <c r="C872" s="9" t="s">
        <v>3050</v>
      </c>
      <c r="D872" s="9" t="s">
        <v>3051</v>
      </c>
      <c r="E872" s="9">
        <v>35.886111999999997</v>
      </c>
      <c r="F872" s="9">
        <v>71.794441000000006</v>
      </c>
      <c r="G872" s="9" t="s">
        <v>1278</v>
      </c>
      <c r="H872" s="9">
        <v>4900</v>
      </c>
      <c r="I872">
        <f t="shared" si="13"/>
        <v>1493.52</v>
      </c>
    </row>
    <row r="873" spans="1:9" x14ac:dyDescent="0.4">
      <c r="A873" s="9">
        <v>871</v>
      </c>
      <c r="B873" s="9" t="s">
        <v>3052</v>
      </c>
      <c r="C873" s="9" t="s">
        <v>3053</v>
      </c>
      <c r="D873" s="9" t="s">
        <v>3054</v>
      </c>
      <c r="E873" s="9">
        <v>7.9878400000000003</v>
      </c>
      <c r="F873" s="9">
        <v>-80.409698000000006</v>
      </c>
      <c r="G873" s="9" t="s">
        <v>1358</v>
      </c>
      <c r="H873" s="9">
        <v>33</v>
      </c>
      <c r="I873">
        <f t="shared" si="13"/>
        <v>10.058400000000001</v>
      </c>
    </row>
    <row r="874" spans="1:9" x14ac:dyDescent="0.4">
      <c r="A874" s="9">
        <v>872</v>
      </c>
      <c r="B874" s="9" t="s">
        <v>3055</v>
      </c>
      <c r="C874" s="9" t="s">
        <v>3056</v>
      </c>
      <c r="D874" s="9" t="s">
        <v>3057</v>
      </c>
      <c r="E874" s="9">
        <v>22.249611000000002</v>
      </c>
      <c r="F874" s="9">
        <v>91.813277999999997</v>
      </c>
      <c r="G874" s="9" t="s">
        <v>1493</v>
      </c>
      <c r="H874" s="9">
        <v>12</v>
      </c>
      <c r="I874">
        <f t="shared" si="13"/>
        <v>3.6576000000000004</v>
      </c>
    </row>
    <row r="875" spans="1:9" x14ac:dyDescent="0.4">
      <c r="A875" s="9">
        <v>873</v>
      </c>
      <c r="B875" s="9" t="s">
        <v>3058</v>
      </c>
      <c r="C875" s="9" t="s">
        <v>3059</v>
      </c>
      <c r="D875" s="9" t="s">
        <v>3060</v>
      </c>
      <c r="E875" s="9">
        <v>30.740278</v>
      </c>
      <c r="F875" s="9">
        <v>117.686668</v>
      </c>
      <c r="G875" s="9" t="s">
        <v>524</v>
      </c>
      <c r="H875" s="9">
        <v>65</v>
      </c>
      <c r="I875">
        <f t="shared" si="13"/>
        <v>19.812000000000001</v>
      </c>
    </row>
    <row r="876" spans="1:9" x14ac:dyDescent="0.4">
      <c r="A876" s="9">
        <v>874</v>
      </c>
      <c r="B876" s="9" t="s">
        <v>3061</v>
      </c>
      <c r="C876" s="9" t="s">
        <v>3062</v>
      </c>
      <c r="D876" s="9" t="s">
        <v>3063</v>
      </c>
      <c r="E876" s="9">
        <v>36.212223000000002</v>
      </c>
      <c r="F876" s="9">
        <v>1.3316669999999999</v>
      </c>
      <c r="G876" s="9" t="s">
        <v>426</v>
      </c>
      <c r="H876" s="9">
        <v>469</v>
      </c>
      <c r="I876">
        <f t="shared" si="13"/>
        <v>142.9512</v>
      </c>
    </row>
    <row r="877" spans="1:9" x14ac:dyDescent="0.4">
      <c r="A877" s="9">
        <v>875</v>
      </c>
      <c r="B877" s="9" t="s">
        <v>3064</v>
      </c>
      <c r="C877" s="9" t="s">
        <v>3065</v>
      </c>
      <c r="D877" s="9" t="s">
        <v>3066</v>
      </c>
      <c r="E877" s="9">
        <v>70.623099999999994</v>
      </c>
      <c r="F877" s="9">
        <v>147.901993</v>
      </c>
      <c r="G877" s="9" t="s">
        <v>338</v>
      </c>
      <c r="H877" s="9">
        <v>151</v>
      </c>
      <c r="I877">
        <f t="shared" si="13"/>
        <v>46.024799999999999</v>
      </c>
    </row>
    <row r="878" spans="1:9" x14ac:dyDescent="0.4">
      <c r="A878" s="9">
        <v>876</v>
      </c>
      <c r="B878" s="9" t="s">
        <v>3067</v>
      </c>
      <c r="C878" s="9" t="s">
        <v>3068</v>
      </c>
      <c r="D878" s="9" t="s">
        <v>3069</v>
      </c>
      <c r="E878" s="9">
        <v>47.081901999999999</v>
      </c>
      <c r="F878" s="9">
        <v>-0.87721000000000005</v>
      </c>
      <c r="G878" s="9" t="s">
        <v>450</v>
      </c>
      <c r="H878" s="9">
        <v>443</v>
      </c>
      <c r="I878">
        <f t="shared" si="13"/>
        <v>135.0264</v>
      </c>
    </row>
    <row r="879" spans="1:9" x14ac:dyDescent="0.4">
      <c r="A879" s="9">
        <v>877</v>
      </c>
      <c r="B879" s="9" t="s">
        <v>3070</v>
      </c>
      <c r="C879" s="9" t="s">
        <v>3071</v>
      </c>
      <c r="D879" s="9" t="s">
        <v>3072</v>
      </c>
      <c r="E879" s="9">
        <v>29.71921</v>
      </c>
      <c r="F879" s="9">
        <v>106.64160200000001</v>
      </c>
      <c r="G879" s="9" t="s">
        <v>524</v>
      </c>
      <c r="H879" s="9">
        <v>1365</v>
      </c>
      <c r="I879">
        <f t="shared" si="13"/>
        <v>416.05200000000002</v>
      </c>
    </row>
    <row r="880" spans="1:9" x14ac:dyDescent="0.4">
      <c r="A880" s="9">
        <v>878</v>
      </c>
      <c r="B880" s="9" t="s">
        <v>3073</v>
      </c>
      <c r="C880" s="9" t="s">
        <v>3074</v>
      </c>
      <c r="D880" s="9" t="s">
        <v>3075</v>
      </c>
      <c r="E880" s="9">
        <v>-43.489398999999999</v>
      </c>
      <c r="F880" s="9">
        <v>172.53439299999999</v>
      </c>
      <c r="G880" s="9" t="s">
        <v>1019</v>
      </c>
      <c r="H880" s="9">
        <v>123</v>
      </c>
      <c r="I880">
        <f t="shared" si="13"/>
        <v>37.490400000000001</v>
      </c>
    </row>
    <row r="881" spans="1:9" x14ac:dyDescent="0.4">
      <c r="A881" s="9">
        <v>879</v>
      </c>
      <c r="B881" s="9" t="s">
        <v>3076</v>
      </c>
      <c r="C881" s="9" t="s">
        <v>3077</v>
      </c>
      <c r="D881" s="9" t="s">
        <v>3078</v>
      </c>
      <c r="E881" s="9">
        <v>-22.355556</v>
      </c>
      <c r="F881" s="9">
        <v>119.65222199999999</v>
      </c>
      <c r="G881" s="9" t="s">
        <v>415</v>
      </c>
      <c r="H881" s="9">
        <v>1454</v>
      </c>
      <c r="I881">
        <f t="shared" si="13"/>
        <v>443.17920000000004</v>
      </c>
    </row>
    <row r="882" spans="1:9" x14ac:dyDescent="0.4">
      <c r="A882" s="9">
        <v>880</v>
      </c>
      <c r="B882" s="9" t="s">
        <v>3079</v>
      </c>
      <c r="C882" s="9" t="s">
        <v>3080</v>
      </c>
      <c r="D882" s="9" t="s">
        <v>3081</v>
      </c>
      <c r="E882" s="9">
        <v>-10.450556000000001</v>
      </c>
      <c r="F882" s="9">
        <v>105.69027699999999</v>
      </c>
      <c r="G882" s="9" t="s">
        <v>415</v>
      </c>
      <c r="H882" s="9">
        <v>916</v>
      </c>
      <c r="I882">
        <f t="shared" si="13"/>
        <v>279.1968</v>
      </c>
    </row>
    <row r="883" spans="1:9" x14ac:dyDescent="0.4">
      <c r="A883" s="9">
        <v>881</v>
      </c>
      <c r="B883" s="9" t="s">
        <v>3082</v>
      </c>
      <c r="C883" s="9" t="s">
        <v>3083</v>
      </c>
      <c r="D883" s="9" t="s">
        <v>3084</v>
      </c>
      <c r="E883" s="9">
        <v>15.4033</v>
      </c>
      <c r="F883" s="9">
        <v>108.706001</v>
      </c>
      <c r="G883" s="9" t="s">
        <v>2397</v>
      </c>
      <c r="H883" s="9">
        <v>10</v>
      </c>
      <c r="I883">
        <f t="shared" si="13"/>
        <v>3.048</v>
      </c>
    </row>
    <row r="884" spans="1:9" x14ac:dyDescent="0.4">
      <c r="A884" s="9">
        <v>882</v>
      </c>
      <c r="B884" s="9" t="s">
        <v>3085</v>
      </c>
      <c r="C884" s="9" t="s">
        <v>3086</v>
      </c>
      <c r="D884" s="9" t="s">
        <v>3087</v>
      </c>
      <c r="E884" s="9">
        <v>61.583435000000001</v>
      </c>
      <c r="F884" s="9">
        <v>-159.23881499999999</v>
      </c>
      <c r="G884" s="9" t="s">
        <v>350</v>
      </c>
      <c r="H884" s="9">
        <v>243</v>
      </c>
      <c r="I884">
        <f t="shared" si="13"/>
        <v>74.066400000000002</v>
      </c>
    </row>
    <row r="885" spans="1:9" x14ac:dyDescent="0.4">
      <c r="A885" s="9">
        <v>883</v>
      </c>
      <c r="B885" s="9" t="s">
        <v>3088</v>
      </c>
      <c r="C885" s="9" t="s">
        <v>3089</v>
      </c>
      <c r="D885" s="9" t="s">
        <v>3090</v>
      </c>
      <c r="E885" s="9">
        <v>25.417100999999999</v>
      </c>
      <c r="F885" s="9">
        <v>-77.880797999999999</v>
      </c>
      <c r="G885" s="9" t="s">
        <v>824</v>
      </c>
      <c r="H885" s="9">
        <v>5</v>
      </c>
      <c r="I885">
        <f t="shared" si="13"/>
        <v>1.524</v>
      </c>
    </row>
    <row r="886" spans="1:9" x14ac:dyDescent="0.4">
      <c r="A886" s="9">
        <v>884</v>
      </c>
      <c r="B886" s="9" t="s">
        <v>3091</v>
      </c>
      <c r="C886" s="9" t="s">
        <v>3092</v>
      </c>
      <c r="D886" s="9" t="s">
        <v>3093</v>
      </c>
      <c r="E886" s="9">
        <v>56.913333999999999</v>
      </c>
      <c r="F886" s="9">
        <v>124.91166699999999</v>
      </c>
      <c r="G886" s="9" t="s">
        <v>338</v>
      </c>
      <c r="H886" s="9">
        <v>2812</v>
      </c>
      <c r="I886">
        <f t="shared" si="13"/>
        <v>857.09760000000006</v>
      </c>
    </row>
    <row r="887" spans="1:9" x14ac:dyDescent="0.4">
      <c r="A887" s="9">
        <v>885</v>
      </c>
      <c r="B887" s="9" t="s">
        <v>3094</v>
      </c>
      <c r="C887" s="9" t="s">
        <v>3095</v>
      </c>
      <c r="D887" s="9" t="s">
        <v>3096</v>
      </c>
      <c r="E887" s="9">
        <v>10.71</v>
      </c>
      <c r="F887" s="9">
        <v>99.360000999999997</v>
      </c>
      <c r="G887" s="9" t="s">
        <v>1421</v>
      </c>
      <c r="H887" s="9">
        <v>18</v>
      </c>
      <c r="I887">
        <f t="shared" si="13"/>
        <v>5.4864000000000006</v>
      </c>
    </row>
    <row r="888" spans="1:9" x14ac:dyDescent="0.4">
      <c r="A888" s="9">
        <v>886</v>
      </c>
      <c r="B888" s="9" t="s">
        <v>3097</v>
      </c>
      <c r="C888" s="9" t="s">
        <v>3098</v>
      </c>
      <c r="D888" s="9" t="s">
        <v>3099</v>
      </c>
      <c r="E888" s="9">
        <v>58.739159000000001</v>
      </c>
      <c r="F888" s="9">
        <v>-94.065002000000007</v>
      </c>
      <c r="G888" s="9" t="s">
        <v>342</v>
      </c>
      <c r="H888" s="9">
        <v>94</v>
      </c>
      <c r="I888">
        <f t="shared" si="13"/>
        <v>28.651200000000003</v>
      </c>
    </row>
    <row r="889" spans="1:9" x14ac:dyDescent="0.4">
      <c r="A889" s="9">
        <v>887</v>
      </c>
      <c r="B889" s="9" t="s">
        <v>3100</v>
      </c>
      <c r="C889" s="9" t="s">
        <v>3101</v>
      </c>
      <c r="D889" s="9" t="s">
        <v>3102</v>
      </c>
      <c r="E889" s="9">
        <v>53.562778000000002</v>
      </c>
      <c r="F889" s="9">
        <v>-64.109168999999994</v>
      </c>
      <c r="G889" s="9" t="s">
        <v>342</v>
      </c>
      <c r="H889" s="9">
        <v>1442</v>
      </c>
      <c r="I889">
        <f t="shared" si="13"/>
        <v>439.52160000000003</v>
      </c>
    </row>
    <row r="890" spans="1:9" x14ac:dyDescent="0.4">
      <c r="A890" s="9">
        <v>888</v>
      </c>
      <c r="B890" s="9" t="s">
        <v>3103</v>
      </c>
      <c r="C890" s="9" t="s">
        <v>3104</v>
      </c>
      <c r="D890" s="9" t="s">
        <v>3105</v>
      </c>
      <c r="E890" s="9">
        <v>7.4618929999999999</v>
      </c>
      <c r="F890" s="9">
        <v>151.84300200000001</v>
      </c>
      <c r="G890" s="9" t="s">
        <v>3106</v>
      </c>
      <c r="H890" s="9">
        <v>10</v>
      </c>
      <c r="I890">
        <f t="shared" si="13"/>
        <v>3.048</v>
      </c>
    </row>
    <row r="891" spans="1:9" x14ac:dyDescent="0.4">
      <c r="A891" s="9">
        <v>889</v>
      </c>
      <c r="B891" s="9" t="s">
        <v>3107</v>
      </c>
      <c r="C891" s="9" t="s">
        <v>3108</v>
      </c>
      <c r="D891" s="9" t="s">
        <v>3109</v>
      </c>
      <c r="E891" s="9">
        <v>-23.691668</v>
      </c>
      <c r="F891" s="9">
        <v>-52.642223000000001</v>
      </c>
      <c r="G891" s="9" t="s">
        <v>463</v>
      </c>
      <c r="H891" s="9">
        <v>1837</v>
      </c>
      <c r="I891">
        <f t="shared" si="13"/>
        <v>559.91759999999999</v>
      </c>
    </row>
    <row r="892" spans="1:9" x14ac:dyDescent="0.4">
      <c r="A892" s="9">
        <v>890</v>
      </c>
      <c r="B892" s="9" t="s">
        <v>3110</v>
      </c>
      <c r="C892" s="9" t="s">
        <v>3111</v>
      </c>
      <c r="D892" s="9" t="s">
        <v>3112</v>
      </c>
      <c r="E892" s="9">
        <v>22.15</v>
      </c>
      <c r="F892" s="9">
        <v>-80.414101000000002</v>
      </c>
      <c r="G892" s="9" t="s">
        <v>2552</v>
      </c>
      <c r="H892" s="9">
        <v>102</v>
      </c>
      <c r="I892">
        <f t="shared" si="13"/>
        <v>31.089600000000001</v>
      </c>
    </row>
    <row r="893" spans="1:9" x14ac:dyDescent="0.4">
      <c r="A893" s="9">
        <v>891</v>
      </c>
      <c r="B893" s="9" t="s">
        <v>3113</v>
      </c>
      <c r="C893" s="9" t="s">
        <v>3114</v>
      </c>
      <c r="D893" s="9" t="s">
        <v>3115</v>
      </c>
      <c r="E893" s="9">
        <v>39.103329000000002</v>
      </c>
      <c r="F893" s="9">
        <v>-84.418602000000007</v>
      </c>
      <c r="G893" s="9" t="s">
        <v>350</v>
      </c>
      <c r="H893" s="9">
        <v>483</v>
      </c>
      <c r="I893">
        <f t="shared" si="13"/>
        <v>147.2184</v>
      </c>
    </row>
    <row r="894" spans="1:9" x14ac:dyDescent="0.4">
      <c r="A894" s="9">
        <v>892</v>
      </c>
      <c r="B894" s="9" t="s">
        <v>3116</v>
      </c>
      <c r="C894" s="9" t="s">
        <v>3117</v>
      </c>
      <c r="D894" s="9" t="s">
        <v>3118</v>
      </c>
      <c r="E894" s="9">
        <v>39.048828</v>
      </c>
      <c r="F894" s="9">
        <v>-84.667800999999997</v>
      </c>
      <c r="G894" s="9" t="s">
        <v>350</v>
      </c>
      <c r="H894" s="9">
        <v>896</v>
      </c>
      <c r="I894">
        <f t="shared" si="13"/>
        <v>273.10079999999999</v>
      </c>
    </row>
    <row r="895" spans="1:9" x14ac:dyDescent="0.4">
      <c r="A895" s="9">
        <v>893</v>
      </c>
      <c r="B895" s="9" t="s">
        <v>3119</v>
      </c>
      <c r="C895" s="9" t="s">
        <v>3120</v>
      </c>
      <c r="D895" s="9" t="s">
        <v>3121</v>
      </c>
      <c r="E895" s="9">
        <v>55.042769999999997</v>
      </c>
      <c r="F895" s="9">
        <v>-7.1611099999999999</v>
      </c>
      <c r="G895" s="9" t="s">
        <v>346</v>
      </c>
      <c r="H895" s="9">
        <v>22</v>
      </c>
      <c r="I895">
        <f t="shared" si="13"/>
        <v>6.7056000000000004</v>
      </c>
    </row>
    <row r="896" spans="1:9" x14ac:dyDescent="0.4">
      <c r="A896" s="9">
        <v>894</v>
      </c>
      <c r="B896" s="9" t="s">
        <v>3122</v>
      </c>
      <c r="C896" s="9" t="s">
        <v>3123</v>
      </c>
      <c r="D896" s="9" t="s">
        <v>3124</v>
      </c>
      <c r="E896" s="9">
        <v>8.1218979999999998</v>
      </c>
      <c r="F896" s="9">
        <v>-63.537300000000002</v>
      </c>
      <c r="G896" s="9" t="s">
        <v>1465</v>
      </c>
      <c r="H896" s="9">
        <v>197</v>
      </c>
      <c r="I896">
        <f t="shared" si="13"/>
        <v>60.0456</v>
      </c>
    </row>
    <row r="897" spans="1:9" x14ac:dyDescent="0.4">
      <c r="A897" s="9">
        <v>895</v>
      </c>
      <c r="B897" s="9" t="s">
        <v>3125</v>
      </c>
      <c r="C897" s="9" t="s">
        <v>3126</v>
      </c>
      <c r="D897" s="9" t="s">
        <v>3127</v>
      </c>
      <c r="E897" s="9">
        <v>25.053801</v>
      </c>
      <c r="F897" s="9">
        <v>-111.614998</v>
      </c>
      <c r="G897" s="9" t="s">
        <v>389</v>
      </c>
      <c r="H897" s="9">
        <v>213</v>
      </c>
      <c r="I897">
        <f t="shared" si="13"/>
        <v>64.92240000000001</v>
      </c>
    </row>
    <row r="898" spans="1:9" x14ac:dyDescent="0.4">
      <c r="A898" s="9">
        <v>896</v>
      </c>
      <c r="B898" s="9" t="s">
        <v>3128</v>
      </c>
      <c r="C898" s="9" t="s">
        <v>3129</v>
      </c>
      <c r="D898" s="9" t="s">
        <v>3130</v>
      </c>
      <c r="E898" s="9">
        <v>18.653729999999999</v>
      </c>
      <c r="F898" s="9">
        <v>-91.799003999999996</v>
      </c>
      <c r="G898" s="9" t="s">
        <v>389</v>
      </c>
      <c r="H898" s="9">
        <v>10</v>
      </c>
      <c r="I898">
        <f t="shared" si="13"/>
        <v>3.048</v>
      </c>
    </row>
    <row r="899" spans="1:9" x14ac:dyDescent="0.4">
      <c r="A899" s="9">
        <v>897</v>
      </c>
      <c r="B899" s="9" t="s">
        <v>3131</v>
      </c>
      <c r="C899" s="9" t="s">
        <v>3132</v>
      </c>
      <c r="D899" s="9" t="s">
        <v>3133</v>
      </c>
      <c r="E899" s="9">
        <v>-25.455278</v>
      </c>
      <c r="F899" s="9">
        <v>-54.843333999999999</v>
      </c>
      <c r="G899" s="9" t="s">
        <v>1129</v>
      </c>
      <c r="H899" s="9">
        <v>846</v>
      </c>
      <c r="I899">
        <f t="shared" ref="I899:I962" si="14">H899*0.3048</f>
        <v>257.86080000000004</v>
      </c>
    </row>
    <row r="900" spans="1:9" x14ac:dyDescent="0.4">
      <c r="A900" s="9">
        <v>898</v>
      </c>
      <c r="B900" s="9" t="s">
        <v>3134</v>
      </c>
      <c r="C900" s="9" t="s">
        <v>3135</v>
      </c>
      <c r="D900" s="9" t="s">
        <v>3136</v>
      </c>
      <c r="E900" s="9">
        <v>31.636129</v>
      </c>
      <c r="F900" s="9">
        <v>-106.42800099999999</v>
      </c>
      <c r="G900" s="9" t="s">
        <v>389</v>
      </c>
      <c r="H900" s="9">
        <v>3904</v>
      </c>
      <c r="I900">
        <f t="shared" si="14"/>
        <v>1189.9392</v>
      </c>
    </row>
    <row r="901" spans="1:9" x14ac:dyDescent="0.4">
      <c r="A901" s="9">
        <v>899</v>
      </c>
      <c r="B901" s="9" t="s">
        <v>3137</v>
      </c>
      <c r="C901" s="9" t="s">
        <v>3138</v>
      </c>
      <c r="D901" s="9" t="s">
        <v>3139</v>
      </c>
      <c r="E901" s="9">
        <v>27.39263</v>
      </c>
      <c r="F901" s="9">
        <v>-109.833</v>
      </c>
      <c r="G901" s="9" t="s">
        <v>389</v>
      </c>
      <c r="H901" s="9">
        <v>205</v>
      </c>
      <c r="I901">
        <f t="shared" si="14"/>
        <v>62.484000000000002</v>
      </c>
    </row>
    <row r="902" spans="1:9" x14ac:dyDescent="0.4">
      <c r="A902" s="9">
        <v>900</v>
      </c>
      <c r="B902" s="9" t="s">
        <v>3140</v>
      </c>
      <c r="C902" s="9" t="s">
        <v>3141</v>
      </c>
      <c r="D902" s="9" t="s">
        <v>3142</v>
      </c>
      <c r="E902" s="9">
        <v>38.856380000000001</v>
      </c>
      <c r="F902" s="9">
        <v>-3.97</v>
      </c>
      <c r="G902" s="9" t="s">
        <v>312</v>
      </c>
      <c r="H902" s="9">
        <v>2119</v>
      </c>
      <c r="I902">
        <f t="shared" si="14"/>
        <v>645.87120000000004</v>
      </c>
    </row>
    <row r="903" spans="1:9" x14ac:dyDescent="0.4">
      <c r="A903" s="9">
        <v>901</v>
      </c>
      <c r="B903" s="9" t="s">
        <v>3143</v>
      </c>
      <c r="C903" s="9" t="s">
        <v>3144</v>
      </c>
      <c r="D903" s="9" t="s">
        <v>3145</v>
      </c>
      <c r="E903" s="9">
        <v>23.703329</v>
      </c>
      <c r="F903" s="9">
        <v>-98.956397999999993</v>
      </c>
      <c r="G903" s="9" t="s">
        <v>389</v>
      </c>
      <c r="H903" s="9">
        <v>761</v>
      </c>
      <c r="I903">
        <f t="shared" si="14"/>
        <v>231.95280000000002</v>
      </c>
    </row>
    <row r="904" spans="1:9" x14ac:dyDescent="0.4">
      <c r="A904" s="9">
        <v>902</v>
      </c>
      <c r="B904" s="9" t="s">
        <v>3146</v>
      </c>
      <c r="C904" s="9" t="s">
        <v>3147</v>
      </c>
      <c r="D904" s="9" t="s">
        <v>3148</v>
      </c>
      <c r="E904" s="9">
        <v>-36.241402000000001</v>
      </c>
      <c r="F904" s="9">
        <v>175.47200000000001</v>
      </c>
      <c r="G904" s="9" t="s">
        <v>1019</v>
      </c>
      <c r="H904" s="9">
        <v>20</v>
      </c>
      <c r="I904">
        <f t="shared" si="14"/>
        <v>6.0960000000000001</v>
      </c>
    </row>
    <row r="905" spans="1:9" x14ac:dyDescent="0.4">
      <c r="A905" s="9">
        <v>903</v>
      </c>
      <c r="B905" s="9" t="s">
        <v>3149</v>
      </c>
      <c r="C905" s="9" t="s">
        <v>3150</v>
      </c>
      <c r="D905" s="9" t="s">
        <v>3151</v>
      </c>
      <c r="E905" s="9">
        <v>58.833697999999998</v>
      </c>
      <c r="F905" s="9">
        <v>-158.52900700000001</v>
      </c>
      <c r="G905" s="9" t="s">
        <v>350</v>
      </c>
      <c r="H905" s="9">
        <v>80</v>
      </c>
      <c r="I905">
        <f t="shared" si="14"/>
        <v>24.384</v>
      </c>
    </row>
    <row r="906" spans="1:9" x14ac:dyDescent="0.4">
      <c r="A906" s="9">
        <v>904</v>
      </c>
      <c r="B906" s="9" t="s">
        <v>3152</v>
      </c>
      <c r="C906" s="9" t="s">
        <v>3153</v>
      </c>
      <c r="D906" s="9" t="s">
        <v>3154</v>
      </c>
      <c r="E906" s="9">
        <v>39.295555</v>
      </c>
      <c r="F906" s="9">
        <v>-80.229445999999996</v>
      </c>
      <c r="G906" s="9" t="s">
        <v>350</v>
      </c>
      <c r="H906" s="9">
        <v>1217</v>
      </c>
      <c r="I906">
        <f t="shared" si="14"/>
        <v>370.94159999999999</v>
      </c>
    </row>
    <row r="907" spans="1:9" x14ac:dyDescent="0.4">
      <c r="A907" s="9">
        <v>905</v>
      </c>
      <c r="B907" s="9" t="s">
        <v>3155</v>
      </c>
      <c r="C907" s="9" t="s">
        <v>3156</v>
      </c>
      <c r="D907" s="9" t="s">
        <v>3157</v>
      </c>
      <c r="E907" s="9">
        <v>34.299702000000003</v>
      </c>
      <c r="F907" s="9">
        <v>-90.512298999999999</v>
      </c>
      <c r="G907" s="9" t="s">
        <v>350</v>
      </c>
      <c r="H907" s="9">
        <v>173</v>
      </c>
      <c r="I907">
        <f t="shared" si="14"/>
        <v>52.730400000000003</v>
      </c>
    </row>
    <row r="908" spans="1:9" x14ac:dyDescent="0.4">
      <c r="A908" s="9">
        <v>906</v>
      </c>
      <c r="B908" s="9" t="s">
        <v>3158</v>
      </c>
      <c r="C908" s="9" t="s">
        <v>3159</v>
      </c>
      <c r="D908" s="9" t="s">
        <v>3160</v>
      </c>
      <c r="E908" s="9">
        <v>36.621898999999999</v>
      </c>
      <c r="F908" s="9">
        <v>-87.415001000000004</v>
      </c>
      <c r="G908" s="9" t="s">
        <v>350</v>
      </c>
      <c r="H908" s="9">
        <v>550</v>
      </c>
      <c r="I908">
        <f t="shared" si="14"/>
        <v>167.64000000000001</v>
      </c>
    </row>
    <row r="909" spans="1:9" x14ac:dyDescent="0.4">
      <c r="A909" s="9">
        <v>907</v>
      </c>
      <c r="B909" s="9" t="s">
        <v>3161</v>
      </c>
      <c r="C909" s="9" t="s">
        <v>3162</v>
      </c>
      <c r="D909" s="9" t="s">
        <v>3163</v>
      </c>
      <c r="E909" s="9">
        <v>34.671902000000003</v>
      </c>
      <c r="F909" s="9">
        <v>-82.886497000000006</v>
      </c>
      <c r="G909" s="9" t="s">
        <v>350</v>
      </c>
      <c r="H909" s="9">
        <v>892</v>
      </c>
      <c r="I909">
        <f t="shared" si="14"/>
        <v>271.88159999999999</v>
      </c>
    </row>
    <row r="910" spans="1:9" x14ac:dyDescent="0.4">
      <c r="A910" s="9">
        <v>908</v>
      </c>
      <c r="B910" s="9" t="s">
        <v>3164</v>
      </c>
      <c r="C910" s="9" t="s">
        <v>3165</v>
      </c>
      <c r="D910" s="9" t="s">
        <v>3166</v>
      </c>
      <c r="E910" s="9">
        <v>45.785831000000002</v>
      </c>
      <c r="F910" s="9">
        <v>3.1625000000000001</v>
      </c>
      <c r="G910" s="9" t="s">
        <v>450</v>
      </c>
      <c r="H910" s="9">
        <v>1090</v>
      </c>
      <c r="I910">
        <f t="shared" si="14"/>
        <v>332.23200000000003</v>
      </c>
    </row>
    <row r="911" spans="1:9" x14ac:dyDescent="0.4">
      <c r="A911" s="9">
        <v>909</v>
      </c>
      <c r="B911" s="9" t="s">
        <v>3167</v>
      </c>
      <c r="C911" s="9" t="s">
        <v>3168</v>
      </c>
      <c r="D911" s="9" t="s">
        <v>3169</v>
      </c>
      <c r="E911" s="9">
        <v>41.516945</v>
      </c>
      <c r="F911" s="9">
        <v>-81.683334000000002</v>
      </c>
      <c r="G911" s="9" t="s">
        <v>350</v>
      </c>
      <c r="H911" s="9">
        <v>583</v>
      </c>
      <c r="I911">
        <f t="shared" si="14"/>
        <v>177.69840000000002</v>
      </c>
    </row>
    <row r="912" spans="1:9" x14ac:dyDescent="0.4">
      <c r="A912" s="9">
        <v>910</v>
      </c>
      <c r="B912" s="9" t="s">
        <v>3170</v>
      </c>
      <c r="C912" s="9" t="s">
        <v>3171</v>
      </c>
      <c r="D912" s="9" t="s">
        <v>3172</v>
      </c>
      <c r="E912" s="9">
        <v>41.565182</v>
      </c>
      <c r="F912" s="9">
        <v>-81.488051999999996</v>
      </c>
      <c r="G912" s="9" t="s">
        <v>350</v>
      </c>
      <c r="H912" s="9">
        <v>862</v>
      </c>
      <c r="I912">
        <f t="shared" si="14"/>
        <v>262.73759999999999</v>
      </c>
    </row>
    <row r="913" spans="1:9" x14ac:dyDescent="0.4">
      <c r="A913" s="9">
        <v>911</v>
      </c>
      <c r="B913" s="9" t="s">
        <v>3173</v>
      </c>
      <c r="C913" s="9" t="s">
        <v>3174</v>
      </c>
      <c r="D913" s="9" t="s">
        <v>3175</v>
      </c>
      <c r="E913" s="9">
        <v>41.410252</v>
      </c>
      <c r="F913" s="9">
        <v>-81.853897000000003</v>
      </c>
      <c r="G913" s="9" t="s">
        <v>350</v>
      </c>
      <c r="H913" s="9">
        <v>799</v>
      </c>
      <c r="I913">
        <f t="shared" si="14"/>
        <v>243.5352</v>
      </c>
    </row>
    <row r="914" spans="1:9" x14ac:dyDescent="0.4">
      <c r="A914" s="9">
        <v>912</v>
      </c>
      <c r="B914" s="9" t="s">
        <v>3176</v>
      </c>
      <c r="C914" s="9" t="s">
        <v>3177</v>
      </c>
      <c r="D914" s="9" t="s">
        <v>3178</v>
      </c>
      <c r="E914" s="9">
        <v>33.761425000000003</v>
      </c>
      <c r="F914" s="9">
        <v>-90.757880999999998</v>
      </c>
      <c r="G914" s="9" t="s">
        <v>350</v>
      </c>
      <c r="H914" s="9">
        <v>136</v>
      </c>
      <c r="I914">
        <f t="shared" si="14"/>
        <v>41.452800000000003</v>
      </c>
    </row>
    <row r="915" spans="1:9" x14ac:dyDescent="0.4">
      <c r="A915" s="9">
        <v>913</v>
      </c>
      <c r="B915" s="9" t="s">
        <v>3179</v>
      </c>
      <c r="C915" s="9" t="s">
        <v>3180</v>
      </c>
      <c r="D915" s="9" t="s">
        <v>3181</v>
      </c>
      <c r="E915" s="9">
        <v>-20.668904999999999</v>
      </c>
      <c r="F915" s="9">
        <v>140.50851399999999</v>
      </c>
      <c r="G915" s="9" t="s">
        <v>415</v>
      </c>
      <c r="H915" s="9">
        <v>616</v>
      </c>
      <c r="I915">
        <f t="shared" si="14"/>
        <v>187.7568</v>
      </c>
    </row>
    <row r="916" spans="1:9" x14ac:dyDescent="0.4">
      <c r="A916" s="9">
        <v>914</v>
      </c>
      <c r="B916" s="9" t="s">
        <v>3182</v>
      </c>
      <c r="C916" s="9" t="s">
        <v>3183</v>
      </c>
      <c r="D916" s="9" t="s">
        <v>3184</v>
      </c>
      <c r="E916" s="9">
        <v>-22.292000000000002</v>
      </c>
      <c r="F916" s="9">
        <v>119.437225</v>
      </c>
      <c r="G916" s="9" t="s">
        <v>415</v>
      </c>
      <c r="H916" s="9">
        <v>1555</v>
      </c>
      <c r="I916">
        <f t="shared" si="14"/>
        <v>473.964</v>
      </c>
    </row>
    <row r="917" spans="1:9" x14ac:dyDescent="0.4">
      <c r="A917" s="9">
        <v>915</v>
      </c>
      <c r="B917" s="9" t="s">
        <v>3185</v>
      </c>
      <c r="C917" s="9" t="s">
        <v>3186</v>
      </c>
      <c r="D917" s="9" t="s">
        <v>3187</v>
      </c>
      <c r="E917" s="9">
        <v>34.427222999999998</v>
      </c>
      <c r="F917" s="9">
        <v>-103.07888800000001</v>
      </c>
      <c r="G917" s="9" t="s">
        <v>350</v>
      </c>
      <c r="H917" s="9">
        <v>4216</v>
      </c>
      <c r="I917">
        <f t="shared" si="14"/>
        <v>1285.0368000000001</v>
      </c>
    </row>
    <row r="918" spans="1:9" x14ac:dyDescent="0.4">
      <c r="A918" s="9">
        <v>916</v>
      </c>
      <c r="B918" s="9" t="s">
        <v>3188</v>
      </c>
      <c r="C918" s="9" t="s">
        <v>3189</v>
      </c>
      <c r="D918" s="9" t="s">
        <v>3190</v>
      </c>
      <c r="E918" s="9">
        <v>46.785091000000001</v>
      </c>
      <c r="F918" s="9">
        <v>23.686109999999999</v>
      </c>
      <c r="G918" s="9" t="s">
        <v>973</v>
      </c>
      <c r="H918" s="9">
        <v>1035</v>
      </c>
      <c r="I918">
        <f t="shared" si="14"/>
        <v>315.46800000000002</v>
      </c>
    </row>
    <row r="919" spans="1:9" x14ac:dyDescent="0.4">
      <c r="A919" s="9">
        <v>917</v>
      </c>
      <c r="B919" s="9" t="s">
        <v>3191</v>
      </c>
      <c r="C919" s="9" t="s">
        <v>3192</v>
      </c>
      <c r="D919" s="9" t="s">
        <v>3193</v>
      </c>
      <c r="E919" s="9">
        <v>70.486107000000004</v>
      </c>
      <c r="F919" s="9">
        <v>-68.516602000000006</v>
      </c>
      <c r="G919" s="9" t="s">
        <v>342</v>
      </c>
      <c r="H919" s="9">
        <v>87</v>
      </c>
      <c r="I919">
        <f t="shared" si="14"/>
        <v>26.517600000000002</v>
      </c>
    </row>
    <row r="920" spans="1:9" x14ac:dyDescent="0.4">
      <c r="A920" s="9">
        <v>918</v>
      </c>
      <c r="B920" s="9" t="s">
        <v>3194</v>
      </c>
      <c r="C920" s="9" t="s">
        <v>3195</v>
      </c>
      <c r="D920" s="9" t="s">
        <v>3196</v>
      </c>
      <c r="E920" s="9">
        <v>-4.1341000000000001</v>
      </c>
      <c r="F920" s="9">
        <v>-63.134788999999998</v>
      </c>
      <c r="G920" s="9" t="s">
        <v>463</v>
      </c>
      <c r="H920" s="9">
        <v>137</v>
      </c>
      <c r="I920">
        <f t="shared" si="14"/>
        <v>41.757600000000004</v>
      </c>
    </row>
    <row r="921" spans="1:9" x14ac:dyDescent="0.4">
      <c r="A921" s="9">
        <v>919</v>
      </c>
      <c r="B921" s="9" t="s">
        <v>3197</v>
      </c>
      <c r="C921" s="9" t="s">
        <v>3198</v>
      </c>
      <c r="D921" s="9" t="s">
        <v>3199</v>
      </c>
      <c r="E921" s="9">
        <v>39.978999999999999</v>
      </c>
      <c r="F921" s="9">
        <v>-75.865500999999995</v>
      </c>
      <c r="G921" s="9" t="s">
        <v>350</v>
      </c>
      <c r="H921" s="9">
        <v>660</v>
      </c>
      <c r="I921">
        <f t="shared" si="14"/>
        <v>201.16800000000001</v>
      </c>
    </row>
    <row r="922" spans="1:9" x14ac:dyDescent="0.4">
      <c r="A922" s="9">
        <v>920</v>
      </c>
      <c r="B922" s="9" t="s">
        <v>3200</v>
      </c>
      <c r="C922" s="9" t="s">
        <v>3201</v>
      </c>
      <c r="D922" s="9" t="s">
        <v>3202</v>
      </c>
      <c r="E922" s="9">
        <v>-31.530000999999999</v>
      </c>
      <c r="F922" s="9">
        <v>145.78999300000001</v>
      </c>
      <c r="G922" s="9" t="s">
        <v>415</v>
      </c>
      <c r="H922" s="9">
        <v>724</v>
      </c>
      <c r="I922">
        <f t="shared" si="14"/>
        <v>220.67520000000002</v>
      </c>
    </row>
    <row r="923" spans="1:9" x14ac:dyDescent="0.4">
      <c r="A923" s="9">
        <v>921</v>
      </c>
      <c r="B923" s="9" t="s">
        <v>3203</v>
      </c>
      <c r="C923" s="9" t="s">
        <v>3204</v>
      </c>
      <c r="D923" s="9" t="s">
        <v>3205</v>
      </c>
      <c r="E923" s="9">
        <v>-11.0404</v>
      </c>
      <c r="F923" s="9">
        <v>-68.782898000000003</v>
      </c>
      <c r="G923" s="9" t="s">
        <v>3032</v>
      </c>
      <c r="H923" s="9">
        <v>892</v>
      </c>
      <c r="I923">
        <f t="shared" si="14"/>
        <v>271.88159999999999</v>
      </c>
    </row>
    <row r="924" spans="1:9" x14ac:dyDescent="0.4">
      <c r="A924" s="9">
        <v>922</v>
      </c>
      <c r="B924" s="9" t="s">
        <v>3206</v>
      </c>
      <c r="C924" s="9" t="s">
        <v>3207</v>
      </c>
      <c r="D924" s="9" t="s">
        <v>3208</v>
      </c>
      <c r="E924" s="9">
        <v>-17.420999999999999</v>
      </c>
      <c r="F924" s="9">
        <v>-66.177100999999993</v>
      </c>
      <c r="G924" s="9" t="s">
        <v>3032</v>
      </c>
      <c r="H924" s="9">
        <v>8360</v>
      </c>
      <c r="I924">
        <f t="shared" si="14"/>
        <v>2548.1280000000002</v>
      </c>
    </row>
    <row r="925" spans="1:9" x14ac:dyDescent="0.4">
      <c r="A925" s="9">
        <v>923</v>
      </c>
      <c r="B925" s="9" t="s">
        <v>3209</v>
      </c>
      <c r="C925" s="9" t="s">
        <v>3210</v>
      </c>
      <c r="D925" s="9" t="s">
        <v>3211</v>
      </c>
      <c r="E925" s="9">
        <v>10.15199</v>
      </c>
      <c r="F925" s="9">
        <v>76.401900999999995</v>
      </c>
      <c r="G925" s="9" t="s">
        <v>403</v>
      </c>
      <c r="H925" s="9">
        <v>30</v>
      </c>
      <c r="I925">
        <f t="shared" si="14"/>
        <v>9.1440000000000001</v>
      </c>
    </row>
    <row r="926" spans="1:9" x14ac:dyDescent="0.4">
      <c r="A926" s="9">
        <v>924</v>
      </c>
      <c r="B926" s="9" t="s">
        <v>3212</v>
      </c>
      <c r="C926" s="9" t="s">
        <v>3213</v>
      </c>
      <c r="D926" s="9" t="s">
        <v>3214</v>
      </c>
      <c r="E926" s="9">
        <v>-10.050000000000001</v>
      </c>
      <c r="F926" s="9">
        <v>143.070007</v>
      </c>
      <c r="G926" s="9" t="s">
        <v>415</v>
      </c>
      <c r="H926" s="9">
        <v>3</v>
      </c>
      <c r="I926">
        <f t="shared" si="14"/>
        <v>0.9144000000000001</v>
      </c>
    </row>
    <row r="927" spans="1:9" x14ac:dyDescent="0.4">
      <c r="A927" s="9">
        <v>925</v>
      </c>
      <c r="B927" s="9" t="s">
        <v>3215</v>
      </c>
      <c r="C927" s="9" t="s">
        <v>3216</v>
      </c>
      <c r="D927" s="9" t="s">
        <v>3217</v>
      </c>
      <c r="E927" s="9">
        <v>-12.188611</v>
      </c>
      <c r="F927" s="9">
        <v>96.830558999999994</v>
      </c>
      <c r="G927" s="9" t="s">
        <v>3218</v>
      </c>
      <c r="H927" s="9">
        <v>10</v>
      </c>
      <c r="I927">
        <f t="shared" si="14"/>
        <v>3.048</v>
      </c>
    </row>
    <row r="928" spans="1:9" x14ac:dyDescent="0.4">
      <c r="A928" s="9">
        <v>926</v>
      </c>
      <c r="B928" s="9" t="s">
        <v>3219</v>
      </c>
      <c r="C928" s="9" t="s">
        <v>3220</v>
      </c>
      <c r="D928" s="9" t="s">
        <v>3221</v>
      </c>
      <c r="E928" s="9">
        <v>44.52</v>
      </c>
      <c r="F928" s="9">
        <v>-109.019997</v>
      </c>
      <c r="G928" s="9" t="s">
        <v>350</v>
      </c>
      <c r="H928" s="9">
        <v>5102</v>
      </c>
      <c r="I928">
        <f t="shared" si="14"/>
        <v>1555.0896</v>
      </c>
    </row>
    <row r="929" spans="1:9" x14ac:dyDescent="0.4">
      <c r="A929" s="9">
        <v>927</v>
      </c>
      <c r="B929" s="9" t="s">
        <v>3222</v>
      </c>
      <c r="C929" s="9" t="s">
        <v>3223</v>
      </c>
      <c r="D929" s="9" t="s">
        <v>3224</v>
      </c>
      <c r="E929" s="9">
        <v>-13.763889000000001</v>
      </c>
      <c r="F929" s="9">
        <v>143.113327</v>
      </c>
      <c r="G929" s="9" t="s">
        <v>415</v>
      </c>
      <c r="H929" s="9">
        <v>532</v>
      </c>
      <c r="I929">
        <f t="shared" si="14"/>
        <v>162.15360000000001</v>
      </c>
    </row>
    <row r="930" spans="1:9" x14ac:dyDescent="0.4">
      <c r="A930" s="9">
        <v>928</v>
      </c>
      <c r="B930" s="9" t="s">
        <v>3225</v>
      </c>
      <c r="C930" s="9" t="s">
        <v>3226</v>
      </c>
      <c r="D930" s="9" t="s">
        <v>3227</v>
      </c>
      <c r="E930" s="9">
        <v>47.773605000000003</v>
      </c>
      <c r="F930" s="9">
        <v>-116.82416499999999</v>
      </c>
      <c r="G930" s="9" t="s">
        <v>350</v>
      </c>
      <c r="H930" s="9">
        <v>2295</v>
      </c>
      <c r="I930">
        <f t="shared" si="14"/>
        <v>699.51600000000008</v>
      </c>
    </row>
    <row r="931" spans="1:9" x14ac:dyDescent="0.4">
      <c r="A931" s="9">
        <v>929</v>
      </c>
      <c r="B931" s="9" t="s">
        <v>3228</v>
      </c>
      <c r="C931" s="9" t="s">
        <v>3229</v>
      </c>
      <c r="D931" s="9" t="s">
        <v>3230</v>
      </c>
      <c r="E931" s="9">
        <v>-30.320499000000002</v>
      </c>
      <c r="F931" s="9">
        <v>153.11630199999999</v>
      </c>
      <c r="G931" s="9" t="s">
        <v>415</v>
      </c>
      <c r="H931" s="9">
        <v>18</v>
      </c>
      <c r="I931">
        <f t="shared" si="14"/>
        <v>5.4864000000000006</v>
      </c>
    </row>
    <row r="932" spans="1:9" x14ac:dyDescent="0.4">
      <c r="A932" s="9">
        <v>930</v>
      </c>
      <c r="B932" s="9" t="s">
        <v>3231</v>
      </c>
      <c r="C932" s="9" t="s">
        <v>3232</v>
      </c>
      <c r="D932" s="9" t="s">
        <v>3233</v>
      </c>
      <c r="E932" s="9">
        <v>45.657668999999999</v>
      </c>
      <c r="F932" s="9">
        <v>-0.314753</v>
      </c>
      <c r="G932" s="9" t="s">
        <v>450</v>
      </c>
      <c r="H932" s="9">
        <v>70</v>
      </c>
      <c r="I932">
        <f t="shared" si="14"/>
        <v>21.336000000000002</v>
      </c>
    </row>
    <row r="933" spans="1:9" x14ac:dyDescent="0.4">
      <c r="A933" s="9">
        <v>931</v>
      </c>
      <c r="B933" s="9" t="s">
        <v>3234</v>
      </c>
      <c r="C933" s="9" t="s">
        <v>3235</v>
      </c>
      <c r="D933" s="9" t="s">
        <v>3236</v>
      </c>
      <c r="E933" s="9">
        <v>11.03003</v>
      </c>
      <c r="F933" s="9">
        <v>77.043380999999997</v>
      </c>
      <c r="G933" s="9" t="s">
        <v>403</v>
      </c>
      <c r="H933" s="9">
        <v>1324</v>
      </c>
      <c r="I933">
        <f t="shared" si="14"/>
        <v>403.55520000000001</v>
      </c>
    </row>
    <row r="934" spans="1:9" x14ac:dyDescent="0.4">
      <c r="A934" s="9">
        <v>932</v>
      </c>
      <c r="B934" s="9" t="s">
        <v>3237</v>
      </c>
      <c r="C934" s="9" t="s">
        <v>3238</v>
      </c>
      <c r="D934" s="9" t="s">
        <v>3239</v>
      </c>
      <c r="E934" s="9">
        <v>40.157200000000003</v>
      </c>
      <c r="F934" s="9">
        <v>-8.4700000000000006</v>
      </c>
      <c r="G934" s="9" t="s">
        <v>734</v>
      </c>
      <c r="H934" s="9">
        <v>587</v>
      </c>
      <c r="I934">
        <f t="shared" si="14"/>
        <v>178.91760000000002</v>
      </c>
    </row>
    <row r="935" spans="1:9" x14ac:dyDescent="0.4">
      <c r="A935" s="9">
        <v>933</v>
      </c>
      <c r="B935" s="9" t="s">
        <v>3240</v>
      </c>
      <c r="C935" s="9" t="s">
        <v>3241</v>
      </c>
      <c r="D935" s="9" t="s">
        <v>3242</v>
      </c>
      <c r="E935" s="9">
        <v>39.426139999999997</v>
      </c>
      <c r="F935" s="9">
        <v>-101.050301</v>
      </c>
      <c r="G935" s="9" t="s">
        <v>350</v>
      </c>
      <c r="H935" s="9">
        <v>3170</v>
      </c>
      <c r="I935">
        <f t="shared" si="14"/>
        <v>966.21600000000001</v>
      </c>
    </row>
    <row r="936" spans="1:9" x14ac:dyDescent="0.4">
      <c r="A936" s="9">
        <v>934</v>
      </c>
      <c r="B936" s="9" t="s">
        <v>3243</v>
      </c>
      <c r="C936" s="9" t="s">
        <v>3244</v>
      </c>
      <c r="D936" s="9" t="s">
        <v>3245</v>
      </c>
      <c r="E936" s="9">
        <v>55.206059000000003</v>
      </c>
      <c r="F936" s="9">
        <v>-162.72500600000001</v>
      </c>
      <c r="G936" s="9" t="s">
        <v>350</v>
      </c>
      <c r="H936" s="9">
        <v>102</v>
      </c>
      <c r="I936">
        <f t="shared" si="14"/>
        <v>31.089600000000001</v>
      </c>
    </row>
    <row r="937" spans="1:9" x14ac:dyDescent="0.4">
      <c r="A937" s="9">
        <v>935</v>
      </c>
      <c r="B937" s="9" t="s">
        <v>3246</v>
      </c>
      <c r="C937" s="9" t="s">
        <v>3247</v>
      </c>
      <c r="D937" s="9" t="s">
        <v>3248</v>
      </c>
      <c r="E937" s="9">
        <v>67.252196999999995</v>
      </c>
      <c r="F937" s="9">
        <v>-150.20399499999999</v>
      </c>
      <c r="G937" s="9" t="s">
        <v>350</v>
      </c>
      <c r="H937" s="9">
        <v>1042</v>
      </c>
      <c r="I937">
        <f t="shared" si="14"/>
        <v>317.60160000000002</v>
      </c>
    </row>
    <row r="938" spans="1:9" x14ac:dyDescent="0.4">
      <c r="A938" s="9">
        <v>936</v>
      </c>
      <c r="B938" s="9" t="s">
        <v>3249</v>
      </c>
      <c r="C938" s="9" t="s">
        <v>3250</v>
      </c>
      <c r="D938" s="9" t="s">
        <v>3251</v>
      </c>
      <c r="E938" s="9">
        <v>19.277010000000001</v>
      </c>
      <c r="F938" s="9">
        <v>-103.577003</v>
      </c>
      <c r="G938" s="9" t="s">
        <v>389</v>
      </c>
      <c r="H938" s="9">
        <v>2467</v>
      </c>
      <c r="I938">
        <f t="shared" si="14"/>
        <v>751.94159999999999</v>
      </c>
    </row>
    <row r="939" spans="1:9" x14ac:dyDescent="0.4">
      <c r="A939" s="9">
        <v>937</v>
      </c>
      <c r="B939" s="9" t="s">
        <v>3252</v>
      </c>
      <c r="C939" s="9" t="s">
        <v>3253</v>
      </c>
      <c r="D939" s="9" t="s">
        <v>3254</v>
      </c>
      <c r="E939" s="9">
        <v>56.601897999999998</v>
      </c>
      <c r="F939" s="9">
        <v>-6.6177799999999998</v>
      </c>
      <c r="G939" s="9" t="s">
        <v>346</v>
      </c>
      <c r="H939" s="9">
        <v>21</v>
      </c>
      <c r="I939">
        <f t="shared" si="14"/>
        <v>6.4008000000000003</v>
      </c>
    </row>
    <row r="940" spans="1:9" x14ac:dyDescent="0.4">
      <c r="A940" s="9">
        <v>938</v>
      </c>
      <c r="B940" s="9" t="s">
        <v>3255</v>
      </c>
      <c r="C940" s="9" t="s">
        <v>3256</v>
      </c>
      <c r="D940" s="9" t="s">
        <v>3257</v>
      </c>
      <c r="E940" s="9">
        <v>-29.521699999999999</v>
      </c>
      <c r="F940" s="9">
        <v>148.58200099999999</v>
      </c>
      <c r="G940" s="9" t="s">
        <v>415</v>
      </c>
      <c r="H940" s="9">
        <v>152</v>
      </c>
      <c r="I940">
        <f t="shared" si="14"/>
        <v>46.329599999999999</v>
      </c>
    </row>
    <row r="941" spans="1:9" x14ac:dyDescent="0.4">
      <c r="A941" s="9">
        <v>939</v>
      </c>
      <c r="B941" s="9" t="s">
        <v>3258</v>
      </c>
      <c r="C941" s="9" t="s">
        <v>3259</v>
      </c>
      <c r="D941" s="9" t="s">
        <v>3260</v>
      </c>
      <c r="E941" s="9">
        <v>38.980598000000001</v>
      </c>
      <c r="F941" s="9">
        <v>-76.922302000000002</v>
      </c>
      <c r="G941" s="9" t="s">
        <v>350</v>
      </c>
      <c r="H941" s="9">
        <v>48</v>
      </c>
      <c r="I941">
        <f t="shared" si="14"/>
        <v>14.630400000000002</v>
      </c>
    </row>
    <row r="942" spans="1:9" x14ac:dyDescent="0.4">
      <c r="A942" s="9">
        <v>940</v>
      </c>
      <c r="B942" s="9" t="s">
        <v>3261</v>
      </c>
      <c r="C942" s="9" t="s">
        <v>3262</v>
      </c>
      <c r="D942" s="9" t="s">
        <v>3263</v>
      </c>
      <c r="E942" s="9">
        <v>30.588578999999999</v>
      </c>
      <c r="F942" s="9">
        <v>-96.363799999999998</v>
      </c>
      <c r="G942" s="9" t="s">
        <v>350</v>
      </c>
      <c r="H942" s="9">
        <v>320</v>
      </c>
      <c r="I942">
        <f t="shared" si="14"/>
        <v>97.536000000000001</v>
      </c>
    </row>
    <row r="943" spans="1:9" x14ac:dyDescent="0.4">
      <c r="A943" s="9">
        <v>941</v>
      </c>
      <c r="B943" s="9" t="s">
        <v>3264</v>
      </c>
      <c r="C943" s="9" t="s">
        <v>3265</v>
      </c>
      <c r="D943" s="9" t="s">
        <v>3266</v>
      </c>
      <c r="E943" s="9">
        <v>58.236099000000003</v>
      </c>
      <c r="F943" s="9">
        <v>-103.67800099999999</v>
      </c>
      <c r="G943" s="9" t="s">
        <v>342</v>
      </c>
      <c r="H943" s="9">
        <v>1341</v>
      </c>
      <c r="I943">
        <f t="shared" si="14"/>
        <v>408.73680000000002</v>
      </c>
    </row>
    <row r="944" spans="1:9" x14ac:dyDescent="0.4">
      <c r="A944" s="9">
        <v>942</v>
      </c>
      <c r="B944" s="9" t="s">
        <v>3267</v>
      </c>
      <c r="C944" s="9" t="s">
        <v>3268</v>
      </c>
      <c r="D944" s="9" t="s">
        <v>3269</v>
      </c>
      <c r="E944" s="9">
        <v>48.110351999999999</v>
      </c>
      <c r="F944" s="9">
        <v>7.3591470000000001</v>
      </c>
      <c r="G944" s="9" t="s">
        <v>450</v>
      </c>
      <c r="H944" s="9">
        <v>630</v>
      </c>
      <c r="I944">
        <f t="shared" si="14"/>
        <v>192.024</v>
      </c>
    </row>
    <row r="945" spans="1:9" x14ac:dyDescent="0.4">
      <c r="A945" s="9">
        <v>943</v>
      </c>
      <c r="B945" s="9" t="s">
        <v>3270</v>
      </c>
      <c r="C945" s="9" t="s">
        <v>3271</v>
      </c>
      <c r="D945" s="9" t="s">
        <v>3272</v>
      </c>
      <c r="E945" s="9">
        <v>50.866000999999997</v>
      </c>
      <c r="F945" s="9">
        <v>7.1429999999999998</v>
      </c>
      <c r="G945" s="9" t="s">
        <v>316</v>
      </c>
      <c r="H945" s="9">
        <v>302</v>
      </c>
      <c r="I945">
        <f t="shared" si="14"/>
        <v>92.049599999999998</v>
      </c>
    </row>
    <row r="946" spans="1:9" x14ac:dyDescent="0.4">
      <c r="A946" s="9">
        <v>944</v>
      </c>
      <c r="B946" s="9" t="s">
        <v>3273</v>
      </c>
      <c r="C946" s="9" t="s">
        <v>3274</v>
      </c>
      <c r="D946" s="9" t="s">
        <v>3275</v>
      </c>
      <c r="E946" s="9">
        <v>7.1811389999999999</v>
      </c>
      <c r="F946" s="9">
        <v>79.883788999999993</v>
      </c>
      <c r="G946" s="9" t="s">
        <v>1591</v>
      </c>
      <c r="H946" s="9">
        <v>32</v>
      </c>
      <c r="I946">
        <f t="shared" si="14"/>
        <v>9.7536000000000005</v>
      </c>
    </row>
    <row r="947" spans="1:9" x14ac:dyDescent="0.4">
      <c r="A947" s="9">
        <v>945</v>
      </c>
      <c r="B947" s="9" t="s">
        <v>3276</v>
      </c>
      <c r="C947" s="9" t="s">
        <v>3277</v>
      </c>
      <c r="D947" s="9" t="s">
        <v>3278</v>
      </c>
      <c r="E947" s="9">
        <v>6.8219940000000001</v>
      </c>
      <c r="F947" s="9">
        <v>79.886200000000002</v>
      </c>
      <c r="G947" s="9" t="s">
        <v>1591</v>
      </c>
      <c r="H947" s="9">
        <v>16</v>
      </c>
      <c r="I947">
        <f t="shared" si="14"/>
        <v>4.8768000000000002</v>
      </c>
    </row>
    <row r="948" spans="1:9" x14ac:dyDescent="0.4">
      <c r="A948" s="9">
        <v>946</v>
      </c>
      <c r="B948" s="9" t="s">
        <v>3279</v>
      </c>
      <c r="C948" s="9" t="s">
        <v>3280</v>
      </c>
      <c r="D948" s="9" t="s">
        <v>3281</v>
      </c>
      <c r="E948" s="9">
        <v>9.3566389999999995</v>
      </c>
      <c r="F948" s="9">
        <v>-79.867401000000001</v>
      </c>
      <c r="G948" s="9" t="s">
        <v>1358</v>
      </c>
      <c r="H948" s="9">
        <v>25</v>
      </c>
      <c r="I948">
        <f t="shared" si="14"/>
        <v>7.62</v>
      </c>
    </row>
    <row r="949" spans="1:9" x14ac:dyDescent="0.4">
      <c r="A949" s="9">
        <v>947</v>
      </c>
      <c r="B949" s="9" t="s">
        <v>3282</v>
      </c>
      <c r="C949" s="9" t="s">
        <v>3283</v>
      </c>
      <c r="D949" s="9" t="s">
        <v>3284</v>
      </c>
      <c r="E949" s="9">
        <v>56.057499</v>
      </c>
      <c r="F949" s="9">
        <v>-6.2430599999999998</v>
      </c>
      <c r="G949" s="9" t="s">
        <v>346</v>
      </c>
      <c r="H949" s="9">
        <v>44</v>
      </c>
      <c r="I949">
        <f t="shared" si="14"/>
        <v>13.411200000000001</v>
      </c>
    </row>
    <row r="950" spans="1:9" x14ac:dyDescent="0.4">
      <c r="A950" s="9">
        <v>948</v>
      </c>
      <c r="B950" s="9" t="s">
        <v>3285</v>
      </c>
      <c r="C950" s="9" t="s">
        <v>3286</v>
      </c>
      <c r="D950" s="9" t="s">
        <v>3287</v>
      </c>
      <c r="E950" s="9">
        <v>38.805801000000002</v>
      </c>
      <c r="F950" s="9">
        <v>-104.699997</v>
      </c>
      <c r="G950" s="9" t="s">
        <v>350</v>
      </c>
      <c r="H950" s="9">
        <v>6187</v>
      </c>
      <c r="I950">
        <f t="shared" si="14"/>
        <v>1885.7976000000001</v>
      </c>
    </row>
    <row r="951" spans="1:9" x14ac:dyDescent="0.4">
      <c r="A951" s="9">
        <v>949</v>
      </c>
      <c r="B951" s="9" t="s">
        <v>3288</v>
      </c>
      <c r="C951" s="9" t="s">
        <v>3289</v>
      </c>
      <c r="D951" s="9" t="s">
        <v>3290</v>
      </c>
      <c r="E951" s="9">
        <v>38.945950000000003</v>
      </c>
      <c r="F951" s="9">
        <v>-104.57115899999999</v>
      </c>
      <c r="G951" s="9" t="s">
        <v>350</v>
      </c>
      <c r="H951" s="9">
        <v>6824</v>
      </c>
      <c r="I951">
        <f t="shared" si="14"/>
        <v>2079.9552000000003</v>
      </c>
    </row>
    <row r="952" spans="1:9" x14ac:dyDescent="0.4">
      <c r="A952" s="9">
        <v>950</v>
      </c>
      <c r="B952" s="9" t="s">
        <v>3291</v>
      </c>
      <c r="C952" s="9" t="s">
        <v>3292</v>
      </c>
      <c r="D952" s="9" t="s">
        <v>3293</v>
      </c>
      <c r="E952" s="9">
        <v>33.970500999999999</v>
      </c>
      <c r="F952" s="9">
        <v>-80.995200999999994</v>
      </c>
      <c r="G952" s="9" t="s">
        <v>350</v>
      </c>
      <c r="H952" s="9">
        <v>193</v>
      </c>
      <c r="I952">
        <f t="shared" si="14"/>
        <v>58.8264</v>
      </c>
    </row>
    <row r="953" spans="1:9" x14ac:dyDescent="0.4">
      <c r="A953" s="9">
        <v>951</v>
      </c>
      <c r="B953" s="9" t="s">
        <v>3294</v>
      </c>
      <c r="C953" s="9" t="s">
        <v>3295</v>
      </c>
      <c r="D953" s="9" t="s">
        <v>3296</v>
      </c>
      <c r="E953" s="9">
        <v>35.553375000000003</v>
      </c>
      <c r="F953" s="9">
        <v>-87.177436999999998</v>
      </c>
      <c r="G953" s="9" t="s">
        <v>350</v>
      </c>
      <c r="H953" s="9">
        <v>676</v>
      </c>
      <c r="I953">
        <f t="shared" si="14"/>
        <v>206.04480000000001</v>
      </c>
    </row>
    <row r="954" spans="1:9" x14ac:dyDescent="0.4">
      <c r="A954" s="9">
        <v>952</v>
      </c>
      <c r="B954" s="9" t="s">
        <v>3297</v>
      </c>
      <c r="C954" s="9" t="s">
        <v>3298</v>
      </c>
      <c r="D954" s="9" t="s">
        <v>3299</v>
      </c>
      <c r="E954" s="9">
        <v>33.938831</v>
      </c>
      <c r="F954" s="9">
        <v>-81.119499000000005</v>
      </c>
      <c r="G954" s="9" t="s">
        <v>350</v>
      </c>
      <c r="H954" s="9">
        <v>236</v>
      </c>
      <c r="I954">
        <f t="shared" si="14"/>
        <v>71.9328</v>
      </c>
    </row>
    <row r="955" spans="1:9" x14ac:dyDescent="0.4">
      <c r="A955" s="9">
        <v>953</v>
      </c>
      <c r="B955" s="9" t="s">
        <v>3300</v>
      </c>
      <c r="C955" s="9" t="s">
        <v>3301</v>
      </c>
      <c r="D955" s="9" t="s">
        <v>3302</v>
      </c>
      <c r="E955" s="9">
        <v>38.818089000000001</v>
      </c>
      <c r="F955" s="9">
        <v>-92.219596999999993</v>
      </c>
      <c r="G955" s="9" t="s">
        <v>350</v>
      </c>
      <c r="H955" s="9">
        <v>889</v>
      </c>
      <c r="I955">
        <f t="shared" si="14"/>
        <v>270.96719999999999</v>
      </c>
    </row>
    <row r="956" spans="1:9" x14ac:dyDescent="0.4">
      <c r="A956" s="9">
        <v>954</v>
      </c>
      <c r="B956" s="9" t="s">
        <v>3303</v>
      </c>
      <c r="C956" s="9" t="s">
        <v>3304</v>
      </c>
      <c r="D956" s="9" t="s">
        <v>3305</v>
      </c>
      <c r="E956" s="9">
        <v>39.997971</v>
      </c>
      <c r="F956" s="9">
        <v>-82.891800000000003</v>
      </c>
      <c r="G956" s="9" t="s">
        <v>350</v>
      </c>
      <c r="H956" s="9">
        <v>814</v>
      </c>
      <c r="I956">
        <f t="shared" si="14"/>
        <v>248.10720000000001</v>
      </c>
    </row>
    <row r="957" spans="1:9" x14ac:dyDescent="0.4">
      <c r="A957" s="9">
        <v>955</v>
      </c>
      <c r="B957" s="9" t="s">
        <v>3306</v>
      </c>
      <c r="C957" s="9" t="s">
        <v>3307</v>
      </c>
      <c r="D957" s="9" t="s">
        <v>3308</v>
      </c>
      <c r="E957" s="9">
        <v>33.46452</v>
      </c>
      <c r="F957" s="9">
        <v>-88.380752999999999</v>
      </c>
      <c r="G957" s="9" t="s">
        <v>350</v>
      </c>
      <c r="H957" s="9">
        <v>185</v>
      </c>
      <c r="I957">
        <f t="shared" si="14"/>
        <v>56.388000000000005</v>
      </c>
    </row>
    <row r="958" spans="1:9" x14ac:dyDescent="0.4">
      <c r="A958" s="9">
        <v>956</v>
      </c>
      <c r="B958" s="9" t="s">
        <v>3309</v>
      </c>
      <c r="C958" s="9" t="s">
        <v>3310</v>
      </c>
      <c r="D958" s="9" t="s">
        <v>3311</v>
      </c>
      <c r="E958" s="9">
        <v>32.516331000000001</v>
      </c>
      <c r="F958" s="9">
        <v>-84.938796999999994</v>
      </c>
      <c r="G958" s="9" t="s">
        <v>350</v>
      </c>
      <c r="H958" s="9">
        <v>397</v>
      </c>
      <c r="I958">
        <f t="shared" si="14"/>
        <v>121.0056</v>
      </c>
    </row>
    <row r="959" spans="1:9" x14ac:dyDescent="0.4">
      <c r="A959" s="9">
        <v>957</v>
      </c>
      <c r="B959" s="9" t="s">
        <v>3312</v>
      </c>
      <c r="C959" s="9" t="s">
        <v>3313</v>
      </c>
      <c r="D959" s="9" t="s">
        <v>3314</v>
      </c>
      <c r="E959" s="9">
        <v>39.261901999999999</v>
      </c>
      <c r="F959" s="9">
        <v>-85.896300999999994</v>
      </c>
      <c r="G959" s="9" t="s">
        <v>350</v>
      </c>
      <c r="H959" s="9">
        <v>656</v>
      </c>
      <c r="I959">
        <f t="shared" si="14"/>
        <v>199.94880000000001</v>
      </c>
    </row>
    <row r="960" spans="1:9" x14ac:dyDescent="0.4">
      <c r="A960" s="9">
        <v>958</v>
      </c>
      <c r="B960" s="9" t="s">
        <v>3312</v>
      </c>
      <c r="C960" s="9" t="s">
        <v>3315</v>
      </c>
      <c r="D960" s="9" t="s">
        <v>3316</v>
      </c>
      <c r="E960" s="9">
        <v>41.447223999999999</v>
      </c>
      <c r="F960" s="9">
        <v>-97.341667000000001</v>
      </c>
      <c r="G960" s="9" t="s">
        <v>350</v>
      </c>
      <c r="H960" s="9">
        <v>1444</v>
      </c>
      <c r="I960">
        <f t="shared" si="14"/>
        <v>440.13120000000004</v>
      </c>
    </row>
    <row r="961" spans="1:9" x14ac:dyDescent="0.4">
      <c r="A961" s="9">
        <v>959</v>
      </c>
      <c r="B961" s="9" t="s">
        <v>3317</v>
      </c>
      <c r="C961" s="9" t="s">
        <v>3318</v>
      </c>
      <c r="D961" s="9" t="s">
        <v>3319</v>
      </c>
      <c r="E961" s="9">
        <v>40.079723000000001</v>
      </c>
      <c r="F961" s="9">
        <v>-83.073059000000001</v>
      </c>
      <c r="G961" s="9" t="s">
        <v>350</v>
      </c>
      <c r="H961" s="9">
        <v>906</v>
      </c>
      <c r="I961">
        <f t="shared" si="14"/>
        <v>276.14879999999999</v>
      </c>
    </row>
    <row r="962" spans="1:9" x14ac:dyDescent="0.4">
      <c r="A962" s="9">
        <v>960</v>
      </c>
      <c r="B962" s="9" t="s">
        <v>3320</v>
      </c>
      <c r="C962" s="9" t="s">
        <v>3321</v>
      </c>
      <c r="D962" s="9" t="s">
        <v>3322</v>
      </c>
      <c r="E962" s="9">
        <v>39.813782000000003</v>
      </c>
      <c r="F962" s="9">
        <v>-82.927802999999997</v>
      </c>
      <c r="G962" s="9" t="s">
        <v>350</v>
      </c>
      <c r="H962" s="9">
        <v>744</v>
      </c>
      <c r="I962">
        <f t="shared" si="14"/>
        <v>226.77120000000002</v>
      </c>
    </row>
    <row r="963" spans="1:9" x14ac:dyDescent="0.4">
      <c r="A963" s="9">
        <v>961</v>
      </c>
      <c r="B963" s="9" t="s">
        <v>3323</v>
      </c>
      <c r="C963" s="9" t="s">
        <v>3324</v>
      </c>
      <c r="D963" s="9" t="s">
        <v>3325</v>
      </c>
      <c r="E963" s="9">
        <v>14.382400000000001</v>
      </c>
      <c r="F963" s="9">
        <v>-87.621200999999999</v>
      </c>
      <c r="G963" s="9" t="s">
        <v>3326</v>
      </c>
      <c r="H963" s="9">
        <v>2061</v>
      </c>
      <c r="I963">
        <f t="shared" ref="I963:I1026" si="15">H963*0.3048</f>
        <v>628.19280000000003</v>
      </c>
    </row>
    <row r="964" spans="1:9" x14ac:dyDescent="0.4">
      <c r="A964" s="9">
        <v>962</v>
      </c>
      <c r="B964" s="9" t="s">
        <v>3327</v>
      </c>
      <c r="C964" s="9" t="s">
        <v>3328</v>
      </c>
      <c r="D964" s="9" t="s">
        <v>3329</v>
      </c>
      <c r="E964" s="9">
        <v>36.990001999999997</v>
      </c>
      <c r="F964" s="9">
        <v>14.6</v>
      </c>
      <c r="G964" s="9" t="s">
        <v>600</v>
      </c>
      <c r="H964" s="9">
        <v>620</v>
      </c>
      <c r="I964">
        <f t="shared" si="15"/>
        <v>188.976</v>
      </c>
    </row>
    <row r="965" spans="1:9" x14ac:dyDescent="0.4">
      <c r="A965" s="9">
        <v>963</v>
      </c>
      <c r="B965" s="9" t="s">
        <v>3330</v>
      </c>
      <c r="C965" s="9" t="s">
        <v>3331</v>
      </c>
      <c r="D965" s="9" t="s">
        <v>3332</v>
      </c>
      <c r="E965" s="9">
        <v>-45.785300999999997</v>
      </c>
      <c r="F965" s="9">
        <v>-67.465500000000006</v>
      </c>
      <c r="G965" s="9" t="s">
        <v>1305</v>
      </c>
      <c r="H965" s="9">
        <v>190</v>
      </c>
      <c r="I965">
        <f t="shared" si="15"/>
        <v>57.912000000000006</v>
      </c>
    </row>
    <row r="966" spans="1:9" x14ac:dyDescent="0.4">
      <c r="A966" s="9">
        <v>964</v>
      </c>
      <c r="B966" s="9" t="s">
        <v>3333</v>
      </c>
      <c r="C966" s="9" t="s">
        <v>3334</v>
      </c>
      <c r="D966" s="9" t="s">
        <v>3335</v>
      </c>
      <c r="E966" s="9">
        <v>49.710830999999999</v>
      </c>
      <c r="F966" s="9">
        <v>-124.886002</v>
      </c>
      <c r="G966" s="9" t="s">
        <v>342</v>
      </c>
      <c r="H966" s="9">
        <v>84</v>
      </c>
      <c r="I966">
        <f t="shared" si="15"/>
        <v>25.603200000000001</v>
      </c>
    </row>
    <row r="967" spans="1:9" x14ac:dyDescent="0.4">
      <c r="A967" s="9">
        <v>965</v>
      </c>
      <c r="B967" s="9" t="s">
        <v>3336</v>
      </c>
      <c r="C967" s="9" t="s">
        <v>3337</v>
      </c>
      <c r="D967" s="9" t="s">
        <v>3338</v>
      </c>
      <c r="E967" s="9">
        <v>33.889999000000003</v>
      </c>
      <c r="F967" s="9">
        <v>-118.24400300000001</v>
      </c>
      <c r="G967" s="9" t="s">
        <v>350</v>
      </c>
      <c r="H967" s="9">
        <v>97</v>
      </c>
      <c r="I967">
        <f t="shared" si="15"/>
        <v>29.5656</v>
      </c>
    </row>
    <row r="968" spans="1:9" x14ac:dyDescent="0.4">
      <c r="A968" s="9">
        <v>966</v>
      </c>
      <c r="B968" s="9" t="s">
        <v>3339</v>
      </c>
      <c r="C968" s="9" t="s">
        <v>3340</v>
      </c>
      <c r="D968" s="9" t="s">
        <v>3341</v>
      </c>
      <c r="E968" s="9">
        <v>8.7324999999999999</v>
      </c>
      <c r="F968" s="9">
        <v>106.628891</v>
      </c>
      <c r="G968" s="9" t="s">
        <v>2397</v>
      </c>
      <c r="H968" s="9">
        <v>20</v>
      </c>
      <c r="I968">
        <f t="shared" si="15"/>
        <v>6.0960000000000001</v>
      </c>
    </row>
    <row r="969" spans="1:9" x14ac:dyDescent="0.4">
      <c r="A969" s="9">
        <v>967</v>
      </c>
      <c r="B969" s="9" t="s">
        <v>3342</v>
      </c>
      <c r="C969" s="9" t="s">
        <v>3343</v>
      </c>
      <c r="D969" s="9" t="s">
        <v>3344</v>
      </c>
      <c r="E969" s="9">
        <v>9.5768889999999995</v>
      </c>
      <c r="F969" s="9">
        <v>-13.6119</v>
      </c>
      <c r="G969" s="9" t="s">
        <v>3345</v>
      </c>
      <c r="H969" s="9">
        <v>72</v>
      </c>
      <c r="I969">
        <f t="shared" si="15"/>
        <v>21.945600000000002</v>
      </c>
    </row>
    <row r="970" spans="1:9" x14ac:dyDescent="0.4">
      <c r="A970" s="9">
        <v>968</v>
      </c>
      <c r="B970" s="9" t="s">
        <v>3346</v>
      </c>
      <c r="C970" s="9" t="s">
        <v>3347</v>
      </c>
      <c r="D970" s="9" t="s">
        <v>3348</v>
      </c>
      <c r="E970" s="9">
        <v>-36.772598000000002</v>
      </c>
      <c r="F970" s="9">
        <v>-73.063102999999998</v>
      </c>
      <c r="G970" s="9" t="s">
        <v>916</v>
      </c>
      <c r="H970" s="9">
        <v>26</v>
      </c>
      <c r="I970">
        <f t="shared" si="15"/>
        <v>7.9248000000000003</v>
      </c>
    </row>
    <row r="971" spans="1:9" x14ac:dyDescent="0.4">
      <c r="A971" s="9">
        <v>969</v>
      </c>
      <c r="B971" s="9" t="s">
        <v>3349</v>
      </c>
      <c r="C971" s="9" t="s">
        <v>3350</v>
      </c>
      <c r="D971" s="9" t="s">
        <v>3351</v>
      </c>
      <c r="E971" s="9">
        <v>37.988888000000003</v>
      </c>
      <c r="F971" s="9">
        <v>-122.05555699999999</v>
      </c>
      <c r="G971" s="9" t="s">
        <v>350</v>
      </c>
      <c r="H971" s="9">
        <v>23</v>
      </c>
      <c r="I971">
        <f t="shared" si="15"/>
        <v>7.0104000000000006</v>
      </c>
    </row>
    <row r="972" spans="1:9" x14ac:dyDescent="0.4">
      <c r="A972" s="9">
        <v>970</v>
      </c>
      <c r="B972" s="9" t="s">
        <v>3352</v>
      </c>
      <c r="C972" s="9" t="s">
        <v>3353</v>
      </c>
      <c r="D972" s="9" t="s">
        <v>3354</v>
      </c>
      <c r="E972" s="9">
        <v>43.202702000000002</v>
      </c>
      <c r="F972" s="9">
        <v>-71.502296000000001</v>
      </c>
      <c r="G972" s="9" t="s">
        <v>350</v>
      </c>
      <c r="H972" s="9">
        <v>342</v>
      </c>
      <c r="I972">
        <f t="shared" si="15"/>
        <v>104.24160000000001</v>
      </c>
    </row>
    <row r="973" spans="1:9" x14ac:dyDescent="0.4">
      <c r="A973" s="9">
        <v>971</v>
      </c>
      <c r="B973" s="9" t="s">
        <v>3355</v>
      </c>
      <c r="C973" s="9" t="s">
        <v>3356</v>
      </c>
      <c r="D973" s="9" t="s">
        <v>3357</v>
      </c>
      <c r="E973" s="9">
        <v>35.385139000000002</v>
      </c>
      <c r="F973" s="9">
        <v>-80.711189000000005</v>
      </c>
      <c r="G973" s="9" t="s">
        <v>350</v>
      </c>
      <c r="H973" s="9">
        <v>662</v>
      </c>
      <c r="I973">
        <f t="shared" si="15"/>
        <v>201.77760000000001</v>
      </c>
    </row>
    <row r="974" spans="1:9" x14ac:dyDescent="0.4">
      <c r="A974" s="9">
        <v>972</v>
      </c>
      <c r="B974" s="9" t="s">
        <v>3358</v>
      </c>
      <c r="C974" s="9" t="s">
        <v>3359</v>
      </c>
      <c r="D974" s="9" t="s">
        <v>3360</v>
      </c>
      <c r="E974" s="9">
        <v>-10.634399999999999</v>
      </c>
      <c r="F974" s="9">
        <v>-51.563599000000004</v>
      </c>
      <c r="G974" s="9" t="s">
        <v>463</v>
      </c>
      <c r="H974" s="9">
        <v>781</v>
      </c>
      <c r="I974">
        <f t="shared" si="15"/>
        <v>238.0488</v>
      </c>
    </row>
    <row r="975" spans="1:9" x14ac:dyDescent="0.4">
      <c r="A975" s="9">
        <v>973</v>
      </c>
      <c r="B975" s="9" t="s">
        <v>3361</v>
      </c>
      <c r="C975" s="9" t="s">
        <v>3362</v>
      </c>
      <c r="D975" s="9" t="s">
        <v>3363</v>
      </c>
      <c r="E975" s="9">
        <v>24.158366999999998</v>
      </c>
      <c r="F975" s="9">
        <v>-77.588798999999995</v>
      </c>
      <c r="G975" s="9" t="s">
        <v>824</v>
      </c>
      <c r="H975" s="9">
        <v>41</v>
      </c>
      <c r="I975">
        <f t="shared" si="15"/>
        <v>12.4968</v>
      </c>
    </row>
    <row r="976" spans="1:9" x14ac:dyDescent="0.4">
      <c r="A976" s="9">
        <v>974</v>
      </c>
      <c r="B976" s="9" t="s">
        <v>3364</v>
      </c>
      <c r="C976" s="9" t="s">
        <v>3365</v>
      </c>
      <c r="D976" s="9" t="s">
        <v>3366</v>
      </c>
      <c r="E976" s="9">
        <v>30.352360000000001</v>
      </c>
      <c r="F976" s="9">
        <v>-95.414496999999997</v>
      </c>
      <c r="G976" s="9" t="s">
        <v>350</v>
      </c>
      <c r="H976" s="9">
        <v>245</v>
      </c>
      <c r="I976">
        <f t="shared" si="15"/>
        <v>74.676000000000002</v>
      </c>
    </row>
    <row r="977" spans="1:9" x14ac:dyDescent="0.4">
      <c r="A977" s="9">
        <v>975</v>
      </c>
      <c r="B977" s="9" t="s">
        <v>3367</v>
      </c>
      <c r="C977" s="9" t="s">
        <v>3368</v>
      </c>
      <c r="D977" s="9" t="s">
        <v>3369</v>
      </c>
      <c r="E977" s="9">
        <v>44.362220999999998</v>
      </c>
      <c r="F977" s="9">
        <v>28.488330999999999</v>
      </c>
      <c r="G977" s="9" t="s">
        <v>973</v>
      </c>
      <c r="H977" s="9">
        <v>353</v>
      </c>
      <c r="I977">
        <f t="shared" si="15"/>
        <v>107.59440000000001</v>
      </c>
    </row>
    <row r="978" spans="1:9" x14ac:dyDescent="0.4">
      <c r="A978" s="9">
        <v>976</v>
      </c>
      <c r="B978" s="9" t="s">
        <v>3370</v>
      </c>
      <c r="C978" s="9" t="s">
        <v>3371</v>
      </c>
      <c r="D978" s="9" t="s">
        <v>3372</v>
      </c>
      <c r="E978" s="9">
        <v>36.276020000000003</v>
      </c>
      <c r="F978" s="9">
        <v>6.6203859999999999</v>
      </c>
      <c r="G978" s="9" t="s">
        <v>426</v>
      </c>
      <c r="H978" s="9">
        <v>2316</v>
      </c>
      <c r="I978">
        <f t="shared" si="15"/>
        <v>705.91680000000008</v>
      </c>
    </row>
    <row r="979" spans="1:9" x14ac:dyDescent="0.4">
      <c r="A979" s="9">
        <v>977</v>
      </c>
      <c r="B979" s="9" t="s">
        <v>3373</v>
      </c>
      <c r="C979" s="9" t="s">
        <v>3374</v>
      </c>
      <c r="D979" s="9" t="s">
        <v>3375</v>
      </c>
      <c r="E979" s="9">
        <v>-29.039942</v>
      </c>
      <c r="F979" s="9">
        <v>134.72015400000001</v>
      </c>
      <c r="G979" s="9" t="s">
        <v>415</v>
      </c>
      <c r="H979" s="9">
        <v>738</v>
      </c>
      <c r="I979">
        <f t="shared" si="15"/>
        <v>224.94240000000002</v>
      </c>
    </row>
    <row r="980" spans="1:9" x14ac:dyDescent="0.4">
      <c r="A980" s="9">
        <v>978</v>
      </c>
      <c r="B980" s="9" t="s">
        <v>3376</v>
      </c>
      <c r="C980" s="9" t="s">
        <v>3377</v>
      </c>
      <c r="D980" s="9" t="s">
        <v>3378</v>
      </c>
      <c r="E980" s="9">
        <v>-15.443333000000001</v>
      </c>
      <c r="F980" s="9">
        <v>145.183334</v>
      </c>
      <c r="G980" s="9" t="s">
        <v>415</v>
      </c>
      <c r="H980" s="9">
        <v>26</v>
      </c>
      <c r="I980">
        <f t="shared" si="15"/>
        <v>7.9248000000000003</v>
      </c>
    </row>
    <row r="981" spans="1:9" x14ac:dyDescent="0.4">
      <c r="A981" s="9">
        <v>979</v>
      </c>
      <c r="B981" s="9" t="s">
        <v>3379</v>
      </c>
      <c r="C981" s="9" t="s">
        <v>3380</v>
      </c>
      <c r="D981" s="9" t="s">
        <v>3381</v>
      </c>
      <c r="E981" s="9">
        <v>-36.299999</v>
      </c>
      <c r="F981" s="9">
        <v>148.970001</v>
      </c>
      <c r="G981" s="9" t="s">
        <v>415</v>
      </c>
      <c r="H981" s="9">
        <v>3088</v>
      </c>
      <c r="I981">
        <f t="shared" si="15"/>
        <v>941.22239999999999</v>
      </c>
    </row>
    <row r="982" spans="1:9" x14ac:dyDescent="0.4">
      <c r="A982" s="9">
        <v>980</v>
      </c>
      <c r="B982" s="9" t="s">
        <v>3382</v>
      </c>
      <c r="C982" s="9" t="s">
        <v>3383</v>
      </c>
      <c r="D982" s="9" t="s">
        <v>3384</v>
      </c>
      <c r="E982" s="9">
        <v>-22.965</v>
      </c>
      <c r="F982" s="9">
        <v>118.80999799999999</v>
      </c>
      <c r="G982" s="9" t="s">
        <v>415</v>
      </c>
      <c r="H982" s="9">
        <v>2327</v>
      </c>
      <c r="I982">
        <f t="shared" si="15"/>
        <v>709.26960000000008</v>
      </c>
    </row>
    <row r="983" spans="1:9" x14ac:dyDescent="0.4">
      <c r="A983" s="9">
        <v>981</v>
      </c>
      <c r="B983" s="9" t="s">
        <v>3385</v>
      </c>
      <c r="C983" s="9" t="s">
        <v>3386</v>
      </c>
      <c r="D983" s="9" t="s">
        <v>3387</v>
      </c>
      <c r="E983" s="9">
        <v>55.616959000000001</v>
      </c>
      <c r="F983" s="9">
        <v>12.645637000000001</v>
      </c>
      <c r="G983" s="9" t="s">
        <v>320</v>
      </c>
      <c r="H983" s="9">
        <v>17</v>
      </c>
      <c r="I983">
        <f t="shared" si="15"/>
        <v>5.1816000000000004</v>
      </c>
    </row>
    <row r="984" spans="1:9" x14ac:dyDescent="0.4">
      <c r="A984" s="9">
        <v>982</v>
      </c>
      <c r="B984" s="9" t="s">
        <v>3388</v>
      </c>
      <c r="C984" s="9" t="s">
        <v>3389</v>
      </c>
      <c r="D984" s="9" t="s">
        <v>3390</v>
      </c>
      <c r="E984" s="9">
        <v>55.691054999999999</v>
      </c>
      <c r="F984" s="9">
        <v>12.600377</v>
      </c>
      <c r="G984" s="9" t="s">
        <v>320</v>
      </c>
      <c r="H984" s="9">
        <v>1</v>
      </c>
      <c r="I984">
        <f t="shared" si="15"/>
        <v>0.30480000000000002</v>
      </c>
    </row>
    <row r="985" spans="1:9" x14ac:dyDescent="0.4">
      <c r="A985" s="9">
        <v>983</v>
      </c>
      <c r="B985" s="9" t="s">
        <v>3391</v>
      </c>
      <c r="C985" s="9" t="s">
        <v>3392</v>
      </c>
      <c r="D985" s="9" t="s">
        <v>3393</v>
      </c>
      <c r="E985" s="9">
        <v>-27.261247999999998</v>
      </c>
      <c r="F985" s="9">
        <v>-70.779221000000007</v>
      </c>
      <c r="G985" s="9" t="s">
        <v>916</v>
      </c>
      <c r="H985" s="9">
        <v>670</v>
      </c>
      <c r="I985">
        <f t="shared" si="15"/>
        <v>204.21600000000001</v>
      </c>
    </row>
    <row r="986" spans="1:9" x14ac:dyDescent="0.4">
      <c r="A986" s="9">
        <v>984</v>
      </c>
      <c r="B986" s="9" t="s">
        <v>3394</v>
      </c>
      <c r="C986" s="9" t="s">
        <v>3395</v>
      </c>
      <c r="D986" s="9" t="s">
        <v>3396</v>
      </c>
      <c r="E986" s="9">
        <v>64.193329000000006</v>
      </c>
      <c r="F986" s="9">
        <v>-83.359397999999999</v>
      </c>
      <c r="G986" s="9" t="s">
        <v>342</v>
      </c>
      <c r="H986" s="9">
        <v>210</v>
      </c>
      <c r="I986">
        <f t="shared" si="15"/>
        <v>64.00800000000001</v>
      </c>
    </row>
    <row r="987" spans="1:9" x14ac:dyDescent="0.4">
      <c r="A987" s="9">
        <v>985</v>
      </c>
      <c r="B987" s="9" t="s">
        <v>3397</v>
      </c>
      <c r="C987" s="9" t="s">
        <v>3398</v>
      </c>
      <c r="D987" s="9" t="s">
        <v>3399</v>
      </c>
      <c r="E987" s="9">
        <v>37.841999000000001</v>
      </c>
      <c r="F987" s="9">
        <v>-4.8488699999999998</v>
      </c>
      <c r="G987" s="9" t="s">
        <v>312</v>
      </c>
      <c r="H987" s="9">
        <v>297</v>
      </c>
      <c r="I987">
        <f t="shared" si="15"/>
        <v>90.525600000000011</v>
      </c>
    </row>
    <row r="988" spans="1:9" x14ac:dyDescent="0.4">
      <c r="A988" s="9">
        <v>986</v>
      </c>
      <c r="B988" s="9" t="s">
        <v>3400</v>
      </c>
      <c r="C988" s="9" t="s">
        <v>3401</v>
      </c>
      <c r="D988" s="9" t="s">
        <v>3402</v>
      </c>
      <c r="E988" s="9">
        <v>-31.323601</v>
      </c>
      <c r="F988" s="9">
        <v>-64.207901000000007</v>
      </c>
      <c r="G988" s="9" t="s">
        <v>1305</v>
      </c>
      <c r="H988" s="9">
        <v>1604</v>
      </c>
      <c r="I988">
        <f t="shared" si="15"/>
        <v>488.89920000000001</v>
      </c>
    </row>
    <row r="989" spans="1:9" x14ac:dyDescent="0.4">
      <c r="A989" s="9">
        <v>987</v>
      </c>
      <c r="B989" s="9" t="s">
        <v>3403</v>
      </c>
      <c r="C989" s="9" t="s">
        <v>3404</v>
      </c>
      <c r="D989" s="9" t="s">
        <v>3405</v>
      </c>
      <c r="E989" s="9">
        <v>60.491771999999997</v>
      </c>
      <c r="F989" s="9">
        <v>-145.47700499999999</v>
      </c>
      <c r="G989" s="9" t="s">
        <v>350</v>
      </c>
      <c r="H989" s="9">
        <v>54</v>
      </c>
      <c r="I989">
        <f t="shared" si="15"/>
        <v>16.459199999999999</v>
      </c>
    </row>
    <row r="990" spans="1:9" x14ac:dyDescent="0.4">
      <c r="A990" s="9">
        <v>988</v>
      </c>
      <c r="B990" s="9" t="s">
        <v>3406</v>
      </c>
      <c r="C990" s="9" t="s">
        <v>3407</v>
      </c>
      <c r="D990" s="9" t="s">
        <v>3408</v>
      </c>
      <c r="E990" s="9">
        <v>39.601939999999999</v>
      </c>
      <c r="F990" s="9">
        <v>19.911659</v>
      </c>
      <c r="G990" s="9" t="s">
        <v>532</v>
      </c>
      <c r="H990" s="9">
        <v>6</v>
      </c>
      <c r="I990">
        <f t="shared" si="15"/>
        <v>1.8288000000000002</v>
      </c>
    </row>
    <row r="991" spans="1:9" x14ac:dyDescent="0.4">
      <c r="A991" s="9">
        <v>989</v>
      </c>
      <c r="B991" s="9" t="s">
        <v>3409</v>
      </c>
      <c r="C991" s="9" t="s">
        <v>3410</v>
      </c>
      <c r="D991" s="9" t="s">
        <v>3411</v>
      </c>
      <c r="E991" s="9">
        <v>51.841380999999998</v>
      </c>
      <c r="F991" s="9">
        <v>-8.4911100000000008</v>
      </c>
      <c r="G991" s="9" t="s">
        <v>3412</v>
      </c>
      <c r="H991" s="9">
        <v>502</v>
      </c>
      <c r="I991">
        <f t="shared" si="15"/>
        <v>153.00960000000001</v>
      </c>
    </row>
    <row r="992" spans="1:9" x14ac:dyDescent="0.4">
      <c r="A992" s="9">
        <v>990</v>
      </c>
      <c r="B992" s="9" t="s">
        <v>3413</v>
      </c>
      <c r="C992" s="9" t="s">
        <v>3414</v>
      </c>
      <c r="D992" s="9" t="s">
        <v>3415</v>
      </c>
      <c r="E992" s="9">
        <v>-23.1525</v>
      </c>
      <c r="F992" s="9">
        <v>-50.602500999999997</v>
      </c>
      <c r="G992" s="9" t="s">
        <v>463</v>
      </c>
      <c r="H992" s="9">
        <v>1854</v>
      </c>
      <c r="I992">
        <f t="shared" si="15"/>
        <v>565.0992</v>
      </c>
    </row>
    <row r="993" spans="1:9" x14ac:dyDescent="0.4">
      <c r="A993" s="9">
        <v>991</v>
      </c>
      <c r="B993" s="9" t="s">
        <v>3416</v>
      </c>
      <c r="C993" s="9" t="s">
        <v>3417</v>
      </c>
      <c r="D993" s="9" t="s">
        <v>3418</v>
      </c>
      <c r="E993" s="9">
        <v>11.414859999999999</v>
      </c>
      <c r="F993" s="9">
        <v>-69.681601999999998</v>
      </c>
      <c r="G993" s="9" t="s">
        <v>1465</v>
      </c>
      <c r="H993" s="9">
        <v>52</v>
      </c>
      <c r="I993">
        <f t="shared" si="15"/>
        <v>15.849600000000001</v>
      </c>
    </row>
    <row r="994" spans="1:9" x14ac:dyDescent="0.4">
      <c r="A994" s="9">
        <v>992</v>
      </c>
      <c r="B994" s="9" t="s">
        <v>3419</v>
      </c>
      <c r="C994" s="9" t="s">
        <v>3420</v>
      </c>
      <c r="D994" s="9" t="s">
        <v>3421</v>
      </c>
      <c r="E994" s="9">
        <v>-35.994700999999999</v>
      </c>
      <c r="F994" s="9">
        <v>146.35699500000001</v>
      </c>
      <c r="G994" s="9" t="s">
        <v>415</v>
      </c>
      <c r="H994" s="9">
        <v>469</v>
      </c>
      <c r="I994">
        <f t="shared" si="15"/>
        <v>142.9512</v>
      </c>
    </row>
    <row r="995" spans="1:9" x14ac:dyDescent="0.4">
      <c r="A995" s="9">
        <v>993</v>
      </c>
      <c r="B995" s="9" t="s">
        <v>3422</v>
      </c>
      <c r="C995" s="9" t="s">
        <v>3423</v>
      </c>
      <c r="D995" s="9" t="s">
        <v>3424</v>
      </c>
      <c r="E995" s="9">
        <v>18.382221000000001</v>
      </c>
      <c r="F995" s="9">
        <v>-88.410835000000006</v>
      </c>
      <c r="G995" s="9" t="s">
        <v>1713</v>
      </c>
      <c r="H995" s="9">
        <v>39</v>
      </c>
      <c r="I995">
        <f t="shared" si="15"/>
        <v>11.8872</v>
      </c>
    </row>
    <row r="996" spans="1:9" x14ac:dyDescent="0.4">
      <c r="A996" s="9">
        <v>994</v>
      </c>
      <c r="B996" s="9" t="s">
        <v>3425</v>
      </c>
      <c r="C996" s="9" t="s">
        <v>3426</v>
      </c>
      <c r="D996" s="9" t="s">
        <v>3427</v>
      </c>
      <c r="E996" s="9">
        <v>9.3333329999999997</v>
      </c>
      <c r="F996" s="9">
        <v>-75.283302000000006</v>
      </c>
      <c r="G996" s="9" t="s">
        <v>467</v>
      </c>
      <c r="H996" s="9">
        <v>528</v>
      </c>
      <c r="I996">
        <f t="shared" si="15"/>
        <v>160.93440000000001</v>
      </c>
    </row>
    <row r="997" spans="1:9" x14ac:dyDescent="0.4">
      <c r="A997" s="9">
        <v>995</v>
      </c>
      <c r="B997" s="9" t="s">
        <v>3428</v>
      </c>
      <c r="C997" s="9" t="s">
        <v>3429</v>
      </c>
      <c r="D997" s="9" t="s">
        <v>3430</v>
      </c>
      <c r="E997" s="9">
        <v>27.770361000000001</v>
      </c>
      <c r="F997" s="9">
        <v>-97.501198000000002</v>
      </c>
      <c r="G997" s="9" t="s">
        <v>350</v>
      </c>
      <c r="H997" s="9">
        <v>44</v>
      </c>
      <c r="I997">
        <f t="shared" si="15"/>
        <v>13.411200000000001</v>
      </c>
    </row>
    <row r="998" spans="1:9" x14ac:dyDescent="0.4">
      <c r="A998" s="9">
        <v>996</v>
      </c>
      <c r="B998" s="9" t="s">
        <v>3431</v>
      </c>
      <c r="C998" s="9" t="s">
        <v>3432</v>
      </c>
      <c r="D998" s="9" t="s">
        <v>3433</v>
      </c>
      <c r="E998" s="9">
        <v>-27.634167000000001</v>
      </c>
      <c r="F998" s="9">
        <v>-50.358333999999999</v>
      </c>
      <c r="G998" s="9" t="s">
        <v>463</v>
      </c>
      <c r="H998" s="9">
        <v>2887</v>
      </c>
      <c r="I998">
        <f t="shared" si="15"/>
        <v>879.95760000000007</v>
      </c>
    </row>
    <row r="999" spans="1:9" x14ac:dyDescent="0.4">
      <c r="A999" s="9">
        <v>997</v>
      </c>
      <c r="B999" s="9" t="s">
        <v>3434</v>
      </c>
      <c r="C999" s="9" t="s">
        <v>3435</v>
      </c>
      <c r="D999" s="9" t="s">
        <v>3436</v>
      </c>
      <c r="E999" s="9">
        <v>-27.445499000000002</v>
      </c>
      <c r="F999" s="9">
        <v>-58.761799000000003</v>
      </c>
      <c r="G999" s="9" t="s">
        <v>1305</v>
      </c>
      <c r="H999" s="9">
        <v>203</v>
      </c>
      <c r="I999">
        <f t="shared" si="15"/>
        <v>61.874400000000001</v>
      </c>
    </row>
    <row r="1000" spans="1:9" x14ac:dyDescent="0.4">
      <c r="A1000" s="9">
        <v>998</v>
      </c>
      <c r="B1000" s="9" t="s">
        <v>3437</v>
      </c>
      <c r="C1000" s="9" t="s">
        <v>3438</v>
      </c>
      <c r="D1000" s="9" t="s">
        <v>3439</v>
      </c>
      <c r="E1000" s="9">
        <v>32.027225000000001</v>
      </c>
      <c r="F1000" s="9">
        <v>-96.397850000000005</v>
      </c>
      <c r="G1000" s="9" t="s">
        <v>350</v>
      </c>
      <c r="H1000" s="9">
        <v>442</v>
      </c>
      <c r="I1000">
        <f t="shared" si="15"/>
        <v>134.7216</v>
      </c>
    </row>
    <row r="1001" spans="1:9" x14ac:dyDescent="0.4">
      <c r="A1001" s="9">
        <v>999</v>
      </c>
      <c r="B1001" s="9" t="s">
        <v>3440</v>
      </c>
      <c r="C1001" s="9" t="s">
        <v>3441</v>
      </c>
      <c r="D1001" s="9" t="s">
        <v>3442</v>
      </c>
      <c r="E1001" s="9">
        <v>37.302776000000001</v>
      </c>
      <c r="F1001" s="9">
        <v>-108.62721999999999</v>
      </c>
      <c r="G1001" s="9" t="s">
        <v>350</v>
      </c>
      <c r="H1001" s="9">
        <v>5918</v>
      </c>
      <c r="I1001">
        <f t="shared" si="15"/>
        <v>1803.8064000000002</v>
      </c>
    </row>
    <row r="1002" spans="1:9" x14ac:dyDescent="0.4">
      <c r="A1002" s="9">
        <v>1000</v>
      </c>
      <c r="B1002" s="9" t="s">
        <v>3443</v>
      </c>
      <c r="C1002" s="9" t="s">
        <v>3444</v>
      </c>
      <c r="D1002" s="9" t="s">
        <v>3445</v>
      </c>
      <c r="E1002" s="9">
        <v>-19.011900000000001</v>
      </c>
      <c r="F1002" s="9">
        <v>-57.673000000000002</v>
      </c>
      <c r="G1002" s="9" t="s">
        <v>463</v>
      </c>
      <c r="H1002" s="9">
        <v>461</v>
      </c>
      <c r="I1002">
        <f t="shared" si="15"/>
        <v>140.5128</v>
      </c>
    </row>
    <row r="1003" spans="1:9" x14ac:dyDescent="0.4">
      <c r="A1003" s="9">
        <v>1001</v>
      </c>
      <c r="B1003" s="9" t="s">
        <v>3446</v>
      </c>
      <c r="C1003" s="9" t="s">
        <v>3447</v>
      </c>
      <c r="D1003" s="9" t="s">
        <v>3448</v>
      </c>
      <c r="E1003" s="9">
        <v>44.501185999999997</v>
      </c>
      <c r="F1003" s="9">
        <v>-123.285698</v>
      </c>
      <c r="G1003" s="9" t="s">
        <v>350</v>
      </c>
      <c r="H1003" s="9">
        <v>243</v>
      </c>
      <c r="I1003">
        <f t="shared" si="15"/>
        <v>74.066400000000002</v>
      </c>
    </row>
    <row r="1004" spans="1:9" x14ac:dyDescent="0.4">
      <c r="A1004" s="9">
        <v>1002</v>
      </c>
      <c r="B1004" s="9" t="s">
        <v>3449</v>
      </c>
      <c r="C1004" s="9" t="s">
        <v>3450</v>
      </c>
      <c r="D1004" s="9" t="s">
        <v>3451</v>
      </c>
      <c r="E1004" s="9">
        <v>39.671379000000002</v>
      </c>
      <c r="F1004" s="9">
        <v>-31.116599999999998</v>
      </c>
      <c r="G1004" s="9" t="s">
        <v>734</v>
      </c>
      <c r="H1004" s="9">
        <v>98</v>
      </c>
      <c r="I1004">
        <f t="shared" si="15"/>
        <v>29.8704</v>
      </c>
    </row>
    <row r="1005" spans="1:9" x14ac:dyDescent="0.4">
      <c r="A1005" s="9">
        <v>1003</v>
      </c>
      <c r="B1005" s="9" t="s">
        <v>3452</v>
      </c>
      <c r="C1005" s="9" t="s">
        <v>3453</v>
      </c>
      <c r="D1005" s="9" t="s">
        <v>3454</v>
      </c>
      <c r="E1005" s="9">
        <v>7.1652420000000001</v>
      </c>
      <c r="F1005" s="9">
        <v>124.209602</v>
      </c>
      <c r="G1005" s="9" t="s">
        <v>832</v>
      </c>
      <c r="H1005" s="9">
        <v>189</v>
      </c>
      <c r="I1005">
        <f t="shared" si="15"/>
        <v>57.607200000000006</v>
      </c>
    </row>
    <row r="1006" spans="1:9" x14ac:dyDescent="0.4">
      <c r="A1006" s="9">
        <v>1004</v>
      </c>
      <c r="B1006" s="9" t="s">
        <v>3455</v>
      </c>
      <c r="C1006" s="9" t="s">
        <v>3456</v>
      </c>
      <c r="D1006" s="9" t="s">
        <v>3457</v>
      </c>
      <c r="E1006" s="9">
        <v>6.3572280000000001</v>
      </c>
      <c r="F1006" s="9">
        <v>2.3843529999999999</v>
      </c>
      <c r="G1006" s="9" t="s">
        <v>3458</v>
      </c>
      <c r="H1006" s="9">
        <v>19</v>
      </c>
      <c r="I1006">
        <f t="shared" si="15"/>
        <v>5.7911999999999999</v>
      </c>
    </row>
    <row r="1007" spans="1:9" x14ac:dyDescent="0.4">
      <c r="A1007" s="9">
        <v>1005</v>
      </c>
      <c r="B1007" s="9" t="s">
        <v>3459</v>
      </c>
      <c r="C1007" s="9" t="s">
        <v>3460</v>
      </c>
      <c r="D1007" s="9" t="s">
        <v>3461</v>
      </c>
      <c r="E1007" s="9">
        <v>28.456689999999998</v>
      </c>
      <c r="F1007" s="9">
        <v>-99.218299999999999</v>
      </c>
      <c r="G1007" s="9" t="s">
        <v>350</v>
      </c>
      <c r="H1007" s="9">
        <v>474</v>
      </c>
      <c r="I1007">
        <f t="shared" si="15"/>
        <v>144.4752</v>
      </c>
    </row>
    <row r="1008" spans="1:9" x14ac:dyDescent="0.4">
      <c r="A1008" s="9">
        <v>1006</v>
      </c>
      <c r="B1008" s="9" t="s">
        <v>3462</v>
      </c>
      <c r="C1008" s="9" t="s">
        <v>3463</v>
      </c>
      <c r="D1008" s="9" t="s">
        <v>3464</v>
      </c>
      <c r="E1008" s="9">
        <v>41.259200999999997</v>
      </c>
      <c r="F1008" s="9">
        <v>-95.760597000000004</v>
      </c>
      <c r="G1008" s="9" t="s">
        <v>350</v>
      </c>
      <c r="H1008" s="9">
        <v>1253</v>
      </c>
      <c r="I1008">
        <f t="shared" si="15"/>
        <v>381.9144</v>
      </c>
    </row>
    <row r="1009" spans="1:9" x14ac:dyDescent="0.4">
      <c r="A1009" s="9">
        <v>1007</v>
      </c>
      <c r="B1009" s="9" t="s">
        <v>3465</v>
      </c>
      <c r="C1009" s="9" t="s">
        <v>3466</v>
      </c>
      <c r="D1009" s="9" t="s">
        <v>3467</v>
      </c>
      <c r="E1009" s="9">
        <v>45.396659999999997</v>
      </c>
      <c r="F1009" s="9">
        <v>6.6336110000000001</v>
      </c>
      <c r="G1009" s="9" t="s">
        <v>450</v>
      </c>
      <c r="H1009" s="9">
        <v>6580</v>
      </c>
      <c r="I1009">
        <f t="shared" si="15"/>
        <v>2005.5840000000001</v>
      </c>
    </row>
    <row r="1010" spans="1:9" x14ac:dyDescent="0.4">
      <c r="A1010" s="9">
        <v>1008</v>
      </c>
      <c r="B1010" s="9" t="s">
        <v>3468</v>
      </c>
      <c r="C1010" s="9" t="s">
        <v>3469</v>
      </c>
      <c r="D1010" s="9" t="s">
        <v>3470</v>
      </c>
      <c r="E1010" s="9">
        <v>52.369720000000001</v>
      </c>
      <c r="F1010" s="9">
        <v>-1.4797199999999999</v>
      </c>
      <c r="G1010" s="9" t="s">
        <v>346</v>
      </c>
      <c r="H1010" s="9">
        <v>267</v>
      </c>
      <c r="I1010">
        <f t="shared" si="15"/>
        <v>81.381600000000006</v>
      </c>
    </row>
    <row r="1011" spans="1:9" x14ac:dyDescent="0.4">
      <c r="A1011" s="9">
        <v>1009</v>
      </c>
      <c r="B1011" s="9" t="s">
        <v>3471</v>
      </c>
      <c r="C1011" s="9" t="s">
        <v>3472</v>
      </c>
      <c r="D1011" s="9" t="s">
        <v>3473</v>
      </c>
      <c r="E1011" s="9">
        <v>21.452190000000002</v>
      </c>
      <c r="F1011" s="9">
        <v>91.963881999999998</v>
      </c>
      <c r="G1011" s="9" t="s">
        <v>1493</v>
      </c>
      <c r="H1011" s="9">
        <v>12</v>
      </c>
      <c r="I1011">
        <f t="shared" si="15"/>
        <v>3.6576000000000004</v>
      </c>
    </row>
    <row r="1012" spans="1:9" x14ac:dyDescent="0.4">
      <c r="A1012" s="9">
        <v>1010</v>
      </c>
      <c r="B1012" s="9" t="s">
        <v>3474</v>
      </c>
      <c r="C1012" s="9" t="s">
        <v>3475</v>
      </c>
      <c r="D1012" s="9" t="s">
        <v>3476</v>
      </c>
      <c r="E1012" s="9">
        <v>20.522400000000001</v>
      </c>
      <c r="F1012" s="9">
        <v>-86.925597999999994</v>
      </c>
      <c r="G1012" s="9" t="s">
        <v>389</v>
      </c>
      <c r="H1012" s="9">
        <v>15</v>
      </c>
      <c r="I1012">
        <f t="shared" si="15"/>
        <v>4.5720000000000001</v>
      </c>
    </row>
    <row r="1013" spans="1:9" x14ac:dyDescent="0.4">
      <c r="A1013" s="9">
        <v>1011</v>
      </c>
      <c r="B1013" s="9" t="s">
        <v>3477</v>
      </c>
      <c r="C1013" s="9" t="s">
        <v>3478</v>
      </c>
      <c r="D1013" s="9" t="s">
        <v>3479</v>
      </c>
      <c r="E1013" s="9">
        <v>40.495201000000002</v>
      </c>
      <c r="F1013" s="9">
        <v>-107.522003</v>
      </c>
      <c r="G1013" s="9" t="s">
        <v>350</v>
      </c>
      <c r="H1013" s="9">
        <v>6193</v>
      </c>
      <c r="I1013">
        <f t="shared" si="15"/>
        <v>1887.6264000000001</v>
      </c>
    </row>
    <row r="1014" spans="1:9" x14ac:dyDescent="0.4">
      <c r="A1014" s="9">
        <v>1012</v>
      </c>
      <c r="B1014" s="9" t="s">
        <v>3480</v>
      </c>
      <c r="C1014" s="9" t="s">
        <v>3481</v>
      </c>
      <c r="D1014" s="9" t="s">
        <v>3482</v>
      </c>
      <c r="E1014" s="9">
        <v>44.318129999999996</v>
      </c>
      <c r="F1014" s="9">
        <v>23.888611000000001</v>
      </c>
      <c r="G1014" s="9" t="s">
        <v>973</v>
      </c>
      <c r="H1014" s="9">
        <v>626</v>
      </c>
      <c r="I1014">
        <f t="shared" si="15"/>
        <v>190.8048</v>
      </c>
    </row>
    <row r="1015" spans="1:9" x14ac:dyDescent="0.4">
      <c r="A1015" s="9">
        <v>1013</v>
      </c>
      <c r="B1015" s="9" t="s">
        <v>3483</v>
      </c>
      <c r="C1015" s="9" t="s">
        <v>3484</v>
      </c>
      <c r="D1015" s="9" t="s">
        <v>3485</v>
      </c>
      <c r="E1015" s="9">
        <v>49.612220999999998</v>
      </c>
      <c r="F1015" s="9">
        <v>-115.780998</v>
      </c>
      <c r="G1015" s="9" t="s">
        <v>342</v>
      </c>
      <c r="H1015" s="9">
        <v>3084</v>
      </c>
      <c r="I1015">
        <f t="shared" si="15"/>
        <v>940.00319999999999</v>
      </c>
    </row>
    <row r="1016" spans="1:9" x14ac:dyDescent="0.4">
      <c r="A1016" s="9">
        <v>1014</v>
      </c>
      <c r="B1016" s="9" t="s">
        <v>3486</v>
      </c>
      <c r="C1016" s="9" t="s">
        <v>3487</v>
      </c>
      <c r="D1016" s="9" t="s">
        <v>3488</v>
      </c>
      <c r="E1016" s="9">
        <v>52.072223999999999</v>
      </c>
      <c r="F1016" s="9">
        <v>-0.61666699999999997</v>
      </c>
      <c r="G1016" s="9" t="s">
        <v>346</v>
      </c>
      <c r="H1016" s="9">
        <v>358</v>
      </c>
      <c r="I1016">
        <f t="shared" si="15"/>
        <v>109.11840000000001</v>
      </c>
    </row>
    <row r="1017" spans="1:9" x14ac:dyDescent="0.4">
      <c r="A1017" s="9">
        <v>1015</v>
      </c>
      <c r="B1017" s="9" t="s">
        <v>3489</v>
      </c>
      <c r="C1017" s="9" t="s">
        <v>3490</v>
      </c>
      <c r="D1017" s="9" t="s">
        <v>3491</v>
      </c>
      <c r="E1017" s="9">
        <v>39.974781</v>
      </c>
      <c r="F1017" s="9">
        <v>-86.920860000000005</v>
      </c>
      <c r="G1017" s="9" t="s">
        <v>350</v>
      </c>
      <c r="H1017" s="9">
        <v>794</v>
      </c>
      <c r="I1017">
        <f t="shared" si="15"/>
        <v>242.0112</v>
      </c>
    </row>
    <row r="1018" spans="1:9" x14ac:dyDescent="0.4">
      <c r="A1018" s="9">
        <v>1016</v>
      </c>
      <c r="B1018" s="9" t="s">
        <v>3492</v>
      </c>
      <c r="C1018" s="9" t="s">
        <v>3493</v>
      </c>
      <c r="D1018" s="9" t="s">
        <v>3494</v>
      </c>
      <c r="E1018" s="9">
        <v>49.253608999999997</v>
      </c>
      <c r="F1018" s="9">
        <v>2.5191669999999999</v>
      </c>
      <c r="G1018" s="9" t="s">
        <v>450</v>
      </c>
      <c r="H1018" s="9">
        <v>291</v>
      </c>
      <c r="I1018">
        <f t="shared" si="15"/>
        <v>88.69680000000001</v>
      </c>
    </row>
    <row r="1019" spans="1:9" x14ac:dyDescent="0.4">
      <c r="A1019" s="9">
        <v>1017</v>
      </c>
      <c r="B1019" s="9" t="s">
        <v>3495</v>
      </c>
      <c r="C1019" s="9" t="s">
        <v>3496</v>
      </c>
      <c r="D1019" s="9" t="s">
        <v>3497</v>
      </c>
      <c r="E1019" s="9">
        <v>41.779998999999997</v>
      </c>
      <c r="F1019" s="9">
        <v>-124.235832</v>
      </c>
      <c r="G1019" s="9" t="s">
        <v>350</v>
      </c>
      <c r="H1019" s="9">
        <v>57</v>
      </c>
      <c r="I1019">
        <f t="shared" si="15"/>
        <v>17.3736</v>
      </c>
    </row>
    <row r="1020" spans="1:9" x14ac:dyDescent="0.4">
      <c r="A1020" s="9">
        <v>1018</v>
      </c>
      <c r="B1020" s="9" t="s">
        <v>3498</v>
      </c>
      <c r="C1020" s="9" t="s">
        <v>3499</v>
      </c>
      <c r="D1020" s="9" t="s">
        <v>3500</v>
      </c>
      <c r="E1020" s="9">
        <v>30.778829999999999</v>
      </c>
      <c r="F1020" s="9">
        <v>-86.522102000000004</v>
      </c>
      <c r="G1020" s="9" t="s">
        <v>350</v>
      </c>
      <c r="H1020" s="9">
        <v>213</v>
      </c>
      <c r="I1020">
        <f t="shared" si="15"/>
        <v>64.92240000000001</v>
      </c>
    </row>
    <row r="1021" spans="1:9" x14ac:dyDescent="0.4">
      <c r="A1021" s="9">
        <v>1019</v>
      </c>
      <c r="B1021" s="9" t="s">
        <v>3501</v>
      </c>
      <c r="C1021" s="9" t="s">
        <v>3502</v>
      </c>
      <c r="D1021" s="9" t="s">
        <v>3503</v>
      </c>
      <c r="E1021" s="9">
        <v>-28.725833999999999</v>
      </c>
      <c r="F1021" s="9">
        <v>-49.424720999999998</v>
      </c>
      <c r="G1021" s="9" t="s">
        <v>463</v>
      </c>
      <c r="H1021" s="9">
        <v>93</v>
      </c>
      <c r="I1021">
        <f t="shared" si="15"/>
        <v>28.346400000000003</v>
      </c>
    </row>
    <row r="1022" spans="1:9" x14ac:dyDescent="0.4">
      <c r="A1022" s="9">
        <v>1020</v>
      </c>
      <c r="B1022" s="9" t="s">
        <v>3504</v>
      </c>
      <c r="C1022" s="9" t="s">
        <v>3505</v>
      </c>
      <c r="D1022" s="9" t="s">
        <v>3506</v>
      </c>
      <c r="E1022" s="9">
        <v>22.75</v>
      </c>
      <c r="F1022" s="9">
        <v>-74.150002000000001</v>
      </c>
      <c r="G1022" s="9" t="s">
        <v>824</v>
      </c>
      <c r="H1022" s="9">
        <v>5</v>
      </c>
      <c r="I1022">
        <f t="shared" si="15"/>
        <v>1.524</v>
      </c>
    </row>
    <row r="1023" spans="1:9" x14ac:dyDescent="0.4">
      <c r="A1023" s="9">
        <v>1021</v>
      </c>
      <c r="B1023" s="9" t="s">
        <v>3507</v>
      </c>
      <c r="C1023" s="9" t="s">
        <v>3508</v>
      </c>
      <c r="D1023" s="9" t="s">
        <v>3509</v>
      </c>
      <c r="E1023" s="9">
        <v>47.841701999999998</v>
      </c>
      <c r="F1023" s="9">
        <v>-96.621596999999994</v>
      </c>
      <c r="G1023" s="9" t="s">
        <v>350</v>
      </c>
      <c r="H1023" s="9">
        <v>899</v>
      </c>
      <c r="I1023">
        <f t="shared" si="15"/>
        <v>274.01519999999999</v>
      </c>
    </row>
    <row r="1024" spans="1:9" x14ac:dyDescent="0.4">
      <c r="A1024" s="9">
        <v>1022</v>
      </c>
      <c r="B1024" s="9" t="s">
        <v>3510</v>
      </c>
      <c r="C1024" s="9" t="s">
        <v>3511</v>
      </c>
      <c r="D1024" s="9" t="s">
        <v>3512</v>
      </c>
      <c r="E1024" s="9">
        <v>29.6355</v>
      </c>
      <c r="F1024" s="9">
        <v>-83.104797000000005</v>
      </c>
      <c r="G1024" s="9" t="s">
        <v>350</v>
      </c>
      <c r="H1024" s="9">
        <v>42</v>
      </c>
      <c r="I1024">
        <f t="shared" si="15"/>
        <v>12.801600000000001</v>
      </c>
    </row>
    <row r="1025" spans="1:9" x14ac:dyDescent="0.4">
      <c r="A1025" s="9">
        <v>1023</v>
      </c>
      <c r="B1025" s="9" t="s">
        <v>3513</v>
      </c>
      <c r="C1025" s="9" t="s">
        <v>3514</v>
      </c>
      <c r="D1025" s="9" t="s">
        <v>3515</v>
      </c>
      <c r="E1025" s="9">
        <v>54.613059999999997</v>
      </c>
      <c r="F1025" s="9">
        <v>-97.751441999999997</v>
      </c>
      <c r="G1025" s="9" t="s">
        <v>342</v>
      </c>
      <c r="H1025" s="9">
        <v>685</v>
      </c>
      <c r="I1025">
        <f t="shared" si="15"/>
        <v>208.78800000000001</v>
      </c>
    </row>
    <row r="1026" spans="1:9" x14ac:dyDescent="0.4">
      <c r="A1026" s="9">
        <v>1024</v>
      </c>
      <c r="B1026" s="9" t="s">
        <v>3516</v>
      </c>
      <c r="C1026" s="9" t="s">
        <v>3517</v>
      </c>
      <c r="D1026" s="9" t="s">
        <v>3518</v>
      </c>
      <c r="E1026" s="9">
        <v>35.951301999999998</v>
      </c>
      <c r="F1026" s="9">
        <v>-85.084998999999996</v>
      </c>
      <c r="G1026" s="9" t="s">
        <v>350</v>
      </c>
      <c r="H1026" s="9">
        <v>1881</v>
      </c>
      <c r="I1026">
        <f t="shared" si="15"/>
        <v>573.3288</v>
      </c>
    </row>
    <row r="1027" spans="1:9" x14ac:dyDescent="0.4">
      <c r="A1027" s="9">
        <v>1025</v>
      </c>
      <c r="B1027" s="9" t="s">
        <v>3519</v>
      </c>
      <c r="C1027" s="9" t="s">
        <v>3520</v>
      </c>
      <c r="D1027" s="9" t="s">
        <v>3521</v>
      </c>
      <c r="E1027" s="9">
        <v>38.997219000000001</v>
      </c>
      <c r="F1027" s="9">
        <v>17.080159999999999</v>
      </c>
      <c r="G1027" s="9" t="s">
        <v>600</v>
      </c>
      <c r="H1027" s="9">
        <v>521</v>
      </c>
      <c r="I1027">
        <f t="shared" ref="I1027:I1090" si="16">H1027*0.3048</f>
        <v>158.80080000000001</v>
      </c>
    </row>
    <row r="1028" spans="1:9" x14ac:dyDescent="0.4">
      <c r="A1028" s="9">
        <v>1026</v>
      </c>
      <c r="B1028" s="9" t="s">
        <v>3522</v>
      </c>
      <c r="C1028" s="9" t="s">
        <v>3523</v>
      </c>
      <c r="D1028" s="9" t="s">
        <v>3524</v>
      </c>
      <c r="E1028" s="9">
        <v>-7.5998999999999999</v>
      </c>
      <c r="F1028" s="9">
        <v>-72.769401999999999</v>
      </c>
      <c r="G1028" s="9" t="s">
        <v>463</v>
      </c>
      <c r="H1028" s="9">
        <v>637</v>
      </c>
      <c r="I1028">
        <f t="shared" si="16"/>
        <v>194.1576</v>
      </c>
    </row>
    <row r="1029" spans="1:9" x14ac:dyDescent="0.4">
      <c r="A1029" s="9">
        <v>1027</v>
      </c>
      <c r="B1029" s="9" t="s">
        <v>3525</v>
      </c>
      <c r="C1029" s="9" t="s">
        <v>3526</v>
      </c>
      <c r="D1029" s="9" t="s">
        <v>3527</v>
      </c>
      <c r="E1029" s="9">
        <v>7.9313890000000002</v>
      </c>
      <c r="F1029" s="9">
        <v>-72.514099000000002</v>
      </c>
      <c r="G1029" s="9" t="s">
        <v>467</v>
      </c>
      <c r="H1029" s="9">
        <v>1098</v>
      </c>
      <c r="I1029">
        <f t="shared" si="16"/>
        <v>334.67040000000003</v>
      </c>
    </row>
    <row r="1030" spans="1:9" x14ac:dyDescent="0.4">
      <c r="A1030" s="9">
        <v>1028</v>
      </c>
      <c r="B1030" s="9" t="s">
        <v>3528</v>
      </c>
      <c r="C1030" s="9" t="s">
        <v>3529</v>
      </c>
      <c r="D1030" s="9" t="s">
        <v>3530</v>
      </c>
      <c r="E1030" s="9">
        <v>-2.8894600000000001</v>
      </c>
      <c r="F1030" s="9">
        <v>-78.984298999999993</v>
      </c>
      <c r="G1030" s="9" t="s">
        <v>3531</v>
      </c>
      <c r="H1030" s="9">
        <v>8306</v>
      </c>
      <c r="I1030">
        <f t="shared" si="16"/>
        <v>2531.6687999999999</v>
      </c>
    </row>
    <row r="1031" spans="1:9" x14ac:dyDescent="0.4">
      <c r="A1031" s="9">
        <v>1029</v>
      </c>
      <c r="B1031" s="9" t="s">
        <v>3532</v>
      </c>
      <c r="C1031" s="9" t="s">
        <v>3533</v>
      </c>
      <c r="D1031" s="9" t="s">
        <v>3534</v>
      </c>
      <c r="E1031" s="9">
        <v>18.834761</v>
      </c>
      <c r="F1031" s="9">
        <v>-99.261298999999994</v>
      </c>
      <c r="G1031" s="9" t="s">
        <v>389</v>
      </c>
      <c r="H1031" s="9">
        <v>4277</v>
      </c>
      <c r="I1031">
        <f t="shared" si="16"/>
        <v>1303.6296</v>
      </c>
    </row>
    <row r="1032" spans="1:9" x14ac:dyDescent="0.4">
      <c r="A1032" s="9">
        <v>1030</v>
      </c>
      <c r="B1032" s="9" t="s">
        <v>3535</v>
      </c>
      <c r="C1032" s="9" t="s">
        <v>3536</v>
      </c>
      <c r="D1032" s="9" t="s">
        <v>3537</v>
      </c>
      <c r="E1032" s="9">
        <v>-15.652900000000001</v>
      </c>
      <c r="F1032" s="9">
        <v>-56.116698999999997</v>
      </c>
      <c r="G1032" s="9" t="s">
        <v>463</v>
      </c>
      <c r="H1032" s="9">
        <v>617</v>
      </c>
      <c r="I1032">
        <f t="shared" si="16"/>
        <v>188.0616</v>
      </c>
    </row>
    <row r="1033" spans="1:9" x14ac:dyDescent="0.4">
      <c r="A1033" s="9">
        <v>1031</v>
      </c>
      <c r="B1033" s="9" t="s">
        <v>3538</v>
      </c>
      <c r="C1033" s="9" t="s">
        <v>3539</v>
      </c>
      <c r="D1033" s="9" t="s">
        <v>3540</v>
      </c>
      <c r="E1033" s="9">
        <v>24.76454</v>
      </c>
      <c r="F1033" s="9">
        <v>-107.47399900000001</v>
      </c>
      <c r="G1033" s="9" t="s">
        <v>389</v>
      </c>
      <c r="H1033" s="9">
        <v>108</v>
      </c>
      <c r="I1033">
        <f t="shared" si="16"/>
        <v>32.918399999999998</v>
      </c>
    </row>
    <row r="1034" spans="1:9" x14ac:dyDescent="0.4">
      <c r="A1034" s="9">
        <v>1032</v>
      </c>
      <c r="B1034" s="9" t="s">
        <v>3541</v>
      </c>
      <c r="C1034" s="9" t="s">
        <v>3542</v>
      </c>
      <c r="D1034" s="9" t="s">
        <v>3543</v>
      </c>
      <c r="E1034" s="9">
        <v>10.450329999999999</v>
      </c>
      <c r="F1034" s="9">
        <v>-64.130402000000004</v>
      </c>
      <c r="G1034" s="9" t="s">
        <v>1465</v>
      </c>
      <c r="H1034" s="9">
        <v>25</v>
      </c>
      <c r="I1034">
        <f t="shared" si="16"/>
        <v>7.62</v>
      </c>
    </row>
    <row r="1035" spans="1:9" x14ac:dyDescent="0.4">
      <c r="A1035" s="9">
        <v>1033</v>
      </c>
      <c r="B1035" s="9" t="s">
        <v>3544</v>
      </c>
      <c r="C1035" s="9" t="s">
        <v>3545</v>
      </c>
      <c r="D1035" s="9" t="s">
        <v>3546</v>
      </c>
      <c r="E1035" s="9">
        <v>44.547009000000003</v>
      </c>
      <c r="F1035" s="9">
        <v>7.6232170000000004</v>
      </c>
      <c r="G1035" s="9" t="s">
        <v>600</v>
      </c>
      <c r="H1035" s="9">
        <v>1267</v>
      </c>
      <c r="I1035">
        <f t="shared" si="16"/>
        <v>386.1816</v>
      </c>
    </row>
    <row r="1036" spans="1:9" x14ac:dyDescent="0.4">
      <c r="A1036" s="9">
        <v>1034</v>
      </c>
      <c r="B1036" s="9" t="s">
        <v>3547</v>
      </c>
      <c r="C1036" s="9" t="s">
        <v>3548</v>
      </c>
      <c r="D1036" s="9" t="s">
        <v>3549</v>
      </c>
      <c r="E1036" s="9">
        <v>-28.031389000000001</v>
      </c>
      <c r="F1036" s="9">
        <v>145.61610400000001</v>
      </c>
      <c r="G1036" s="9" t="s">
        <v>415</v>
      </c>
      <c r="H1036" s="9">
        <v>630</v>
      </c>
      <c r="I1036">
        <f t="shared" si="16"/>
        <v>192.024</v>
      </c>
    </row>
    <row r="1037" spans="1:9" x14ac:dyDescent="0.4">
      <c r="A1037" s="9">
        <v>1035</v>
      </c>
      <c r="B1037" s="9" t="s">
        <v>3550</v>
      </c>
      <c r="C1037" s="9" t="s">
        <v>3551</v>
      </c>
      <c r="D1037" s="9" t="s">
        <v>3552</v>
      </c>
      <c r="E1037" s="9">
        <v>-25.528400000000001</v>
      </c>
      <c r="F1037" s="9">
        <v>-49.175700999999997</v>
      </c>
      <c r="G1037" s="9" t="s">
        <v>463</v>
      </c>
      <c r="H1037" s="9">
        <v>2988</v>
      </c>
      <c r="I1037">
        <f t="shared" si="16"/>
        <v>910.74240000000009</v>
      </c>
    </row>
    <row r="1038" spans="1:9" x14ac:dyDescent="0.4">
      <c r="A1038" s="9">
        <v>1036</v>
      </c>
      <c r="B1038" s="9" t="s">
        <v>3553</v>
      </c>
      <c r="C1038" s="9" t="s">
        <v>3554</v>
      </c>
      <c r="D1038" s="9" t="s">
        <v>3555</v>
      </c>
      <c r="E1038" s="9">
        <v>-25.4025</v>
      </c>
      <c r="F1038" s="9">
        <v>-49.233891</v>
      </c>
      <c r="G1038" s="9" t="s">
        <v>463</v>
      </c>
      <c r="H1038" s="9">
        <v>-1</v>
      </c>
      <c r="I1038">
        <f t="shared" si="16"/>
        <v>-0.30480000000000002</v>
      </c>
    </row>
    <row r="1039" spans="1:9" x14ac:dyDescent="0.4">
      <c r="A1039" s="9">
        <v>1037</v>
      </c>
      <c r="B1039" s="9" t="s">
        <v>3556</v>
      </c>
      <c r="C1039" s="9" t="s">
        <v>3557</v>
      </c>
      <c r="D1039" s="9" t="s">
        <v>3558</v>
      </c>
      <c r="E1039" s="9">
        <v>-17.580511000000001</v>
      </c>
      <c r="F1039" s="9">
        <v>123.828598</v>
      </c>
      <c r="G1039" s="9" t="s">
        <v>415</v>
      </c>
      <c r="H1039" s="9">
        <v>285</v>
      </c>
      <c r="I1039">
        <f t="shared" si="16"/>
        <v>86.868000000000009</v>
      </c>
    </row>
    <row r="1040" spans="1:9" x14ac:dyDescent="0.4">
      <c r="A1040" s="9">
        <v>1038</v>
      </c>
      <c r="B1040" s="9" t="s">
        <v>3559</v>
      </c>
      <c r="C1040" s="9" t="s">
        <v>3560</v>
      </c>
      <c r="D1040" s="9" t="s">
        <v>3561</v>
      </c>
      <c r="E1040" s="9">
        <v>-13.5357</v>
      </c>
      <c r="F1040" s="9">
        <v>-71.938698000000002</v>
      </c>
      <c r="G1040" s="9" t="s">
        <v>1029</v>
      </c>
      <c r="H1040" s="9">
        <v>10860</v>
      </c>
      <c r="I1040">
        <f t="shared" si="16"/>
        <v>3310.1280000000002</v>
      </c>
    </row>
    <row r="1041" spans="1:9" x14ac:dyDescent="0.4">
      <c r="A1041" s="9">
        <v>1039</v>
      </c>
      <c r="B1041" s="9" t="s">
        <v>3562</v>
      </c>
      <c r="C1041" s="9" t="s">
        <v>3563</v>
      </c>
      <c r="D1041" s="9" t="s">
        <v>3564</v>
      </c>
      <c r="E1041" s="9">
        <v>48.608348999999997</v>
      </c>
      <c r="F1041" s="9">
        <v>-112.37599899999999</v>
      </c>
      <c r="G1041" s="9" t="s">
        <v>350</v>
      </c>
      <c r="H1041" s="9">
        <v>3857</v>
      </c>
      <c r="I1041">
        <f t="shared" si="16"/>
        <v>1175.6136000000001</v>
      </c>
    </row>
    <row r="1042" spans="1:9" x14ac:dyDescent="0.4">
      <c r="A1042" s="9">
        <v>1040</v>
      </c>
      <c r="B1042" s="9" t="s">
        <v>3565</v>
      </c>
      <c r="C1042" s="9" t="s">
        <v>3566</v>
      </c>
      <c r="D1042" s="9" t="s">
        <v>3567</v>
      </c>
      <c r="E1042" s="9">
        <v>53.767699999999998</v>
      </c>
      <c r="F1042" s="9">
        <v>8.6585000000000001</v>
      </c>
      <c r="G1042" s="9" t="s">
        <v>316</v>
      </c>
      <c r="H1042" s="9">
        <v>74</v>
      </c>
      <c r="I1042">
        <f t="shared" si="16"/>
        <v>22.555200000000003</v>
      </c>
    </row>
    <row r="1043" spans="1:9" x14ac:dyDescent="0.4">
      <c r="A1043" s="9">
        <v>1041</v>
      </c>
      <c r="B1043" s="9" t="s">
        <v>3568</v>
      </c>
      <c r="C1043" s="9" t="s">
        <v>3569</v>
      </c>
      <c r="D1043" s="9" t="s">
        <v>3570</v>
      </c>
      <c r="E1043" s="9">
        <v>10.8581</v>
      </c>
      <c r="F1043" s="9">
        <v>121.069</v>
      </c>
      <c r="G1043" s="9" t="s">
        <v>832</v>
      </c>
      <c r="H1043" s="9">
        <v>13</v>
      </c>
      <c r="I1043">
        <f t="shared" si="16"/>
        <v>3.9624000000000001</v>
      </c>
    </row>
    <row r="1044" spans="1:9" x14ac:dyDescent="0.4">
      <c r="A1044" s="9">
        <v>1042</v>
      </c>
      <c r="B1044" s="9" t="s">
        <v>3571</v>
      </c>
      <c r="C1044" s="9" t="s">
        <v>3572</v>
      </c>
      <c r="D1044" s="9" t="s">
        <v>3573</v>
      </c>
      <c r="E1044" s="9">
        <v>50.884998000000003</v>
      </c>
      <c r="F1044" s="9">
        <v>19.204699999999999</v>
      </c>
      <c r="G1044" s="9" t="s">
        <v>1869</v>
      </c>
      <c r="H1044" s="9">
        <v>860</v>
      </c>
      <c r="I1044">
        <f t="shared" si="16"/>
        <v>262.12799999999999</v>
      </c>
    </row>
    <row r="1045" spans="1:9" x14ac:dyDescent="0.4">
      <c r="A1045" s="9">
        <v>1043</v>
      </c>
      <c r="B1045" s="9" t="s">
        <v>3574</v>
      </c>
      <c r="C1045" s="9" t="s">
        <v>3575</v>
      </c>
      <c r="D1045" s="9" t="s">
        <v>3576</v>
      </c>
      <c r="E1045" s="9">
        <v>11.75056</v>
      </c>
      <c r="F1045" s="9">
        <v>108.373611</v>
      </c>
      <c r="G1045" s="9" t="s">
        <v>2397</v>
      </c>
      <c r="H1045" s="9">
        <v>3156</v>
      </c>
      <c r="I1045">
        <f t="shared" si="16"/>
        <v>961.94880000000001</v>
      </c>
    </row>
    <row r="1046" spans="1:9" x14ac:dyDescent="0.4">
      <c r="A1046" s="9">
        <v>1044</v>
      </c>
      <c r="B1046" s="9" t="s">
        <v>3577</v>
      </c>
      <c r="C1046" s="9" t="s">
        <v>3578</v>
      </c>
      <c r="D1046" s="9" t="s">
        <v>3579</v>
      </c>
      <c r="E1046" s="9">
        <v>16.043908999999999</v>
      </c>
      <c r="F1046" s="9">
        <v>108.199303</v>
      </c>
      <c r="G1046" s="9" t="s">
        <v>2397</v>
      </c>
      <c r="H1046" s="9">
        <v>33</v>
      </c>
      <c r="I1046">
        <f t="shared" si="16"/>
        <v>10.058400000000001</v>
      </c>
    </row>
    <row r="1047" spans="1:9" x14ac:dyDescent="0.4">
      <c r="A1047" s="9">
        <v>1045</v>
      </c>
      <c r="B1047" s="9" t="s">
        <v>3580</v>
      </c>
      <c r="C1047" s="9" t="s">
        <v>3581</v>
      </c>
      <c r="D1047" s="9" t="s">
        <v>3582</v>
      </c>
      <c r="E1047" s="9">
        <v>35.894100000000002</v>
      </c>
      <c r="F1047" s="9">
        <v>128.65879799999999</v>
      </c>
      <c r="G1047" s="9" t="s">
        <v>2444</v>
      </c>
      <c r="H1047" s="9">
        <v>116</v>
      </c>
      <c r="I1047">
        <f t="shared" si="16"/>
        <v>35.3568</v>
      </c>
    </row>
    <row r="1048" spans="1:9" x14ac:dyDescent="0.4">
      <c r="A1048" s="9">
        <v>1046</v>
      </c>
      <c r="B1048" s="9" t="s">
        <v>3583</v>
      </c>
      <c r="C1048" s="9" t="s">
        <v>3584</v>
      </c>
      <c r="D1048" s="9" t="s">
        <v>3585</v>
      </c>
      <c r="E1048" s="9">
        <v>14.671111</v>
      </c>
      <c r="F1048" s="9">
        <v>-17.066943999999999</v>
      </c>
      <c r="G1048" s="9" t="s">
        <v>2628</v>
      </c>
      <c r="H1048" s="9">
        <v>290</v>
      </c>
      <c r="I1048">
        <f t="shared" si="16"/>
        <v>88.39200000000001</v>
      </c>
    </row>
    <row r="1049" spans="1:9" x14ac:dyDescent="0.4">
      <c r="A1049" s="9">
        <v>1047</v>
      </c>
      <c r="B1049" s="9" t="s">
        <v>3586</v>
      </c>
      <c r="C1049" s="9" t="s">
        <v>3587</v>
      </c>
      <c r="D1049" s="9" t="s">
        <v>3588</v>
      </c>
      <c r="E1049" s="9">
        <v>14.739699999999999</v>
      </c>
      <c r="F1049" s="9">
        <v>-17.490200000000002</v>
      </c>
      <c r="G1049" s="9" t="s">
        <v>2628</v>
      </c>
      <c r="H1049" s="9">
        <v>85</v>
      </c>
      <c r="I1049">
        <f t="shared" si="16"/>
        <v>25.908000000000001</v>
      </c>
    </row>
    <row r="1050" spans="1:9" x14ac:dyDescent="0.4">
      <c r="A1050" s="9">
        <v>1048</v>
      </c>
      <c r="B1050" s="9" t="s">
        <v>3589</v>
      </c>
      <c r="C1050" s="9" t="s">
        <v>3590</v>
      </c>
      <c r="D1050" s="9" t="s">
        <v>3591</v>
      </c>
      <c r="E1050" s="9">
        <v>23.713332999999999</v>
      </c>
      <c r="F1050" s="9">
        <v>-15.935</v>
      </c>
      <c r="G1050" s="9" t="s">
        <v>440</v>
      </c>
      <c r="H1050" s="9">
        <v>36</v>
      </c>
      <c r="I1050">
        <f t="shared" si="16"/>
        <v>10.972800000000001</v>
      </c>
    </row>
    <row r="1051" spans="1:9" x14ac:dyDescent="0.4">
      <c r="A1051" s="9">
        <v>1049</v>
      </c>
      <c r="B1051" s="9" t="s">
        <v>3592</v>
      </c>
      <c r="C1051" s="9" t="s">
        <v>3593</v>
      </c>
      <c r="D1051" s="9" t="s">
        <v>3594</v>
      </c>
      <c r="E1051" s="9">
        <v>36.713051</v>
      </c>
      <c r="F1051" s="9">
        <v>28.7925</v>
      </c>
      <c r="G1051" s="9" t="s">
        <v>407</v>
      </c>
      <c r="H1051" s="9">
        <v>20</v>
      </c>
      <c r="I1051">
        <f t="shared" si="16"/>
        <v>6.0960000000000001</v>
      </c>
    </row>
    <row r="1052" spans="1:9" x14ac:dyDescent="0.4">
      <c r="A1052" s="9">
        <v>1050</v>
      </c>
      <c r="B1052" s="9" t="s">
        <v>3595</v>
      </c>
      <c r="C1052" s="9" t="s">
        <v>3596</v>
      </c>
      <c r="D1052" s="9" t="s">
        <v>3597</v>
      </c>
      <c r="E1052" s="9">
        <v>-27.1553</v>
      </c>
      <c r="F1052" s="9">
        <v>151.266998</v>
      </c>
      <c r="G1052" s="9" t="s">
        <v>415</v>
      </c>
      <c r="H1052" s="9">
        <v>1137</v>
      </c>
      <c r="I1052">
        <f t="shared" si="16"/>
        <v>346.55760000000004</v>
      </c>
    </row>
    <row r="1053" spans="1:9" x14ac:dyDescent="0.4">
      <c r="A1053" s="9">
        <v>1051</v>
      </c>
      <c r="B1053" s="9" t="s">
        <v>3598</v>
      </c>
      <c r="C1053" s="9" t="s">
        <v>3599</v>
      </c>
      <c r="D1053" s="9" t="s">
        <v>3600</v>
      </c>
      <c r="E1053" s="9">
        <v>36.022579</v>
      </c>
      <c r="F1053" s="9">
        <v>-102.546997</v>
      </c>
      <c r="G1053" s="9" t="s">
        <v>350</v>
      </c>
      <c r="H1053" s="9">
        <v>3991</v>
      </c>
      <c r="I1053">
        <f t="shared" si="16"/>
        <v>1216.4568000000002</v>
      </c>
    </row>
    <row r="1054" spans="1:9" x14ac:dyDescent="0.4">
      <c r="A1054" s="9">
        <v>1052</v>
      </c>
      <c r="B1054" s="9" t="s">
        <v>3601</v>
      </c>
      <c r="C1054" s="9" t="s">
        <v>3602</v>
      </c>
      <c r="D1054" s="9" t="s">
        <v>3603</v>
      </c>
      <c r="E1054" s="9">
        <v>25.649401000000001</v>
      </c>
      <c r="F1054" s="9">
        <v>100.319</v>
      </c>
      <c r="G1054" s="9" t="s">
        <v>524</v>
      </c>
      <c r="H1054" s="9">
        <v>7074</v>
      </c>
      <c r="I1054">
        <f t="shared" si="16"/>
        <v>2156.1552000000001</v>
      </c>
    </row>
    <row r="1055" spans="1:9" x14ac:dyDescent="0.4">
      <c r="A1055" s="9">
        <v>1053</v>
      </c>
      <c r="B1055" s="9" t="s">
        <v>3604</v>
      </c>
      <c r="C1055" s="9" t="s">
        <v>3605</v>
      </c>
      <c r="D1055" s="9" t="s">
        <v>3606</v>
      </c>
      <c r="E1055" s="9">
        <v>38.96566</v>
      </c>
      <c r="F1055" s="9">
        <v>121.538597</v>
      </c>
      <c r="G1055" s="9" t="s">
        <v>524</v>
      </c>
      <c r="H1055" s="9">
        <v>107</v>
      </c>
      <c r="I1055">
        <f t="shared" si="16"/>
        <v>32.613599999999998</v>
      </c>
    </row>
    <row r="1056" spans="1:9" x14ac:dyDescent="0.4">
      <c r="A1056" s="9">
        <v>1054</v>
      </c>
      <c r="B1056" s="9" t="s">
        <v>3607</v>
      </c>
      <c r="C1056" s="9" t="s">
        <v>3608</v>
      </c>
      <c r="D1056" s="9" t="s">
        <v>3609</v>
      </c>
      <c r="E1056" s="9">
        <v>32.959999000000003</v>
      </c>
      <c r="F1056" s="9">
        <v>-96.830001999999993</v>
      </c>
      <c r="G1056" s="9" t="s">
        <v>350</v>
      </c>
      <c r="H1056" s="9">
        <v>644</v>
      </c>
      <c r="I1056">
        <f t="shared" si="16"/>
        <v>196.2912</v>
      </c>
    </row>
    <row r="1057" spans="1:9" x14ac:dyDescent="0.4">
      <c r="A1057" s="9">
        <v>1055</v>
      </c>
      <c r="B1057" s="9" t="s">
        <v>3610</v>
      </c>
      <c r="C1057" s="9" t="s">
        <v>3611</v>
      </c>
      <c r="D1057" s="9" t="s">
        <v>3612</v>
      </c>
      <c r="E1057" s="9">
        <v>32.680832000000002</v>
      </c>
      <c r="F1057" s="9">
        <v>-96.868331999999995</v>
      </c>
      <c r="G1057" s="9" t="s">
        <v>350</v>
      </c>
      <c r="H1057" s="9">
        <v>660</v>
      </c>
      <c r="I1057">
        <f t="shared" si="16"/>
        <v>201.16800000000001</v>
      </c>
    </row>
    <row r="1058" spans="1:9" x14ac:dyDescent="0.4">
      <c r="A1058" s="9">
        <v>1056</v>
      </c>
      <c r="B1058" s="9" t="s">
        <v>3613</v>
      </c>
      <c r="C1058" s="9" t="s">
        <v>3614</v>
      </c>
      <c r="D1058" s="9" t="s">
        <v>3615</v>
      </c>
      <c r="E1058" s="9">
        <v>32.896819999999998</v>
      </c>
      <c r="F1058" s="9">
        <v>-97.037903</v>
      </c>
      <c r="G1058" s="9" t="s">
        <v>350</v>
      </c>
      <c r="H1058" s="9">
        <v>607</v>
      </c>
      <c r="I1058">
        <f t="shared" si="16"/>
        <v>185.0136</v>
      </c>
    </row>
    <row r="1059" spans="1:9" x14ac:dyDescent="0.4">
      <c r="A1059" s="9">
        <v>1057</v>
      </c>
      <c r="B1059" s="9" t="s">
        <v>3616</v>
      </c>
      <c r="C1059" s="9" t="s">
        <v>3617</v>
      </c>
      <c r="D1059" s="9" t="s">
        <v>3618</v>
      </c>
      <c r="E1059" s="9">
        <v>32.847110999999998</v>
      </c>
      <c r="F1059" s="9">
        <v>-96.851699999999994</v>
      </c>
      <c r="G1059" s="9" t="s">
        <v>350</v>
      </c>
      <c r="H1059" s="9">
        <v>487</v>
      </c>
      <c r="I1059">
        <f t="shared" si="16"/>
        <v>148.4376</v>
      </c>
    </row>
    <row r="1060" spans="1:9" x14ac:dyDescent="0.4">
      <c r="A1060" s="9">
        <v>1058</v>
      </c>
      <c r="B1060" s="9" t="s">
        <v>3619</v>
      </c>
      <c r="C1060" s="9" t="s">
        <v>3620</v>
      </c>
      <c r="D1060" s="9" t="s">
        <v>3621</v>
      </c>
      <c r="E1060" s="9">
        <v>34.723056999999997</v>
      </c>
      <c r="F1060" s="9">
        <v>-84.870277000000002</v>
      </c>
      <c r="G1060" s="9" t="s">
        <v>350</v>
      </c>
      <c r="H1060" s="9">
        <v>710</v>
      </c>
      <c r="I1060">
        <f t="shared" si="16"/>
        <v>216.40800000000002</v>
      </c>
    </row>
    <row r="1061" spans="1:9" x14ac:dyDescent="0.4">
      <c r="A1061" s="9">
        <v>1059</v>
      </c>
      <c r="B1061" s="9" t="s">
        <v>3622</v>
      </c>
      <c r="C1061" s="9" t="s">
        <v>3623</v>
      </c>
      <c r="D1061" s="9" t="s">
        <v>3624</v>
      </c>
      <c r="E1061" s="9">
        <v>33.410629</v>
      </c>
      <c r="F1061" s="9">
        <v>36.514259000000003</v>
      </c>
      <c r="G1061" s="9" t="s">
        <v>572</v>
      </c>
      <c r="H1061" s="9">
        <v>2020</v>
      </c>
      <c r="I1061">
        <f t="shared" si="16"/>
        <v>615.69600000000003</v>
      </c>
    </row>
    <row r="1062" spans="1:9" x14ac:dyDescent="0.4">
      <c r="A1062" s="9">
        <v>1060</v>
      </c>
      <c r="B1062" s="9" t="s">
        <v>3625</v>
      </c>
      <c r="C1062" s="9" t="s">
        <v>3626</v>
      </c>
      <c r="D1062" s="9" t="s">
        <v>3627</v>
      </c>
      <c r="E1062" s="9">
        <v>26.471160999999999</v>
      </c>
      <c r="F1062" s="9">
        <v>49.797890000000002</v>
      </c>
      <c r="G1062" s="9" t="s">
        <v>354</v>
      </c>
      <c r="H1062" s="9">
        <v>72</v>
      </c>
      <c r="I1062">
        <f t="shared" si="16"/>
        <v>21.945600000000002</v>
      </c>
    </row>
    <row r="1063" spans="1:9" x14ac:dyDescent="0.4">
      <c r="A1063" s="9">
        <v>1061</v>
      </c>
      <c r="B1063" s="9" t="s">
        <v>3628</v>
      </c>
      <c r="C1063" s="9" t="s">
        <v>3629</v>
      </c>
      <c r="D1063" s="9" t="s">
        <v>3630</v>
      </c>
      <c r="E1063" s="9">
        <v>52.487594999999999</v>
      </c>
      <c r="F1063" s="9">
        <v>8.1852090000000004</v>
      </c>
      <c r="G1063" s="9" t="s">
        <v>316</v>
      </c>
      <c r="H1063" s="9">
        <v>148</v>
      </c>
      <c r="I1063">
        <f t="shared" si="16"/>
        <v>45.110400000000006</v>
      </c>
    </row>
    <row r="1064" spans="1:9" x14ac:dyDescent="0.4">
      <c r="A1064" s="9">
        <v>1062</v>
      </c>
      <c r="B1064" s="9" t="s">
        <v>3631</v>
      </c>
      <c r="C1064" s="9" t="s">
        <v>3632</v>
      </c>
      <c r="D1064" s="9" t="s">
        <v>3633</v>
      </c>
      <c r="E1064" s="9">
        <v>41.371665999999998</v>
      </c>
      <c r="F1064" s="9">
        <v>-73.482224000000002</v>
      </c>
      <c r="G1064" s="9" t="s">
        <v>350</v>
      </c>
      <c r="H1064" s="9">
        <v>458</v>
      </c>
      <c r="I1064">
        <f t="shared" si="16"/>
        <v>139.5984</v>
      </c>
    </row>
    <row r="1065" spans="1:9" x14ac:dyDescent="0.4">
      <c r="A1065" s="9">
        <v>1063</v>
      </c>
      <c r="B1065" s="9" t="s">
        <v>3634</v>
      </c>
      <c r="C1065" s="9" t="s">
        <v>3635</v>
      </c>
      <c r="D1065" s="9" t="s">
        <v>3636</v>
      </c>
      <c r="E1065" s="9">
        <v>40.025551</v>
      </c>
      <c r="F1065" s="9">
        <v>124.286598</v>
      </c>
      <c r="G1065" s="9" t="s">
        <v>524</v>
      </c>
      <c r="H1065" s="9">
        <v>154</v>
      </c>
      <c r="I1065">
        <f t="shared" si="16"/>
        <v>46.9392</v>
      </c>
    </row>
    <row r="1066" spans="1:9" x14ac:dyDescent="0.4">
      <c r="A1066" s="9">
        <v>1064</v>
      </c>
      <c r="B1066" s="9" t="s">
        <v>3637</v>
      </c>
      <c r="C1066" s="9" t="s">
        <v>3638</v>
      </c>
      <c r="D1066" s="9" t="s">
        <v>3639</v>
      </c>
      <c r="E1066" s="9">
        <v>16.982389000000001</v>
      </c>
      <c r="F1066" s="9">
        <v>-88.231003000000001</v>
      </c>
      <c r="G1066" s="9" t="s">
        <v>1713</v>
      </c>
      <c r="H1066" s="9">
        <v>155</v>
      </c>
      <c r="I1066">
        <f t="shared" si="16"/>
        <v>47.244</v>
      </c>
    </row>
    <row r="1067" spans="1:9" x14ac:dyDescent="0.4">
      <c r="A1067" s="9">
        <v>1065</v>
      </c>
      <c r="B1067" s="9" t="s">
        <v>3640</v>
      </c>
      <c r="C1067" s="9" t="s">
        <v>3641</v>
      </c>
      <c r="D1067" s="9" t="s">
        <v>3642</v>
      </c>
      <c r="E1067" s="9">
        <v>36.572899</v>
      </c>
      <c r="F1067" s="9">
        <v>-79.336098000000007</v>
      </c>
      <c r="G1067" s="9" t="s">
        <v>350</v>
      </c>
      <c r="H1067" s="9">
        <v>571</v>
      </c>
      <c r="I1067">
        <f t="shared" si="16"/>
        <v>174.04080000000002</v>
      </c>
    </row>
    <row r="1068" spans="1:9" x14ac:dyDescent="0.4">
      <c r="A1068" s="9">
        <v>1066</v>
      </c>
      <c r="B1068" s="9" t="s">
        <v>3643</v>
      </c>
      <c r="C1068" s="9" t="s">
        <v>3644</v>
      </c>
      <c r="D1068" s="9" t="s">
        <v>3645</v>
      </c>
      <c r="E1068" s="9">
        <v>40.197223999999999</v>
      </c>
      <c r="F1068" s="9">
        <v>-87.596947</v>
      </c>
      <c r="G1068" s="9" t="s">
        <v>350</v>
      </c>
      <c r="H1068" s="9">
        <v>696</v>
      </c>
      <c r="I1068">
        <f t="shared" si="16"/>
        <v>212.14080000000001</v>
      </c>
    </row>
    <row r="1069" spans="1:9" x14ac:dyDescent="0.4">
      <c r="A1069" s="9">
        <v>1067</v>
      </c>
      <c r="B1069" s="9" t="s">
        <v>3646</v>
      </c>
      <c r="C1069" s="9" t="s">
        <v>3647</v>
      </c>
      <c r="D1069" s="9" t="s">
        <v>3648</v>
      </c>
      <c r="E1069" s="9">
        <v>29.323055</v>
      </c>
      <c r="F1069" s="9">
        <v>100.05332900000001</v>
      </c>
      <c r="G1069" s="9" t="s">
        <v>524</v>
      </c>
      <c r="H1069" s="9">
        <v>14418</v>
      </c>
      <c r="I1069">
        <f t="shared" si="16"/>
        <v>4394.6064000000006</v>
      </c>
    </row>
    <row r="1070" spans="1:9" x14ac:dyDescent="0.4">
      <c r="A1070" s="9">
        <v>1068</v>
      </c>
      <c r="B1070" s="9" t="s">
        <v>3649</v>
      </c>
      <c r="C1070" s="9" t="s">
        <v>3650</v>
      </c>
      <c r="D1070" s="9" t="s">
        <v>3651</v>
      </c>
      <c r="E1070" s="9">
        <v>46.748683999999997</v>
      </c>
      <c r="F1070" s="9">
        <v>125.139725</v>
      </c>
      <c r="G1070" s="9" t="s">
        <v>524</v>
      </c>
      <c r="H1070" s="9">
        <v>499</v>
      </c>
      <c r="I1070">
        <f t="shared" si="16"/>
        <v>152.09520000000001</v>
      </c>
    </row>
    <row r="1071" spans="1:9" x14ac:dyDescent="0.4">
      <c r="A1071" s="9">
        <v>1069</v>
      </c>
      <c r="B1071" s="9" t="s">
        <v>3652</v>
      </c>
      <c r="C1071" s="9" t="s">
        <v>3653</v>
      </c>
      <c r="D1071" s="9" t="s">
        <v>3654</v>
      </c>
      <c r="E1071" s="9">
        <v>-6.8781100000000004</v>
      </c>
      <c r="F1071" s="9">
        <v>39.202621000000001</v>
      </c>
      <c r="G1071" s="9" t="s">
        <v>1065</v>
      </c>
      <c r="H1071" s="9">
        <v>182</v>
      </c>
      <c r="I1071">
        <f t="shared" si="16"/>
        <v>55.473600000000005</v>
      </c>
    </row>
    <row r="1072" spans="1:9" x14ac:dyDescent="0.4">
      <c r="A1072" s="9">
        <v>1070</v>
      </c>
      <c r="B1072" s="9" t="s">
        <v>3655</v>
      </c>
      <c r="C1072" s="9" t="s">
        <v>3656</v>
      </c>
      <c r="D1072" s="9" t="s">
        <v>3657</v>
      </c>
      <c r="E1072" s="9">
        <v>26.194721000000001</v>
      </c>
      <c r="F1072" s="9">
        <v>85.917502999999996</v>
      </c>
      <c r="G1072" s="9" t="s">
        <v>403</v>
      </c>
      <c r="H1072" s="9">
        <v>171</v>
      </c>
      <c r="I1072">
        <f t="shared" si="16"/>
        <v>52.120800000000003</v>
      </c>
    </row>
    <row r="1073" spans="1:9" x14ac:dyDescent="0.4">
      <c r="A1073" s="9">
        <v>1071</v>
      </c>
      <c r="B1073" s="9" t="s">
        <v>3658</v>
      </c>
      <c r="C1073" s="9" t="s">
        <v>3659</v>
      </c>
      <c r="D1073" s="9" t="s">
        <v>3660</v>
      </c>
      <c r="E1073" s="9">
        <v>-9.5833300000000001</v>
      </c>
      <c r="F1073" s="9">
        <v>143.766998</v>
      </c>
      <c r="G1073" s="9" t="s">
        <v>415</v>
      </c>
      <c r="H1073" s="9">
        <v>-1</v>
      </c>
      <c r="I1073">
        <f t="shared" si="16"/>
        <v>-0.30480000000000002</v>
      </c>
    </row>
    <row r="1074" spans="1:9" x14ac:dyDescent="0.4">
      <c r="A1074" s="9">
        <v>1072</v>
      </c>
      <c r="B1074" s="9" t="s">
        <v>3661</v>
      </c>
      <c r="C1074" s="9" t="s">
        <v>3662</v>
      </c>
      <c r="D1074" s="9" t="s">
        <v>3663</v>
      </c>
      <c r="E1074" s="9">
        <v>-9.0867599999999999</v>
      </c>
      <c r="F1074" s="9">
        <v>143.20799299999999</v>
      </c>
      <c r="G1074" s="9" t="s">
        <v>2362</v>
      </c>
      <c r="H1074" s="9">
        <v>20</v>
      </c>
      <c r="I1074">
        <f t="shared" si="16"/>
        <v>6.0960000000000001</v>
      </c>
    </row>
    <row r="1075" spans="1:9" x14ac:dyDescent="0.4">
      <c r="A1075" s="9">
        <v>1073</v>
      </c>
      <c r="B1075" s="9" t="s">
        <v>3664</v>
      </c>
      <c r="C1075" s="9" t="s">
        <v>3665</v>
      </c>
      <c r="D1075" s="9" t="s">
        <v>3666</v>
      </c>
      <c r="E1075" s="9">
        <v>-12.4147</v>
      </c>
      <c r="F1075" s="9">
        <v>130.87666300000001</v>
      </c>
      <c r="G1075" s="9" t="s">
        <v>415</v>
      </c>
      <c r="H1075" s="9">
        <v>103</v>
      </c>
      <c r="I1075">
        <f t="shared" si="16"/>
        <v>31.394400000000001</v>
      </c>
    </row>
    <row r="1076" spans="1:9" x14ac:dyDescent="0.4">
      <c r="A1076" s="9">
        <v>1074</v>
      </c>
      <c r="B1076" s="9" t="s">
        <v>3667</v>
      </c>
      <c r="C1076" s="9" t="s">
        <v>3668</v>
      </c>
      <c r="D1076" s="9" t="s">
        <v>3669</v>
      </c>
      <c r="E1076" s="9">
        <v>41.761100999999996</v>
      </c>
      <c r="F1076" s="9">
        <v>59.826698</v>
      </c>
      <c r="G1076" s="9" t="s">
        <v>1094</v>
      </c>
      <c r="H1076" s="9">
        <v>272</v>
      </c>
      <c r="I1076">
        <f t="shared" si="16"/>
        <v>82.905600000000007</v>
      </c>
    </row>
    <row r="1077" spans="1:9" x14ac:dyDescent="0.4">
      <c r="A1077" s="9">
        <v>1075</v>
      </c>
      <c r="B1077" s="9" t="s">
        <v>3670</v>
      </c>
      <c r="C1077" s="9" t="s">
        <v>3671</v>
      </c>
      <c r="D1077" s="9" t="s">
        <v>3672</v>
      </c>
      <c r="E1077" s="9">
        <v>40.055537999999999</v>
      </c>
      <c r="F1077" s="9">
        <v>113.48136100000001</v>
      </c>
      <c r="G1077" s="9" t="s">
        <v>524</v>
      </c>
      <c r="H1077" s="9">
        <v>3442</v>
      </c>
      <c r="I1077">
        <f t="shared" si="16"/>
        <v>1049.1215999999999</v>
      </c>
    </row>
    <row r="1078" spans="1:9" x14ac:dyDescent="0.4">
      <c r="A1078" s="9">
        <v>1076</v>
      </c>
      <c r="B1078" s="9" t="s">
        <v>3673</v>
      </c>
      <c r="C1078" s="9" t="s">
        <v>3674</v>
      </c>
      <c r="D1078" s="9" t="s">
        <v>3675</v>
      </c>
      <c r="E1078" s="9">
        <v>7.1255220000000001</v>
      </c>
      <c r="F1078" s="9">
        <v>125.64569899999999</v>
      </c>
      <c r="G1078" s="9" t="s">
        <v>832</v>
      </c>
      <c r="H1078" s="9">
        <v>96</v>
      </c>
      <c r="I1078">
        <f t="shared" si="16"/>
        <v>29.260800000000003</v>
      </c>
    </row>
    <row r="1079" spans="1:9" x14ac:dyDescent="0.4">
      <c r="A1079" s="9">
        <v>1077</v>
      </c>
      <c r="B1079" s="9" t="s">
        <v>3676</v>
      </c>
      <c r="C1079" s="9" t="s">
        <v>3677</v>
      </c>
      <c r="D1079" s="9" t="s">
        <v>3678</v>
      </c>
      <c r="E1079" s="9">
        <v>41.610298</v>
      </c>
      <c r="F1079" s="9">
        <v>-90.588302999999996</v>
      </c>
      <c r="G1079" s="9" t="s">
        <v>350</v>
      </c>
      <c r="H1079" s="9">
        <v>751</v>
      </c>
      <c r="I1079">
        <f t="shared" si="16"/>
        <v>228.90480000000002</v>
      </c>
    </row>
    <row r="1080" spans="1:9" x14ac:dyDescent="0.4">
      <c r="A1080" s="9">
        <v>1078</v>
      </c>
      <c r="B1080" s="9" t="s">
        <v>3679</v>
      </c>
      <c r="C1080" s="9" t="s">
        <v>3680</v>
      </c>
      <c r="D1080" s="9" t="s">
        <v>3681</v>
      </c>
      <c r="E1080" s="9">
        <v>8.3910029999999995</v>
      </c>
      <c r="F1080" s="9">
        <v>-82.434898000000004</v>
      </c>
      <c r="G1080" s="9" t="s">
        <v>1358</v>
      </c>
      <c r="H1080" s="9">
        <v>89</v>
      </c>
      <c r="I1080">
        <f t="shared" si="16"/>
        <v>27.127200000000002</v>
      </c>
    </row>
    <row r="1081" spans="1:9" x14ac:dyDescent="0.4">
      <c r="A1081" s="9">
        <v>1079</v>
      </c>
      <c r="B1081" s="9" t="s">
        <v>3682</v>
      </c>
      <c r="C1081" s="9" t="s">
        <v>3683</v>
      </c>
      <c r="D1081" s="9" t="s">
        <v>3684</v>
      </c>
      <c r="E1081" s="9">
        <v>-68.469634999999997</v>
      </c>
      <c r="F1081" s="9">
        <v>78.790893999999994</v>
      </c>
      <c r="G1081" s="9" t="s">
        <v>3685</v>
      </c>
      <c r="H1081" s="9">
        <v>1528</v>
      </c>
      <c r="I1081">
        <f t="shared" si="16"/>
        <v>465.73440000000005</v>
      </c>
    </row>
    <row r="1082" spans="1:9" x14ac:dyDescent="0.4">
      <c r="A1082" s="9">
        <v>1080</v>
      </c>
      <c r="B1082" s="9" t="s">
        <v>3686</v>
      </c>
      <c r="C1082" s="9" t="s">
        <v>3687</v>
      </c>
      <c r="D1082" s="9" t="s">
        <v>3688</v>
      </c>
      <c r="E1082" s="9">
        <v>24.445544999999999</v>
      </c>
      <c r="F1082" s="9">
        <v>44.128700000000002</v>
      </c>
      <c r="G1082" s="9" t="s">
        <v>354</v>
      </c>
      <c r="H1082" s="9">
        <v>3249</v>
      </c>
      <c r="I1082">
        <f t="shared" si="16"/>
        <v>990.29520000000002</v>
      </c>
    </row>
    <row r="1083" spans="1:9" x14ac:dyDescent="0.4">
      <c r="A1083" s="9">
        <v>1081</v>
      </c>
      <c r="B1083" s="9" t="s">
        <v>3689</v>
      </c>
      <c r="C1083" s="9" t="s">
        <v>3690</v>
      </c>
      <c r="D1083" s="9" t="s">
        <v>3691</v>
      </c>
      <c r="E1083" s="9">
        <v>14.1</v>
      </c>
      <c r="F1083" s="9">
        <v>98.199996999999996</v>
      </c>
      <c r="G1083" s="9" t="s">
        <v>871</v>
      </c>
      <c r="H1083" s="9">
        <v>84</v>
      </c>
      <c r="I1083">
        <f t="shared" si="16"/>
        <v>25.603200000000001</v>
      </c>
    </row>
    <row r="1084" spans="1:9" x14ac:dyDescent="0.4">
      <c r="A1084" s="9">
        <v>1082</v>
      </c>
      <c r="B1084" s="9" t="s">
        <v>3692</v>
      </c>
      <c r="C1084" s="9" t="s">
        <v>3693</v>
      </c>
      <c r="D1084" s="9" t="s">
        <v>3694</v>
      </c>
      <c r="E1084" s="9">
        <v>64.043053</v>
      </c>
      <c r="F1084" s="9">
        <v>-139.12762499999999</v>
      </c>
      <c r="G1084" s="9" t="s">
        <v>342</v>
      </c>
      <c r="H1084" s="9">
        <v>1109</v>
      </c>
      <c r="I1084">
        <f t="shared" si="16"/>
        <v>338.02320000000003</v>
      </c>
    </row>
    <row r="1085" spans="1:9" x14ac:dyDescent="0.4">
      <c r="A1085" s="9">
        <v>1083</v>
      </c>
      <c r="B1085" s="9" t="s">
        <v>3695</v>
      </c>
      <c r="C1085" s="9" t="s">
        <v>3696</v>
      </c>
      <c r="D1085" s="9" t="s">
        <v>3697</v>
      </c>
      <c r="E1085" s="9">
        <v>47.138710000000003</v>
      </c>
      <c r="F1085" s="9">
        <v>-104.806999</v>
      </c>
      <c r="G1085" s="9" t="s">
        <v>350</v>
      </c>
      <c r="H1085" s="9">
        <v>2458</v>
      </c>
      <c r="I1085">
        <f t="shared" si="16"/>
        <v>749.19839999999999</v>
      </c>
    </row>
    <row r="1086" spans="1:9" x14ac:dyDescent="0.4">
      <c r="A1086" s="9">
        <v>1084</v>
      </c>
      <c r="B1086" s="9" t="s">
        <v>3698</v>
      </c>
      <c r="C1086" s="9" t="s">
        <v>3699</v>
      </c>
      <c r="D1086" s="9" t="s">
        <v>3700</v>
      </c>
      <c r="E1086" s="9">
        <v>55.742328999999998</v>
      </c>
      <c r="F1086" s="9">
        <v>-120.182999</v>
      </c>
      <c r="G1086" s="9" t="s">
        <v>342</v>
      </c>
      <c r="H1086" s="9">
        <v>2148</v>
      </c>
      <c r="I1086">
        <f t="shared" si="16"/>
        <v>654.71040000000005</v>
      </c>
    </row>
    <row r="1087" spans="1:9" x14ac:dyDescent="0.4">
      <c r="A1087" s="9">
        <v>1085</v>
      </c>
      <c r="B1087" s="9" t="s">
        <v>3701</v>
      </c>
      <c r="C1087" s="9" t="s">
        <v>3702</v>
      </c>
      <c r="D1087" s="9" t="s">
        <v>3703</v>
      </c>
      <c r="E1087" s="9">
        <v>29.107120999999999</v>
      </c>
      <c r="F1087" s="9">
        <v>110.44568599999999</v>
      </c>
      <c r="G1087" s="9" t="s">
        <v>524</v>
      </c>
      <c r="H1087" s="9">
        <v>692</v>
      </c>
      <c r="I1087">
        <f t="shared" si="16"/>
        <v>210.92160000000001</v>
      </c>
    </row>
    <row r="1088" spans="1:9" x14ac:dyDescent="0.4">
      <c r="A1088" s="9">
        <v>1086</v>
      </c>
      <c r="B1088" s="9" t="s">
        <v>3704</v>
      </c>
      <c r="C1088" s="9" t="s">
        <v>3705</v>
      </c>
      <c r="D1088" s="9" t="s">
        <v>3706</v>
      </c>
      <c r="E1088" s="9">
        <v>26.757777999999998</v>
      </c>
      <c r="F1088" s="9">
        <v>55.905276999999998</v>
      </c>
      <c r="G1088" s="9" t="s">
        <v>334</v>
      </c>
      <c r="H1088" s="9">
        <v>27</v>
      </c>
      <c r="I1088">
        <f t="shared" si="16"/>
        <v>8.2295999999999996</v>
      </c>
    </row>
    <row r="1089" spans="1:9" x14ac:dyDescent="0.4">
      <c r="A1089" s="9">
        <v>1087</v>
      </c>
      <c r="B1089" s="9" t="s">
        <v>3707</v>
      </c>
      <c r="C1089" s="9" t="s">
        <v>3708</v>
      </c>
      <c r="D1089" s="9" t="s">
        <v>3709</v>
      </c>
      <c r="E1089" s="9">
        <v>39.902369999999998</v>
      </c>
      <c r="F1089" s="9">
        <v>-84.219299000000007</v>
      </c>
      <c r="G1089" s="9" t="s">
        <v>350</v>
      </c>
      <c r="H1089" s="9">
        <v>1009</v>
      </c>
      <c r="I1089">
        <f t="shared" si="16"/>
        <v>307.54320000000001</v>
      </c>
    </row>
    <row r="1090" spans="1:9" x14ac:dyDescent="0.4">
      <c r="A1090" s="9">
        <v>1088</v>
      </c>
      <c r="B1090" s="9" t="s">
        <v>3710</v>
      </c>
      <c r="C1090" s="9" t="s">
        <v>3711</v>
      </c>
      <c r="D1090" s="9" t="s">
        <v>3712</v>
      </c>
      <c r="E1090" s="9">
        <v>39.588889999999999</v>
      </c>
      <c r="F1090" s="9">
        <v>-84.224997999999999</v>
      </c>
      <c r="G1090" s="9" t="s">
        <v>350</v>
      </c>
      <c r="H1090" s="9">
        <v>957</v>
      </c>
      <c r="I1090">
        <f t="shared" si="16"/>
        <v>291.6936</v>
      </c>
    </row>
    <row r="1091" spans="1:9" x14ac:dyDescent="0.4">
      <c r="A1091" s="9">
        <v>1089</v>
      </c>
      <c r="B1091" s="9" t="s">
        <v>3713</v>
      </c>
      <c r="C1091" s="9" t="s">
        <v>3714</v>
      </c>
      <c r="D1091" s="9" t="s">
        <v>3715</v>
      </c>
      <c r="E1091" s="9">
        <v>29.185192000000001</v>
      </c>
      <c r="F1091" s="9">
        <v>-81.060828999999998</v>
      </c>
      <c r="G1091" s="9" t="s">
        <v>350</v>
      </c>
      <c r="H1091" s="9">
        <v>34</v>
      </c>
      <c r="I1091">
        <f t="shared" ref="I1091:I1154" si="17">H1091*0.3048</f>
        <v>10.363200000000001</v>
      </c>
    </row>
    <row r="1092" spans="1:9" x14ac:dyDescent="0.4">
      <c r="A1092" s="9">
        <v>1090</v>
      </c>
      <c r="B1092" s="9" t="s">
        <v>3716</v>
      </c>
      <c r="C1092" s="9" t="s">
        <v>3717</v>
      </c>
      <c r="D1092" s="9" t="s">
        <v>3718</v>
      </c>
      <c r="E1092" s="9">
        <v>31.047243000000002</v>
      </c>
      <c r="F1092" s="9">
        <v>107.435455</v>
      </c>
      <c r="G1092" s="9" t="s">
        <v>524</v>
      </c>
      <c r="H1092" s="9">
        <v>1473</v>
      </c>
      <c r="I1092">
        <f t="shared" si="17"/>
        <v>448.97040000000004</v>
      </c>
    </row>
    <row r="1093" spans="1:9" x14ac:dyDescent="0.4">
      <c r="A1093" s="9">
        <v>1091</v>
      </c>
      <c r="B1093" s="9" t="s">
        <v>3719</v>
      </c>
      <c r="C1093" s="9" t="s">
        <v>3720</v>
      </c>
      <c r="D1093" s="9" t="s">
        <v>3721</v>
      </c>
      <c r="E1093" s="9">
        <v>70.194748000000004</v>
      </c>
      <c r="F1093" s="9">
        <v>-148.46499600000001</v>
      </c>
      <c r="G1093" s="9" t="s">
        <v>350</v>
      </c>
      <c r="H1093" s="9">
        <v>67</v>
      </c>
      <c r="I1093">
        <f t="shared" si="17"/>
        <v>20.421600000000002</v>
      </c>
    </row>
    <row r="1094" spans="1:9" x14ac:dyDescent="0.4">
      <c r="A1094" s="9">
        <v>1092</v>
      </c>
      <c r="B1094" s="9" t="s">
        <v>3722</v>
      </c>
      <c r="C1094" s="9" t="s">
        <v>3723</v>
      </c>
      <c r="D1094" s="9" t="s">
        <v>3724</v>
      </c>
      <c r="E1094" s="9">
        <v>23.179010000000002</v>
      </c>
      <c r="F1094" s="9">
        <v>-75.093497999999997</v>
      </c>
      <c r="G1094" s="9" t="s">
        <v>824</v>
      </c>
      <c r="H1094" s="9">
        <v>9</v>
      </c>
      <c r="I1094">
        <f t="shared" si="17"/>
        <v>2.7432000000000003</v>
      </c>
    </row>
    <row r="1095" spans="1:9" x14ac:dyDescent="0.4">
      <c r="A1095" s="9">
        <v>1093</v>
      </c>
      <c r="B1095" s="9" t="s">
        <v>3725</v>
      </c>
      <c r="C1095" s="9" t="s">
        <v>3726</v>
      </c>
      <c r="D1095" s="9" t="s">
        <v>3727</v>
      </c>
      <c r="E1095" s="9">
        <v>58.422218000000001</v>
      </c>
      <c r="F1095" s="9">
        <v>-130.03199799999999</v>
      </c>
      <c r="G1095" s="9" t="s">
        <v>342</v>
      </c>
      <c r="H1095" s="9">
        <v>2600</v>
      </c>
      <c r="I1095">
        <f t="shared" si="17"/>
        <v>792.48</v>
      </c>
    </row>
    <row r="1096" spans="1:9" x14ac:dyDescent="0.4">
      <c r="A1096" s="9">
        <v>1094</v>
      </c>
      <c r="B1096" s="9" t="s">
        <v>3728</v>
      </c>
      <c r="C1096" s="9" t="s">
        <v>3729</v>
      </c>
      <c r="D1096" s="9" t="s">
        <v>3730</v>
      </c>
      <c r="E1096" s="9">
        <v>49.363331000000002</v>
      </c>
      <c r="F1096" s="9">
        <v>0.16</v>
      </c>
      <c r="G1096" s="9" t="s">
        <v>450</v>
      </c>
      <c r="H1096" s="9">
        <v>479</v>
      </c>
      <c r="I1096">
        <f t="shared" si="17"/>
        <v>145.9992</v>
      </c>
    </row>
    <row r="1097" spans="1:9" x14ac:dyDescent="0.4">
      <c r="A1097" s="9">
        <v>1095</v>
      </c>
      <c r="B1097" s="9" t="s">
        <v>3731</v>
      </c>
      <c r="C1097" s="9" t="s">
        <v>3732</v>
      </c>
      <c r="D1097" s="9" t="s">
        <v>3733</v>
      </c>
      <c r="E1097" s="9">
        <v>51.551471999999997</v>
      </c>
      <c r="F1097" s="9">
        <v>21.891414999999999</v>
      </c>
      <c r="G1097" s="9" t="s">
        <v>1869</v>
      </c>
      <c r="H1097" s="9">
        <v>380</v>
      </c>
      <c r="I1097">
        <f t="shared" si="17"/>
        <v>115.82400000000001</v>
      </c>
    </row>
    <row r="1098" spans="1:9" x14ac:dyDescent="0.4">
      <c r="A1098" s="9">
        <v>1096</v>
      </c>
      <c r="B1098" s="9" t="s">
        <v>3734</v>
      </c>
      <c r="C1098" s="9" t="s">
        <v>3735</v>
      </c>
      <c r="D1098" s="9" t="s">
        <v>3736</v>
      </c>
      <c r="E1098" s="9">
        <v>47.488911000000002</v>
      </c>
      <c r="F1098" s="9">
        <v>21.61533</v>
      </c>
      <c r="G1098" s="9" t="s">
        <v>2330</v>
      </c>
      <c r="H1098" s="9">
        <v>359</v>
      </c>
      <c r="I1098">
        <f t="shared" si="17"/>
        <v>109.42320000000001</v>
      </c>
    </row>
    <row r="1099" spans="1:9" x14ac:dyDescent="0.4">
      <c r="A1099" s="9">
        <v>1097</v>
      </c>
      <c r="B1099" s="9" t="s">
        <v>3737</v>
      </c>
      <c r="C1099" s="9" t="s">
        <v>3738</v>
      </c>
      <c r="D1099" s="9" t="s">
        <v>3739</v>
      </c>
      <c r="E1099" s="9">
        <v>39.830002</v>
      </c>
      <c r="F1099" s="9">
        <v>-88.860000999999997</v>
      </c>
      <c r="G1099" s="9" t="s">
        <v>350</v>
      </c>
      <c r="H1099" s="9">
        <v>682</v>
      </c>
      <c r="I1099">
        <f t="shared" si="17"/>
        <v>207.87360000000001</v>
      </c>
    </row>
    <row r="1100" spans="1:9" x14ac:dyDescent="0.4">
      <c r="A1100" s="9">
        <v>1098</v>
      </c>
      <c r="B1100" s="9" t="s">
        <v>3740</v>
      </c>
      <c r="C1100" s="9" t="s">
        <v>3741</v>
      </c>
      <c r="D1100" s="9" t="s">
        <v>3742</v>
      </c>
      <c r="E1100" s="9">
        <v>33.254257000000003</v>
      </c>
      <c r="F1100" s="9">
        <v>-97.580498000000006</v>
      </c>
      <c r="G1100" s="9" t="s">
        <v>350</v>
      </c>
      <c r="H1100" s="9">
        <v>1046</v>
      </c>
      <c r="I1100">
        <f t="shared" si="17"/>
        <v>318.82080000000002</v>
      </c>
    </row>
    <row r="1101" spans="1:9" x14ac:dyDescent="0.4">
      <c r="A1101" s="9">
        <v>1099</v>
      </c>
      <c r="B1101" s="9" t="s">
        <v>3743</v>
      </c>
      <c r="C1101" s="9" t="s">
        <v>3744</v>
      </c>
      <c r="D1101" s="9" t="s">
        <v>3745</v>
      </c>
      <c r="E1101" s="9">
        <v>34.652698999999998</v>
      </c>
      <c r="F1101" s="9">
        <v>-86.945396000000002</v>
      </c>
      <c r="G1101" s="9" t="s">
        <v>350</v>
      </c>
      <c r="H1101" s="9">
        <v>592</v>
      </c>
      <c r="I1101">
        <f t="shared" si="17"/>
        <v>180.44160000000002</v>
      </c>
    </row>
    <row r="1102" spans="1:9" x14ac:dyDescent="0.4">
      <c r="A1102" s="9">
        <v>1100</v>
      </c>
      <c r="B1102" s="9" t="s">
        <v>3746</v>
      </c>
      <c r="C1102" s="9" t="s">
        <v>3747</v>
      </c>
      <c r="D1102" s="9" t="s">
        <v>3748</v>
      </c>
      <c r="E1102" s="9">
        <v>52.666668000000001</v>
      </c>
      <c r="F1102" s="9">
        <v>-94.5</v>
      </c>
      <c r="G1102" s="9" t="s">
        <v>342</v>
      </c>
      <c r="H1102" s="9">
        <v>1100</v>
      </c>
      <c r="I1102">
        <f t="shared" si="17"/>
        <v>335.28000000000003</v>
      </c>
    </row>
    <row r="1103" spans="1:9" x14ac:dyDescent="0.4">
      <c r="A1103" s="9">
        <v>1101</v>
      </c>
      <c r="B1103" s="9" t="s">
        <v>3749</v>
      </c>
      <c r="C1103" s="9" t="s">
        <v>3750</v>
      </c>
      <c r="D1103" s="9" t="s">
        <v>3751</v>
      </c>
      <c r="E1103" s="9">
        <v>49.210830999999999</v>
      </c>
      <c r="F1103" s="9">
        <v>-57.391300000000001</v>
      </c>
      <c r="G1103" s="9" t="s">
        <v>342</v>
      </c>
      <c r="H1103" s="9">
        <v>72</v>
      </c>
      <c r="I1103">
        <f t="shared" si="17"/>
        <v>21.945600000000002</v>
      </c>
    </row>
    <row r="1104" spans="1:9" x14ac:dyDescent="0.4">
      <c r="A1104" s="9">
        <v>1102</v>
      </c>
      <c r="B1104" s="9" t="s">
        <v>3752</v>
      </c>
      <c r="C1104" s="9" t="s">
        <v>3753</v>
      </c>
      <c r="D1104" s="9" t="s">
        <v>3754</v>
      </c>
      <c r="E1104" s="9">
        <v>66.071197999999995</v>
      </c>
      <c r="F1104" s="9">
        <v>-162.75988799999999</v>
      </c>
      <c r="G1104" s="9" t="s">
        <v>350</v>
      </c>
      <c r="H1104" s="9">
        <v>15</v>
      </c>
      <c r="I1104">
        <f t="shared" si="17"/>
        <v>4.5720000000000001</v>
      </c>
    </row>
    <row r="1105" spans="1:9" x14ac:dyDescent="0.4">
      <c r="A1105" s="9">
        <v>1103</v>
      </c>
      <c r="B1105" s="9" t="s">
        <v>3755</v>
      </c>
      <c r="C1105" s="9" t="s">
        <v>3756</v>
      </c>
      <c r="D1105" s="9" t="s">
        <v>3757</v>
      </c>
      <c r="E1105" s="9">
        <v>30.189679999999999</v>
      </c>
      <c r="F1105" s="9">
        <v>78.180251999999996</v>
      </c>
      <c r="G1105" s="9" t="s">
        <v>403</v>
      </c>
      <c r="H1105" s="9">
        <v>1831</v>
      </c>
      <c r="I1105">
        <f t="shared" si="17"/>
        <v>558.08879999999999</v>
      </c>
    </row>
    <row r="1106" spans="1:9" x14ac:dyDescent="0.4">
      <c r="A1106" s="9">
        <v>1104</v>
      </c>
      <c r="B1106" s="9" t="s">
        <v>3758</v>
      </c>
      <c r="C1106" s="9" t="s">
        <v>3759</v>
      </c>
      <c r="D1106" s="9" t="s">
        <v>3760</v>
      </c>
      <c r="E1106" s="9">
        <v>-4.8539960000000004</v>
      </c>
      <c r="F1106" s="9">
        <v>139.48567199999999</v>
      </c>
      <c r="G1106" s="9" t="s">
        <v>695</v>
      </c>
      <c r="H1106" s="9">
        <v>180</v>
      </c>
      <c r="I1106">
        <f t="shared" si="17"/>
        <v>54.864000000000004</v>
      </c>
    </row>
    <row r="1107" spans="1:9" x14ac:dyDescent="0.4">
      <c r="A1107" s="9">
        <v>1105</v>
      </c>
      <c r="B1107" s="9" t="s">
        <v>3761</v>
      </c>
      <c r="C1107" s="9" t="s">
        <v>3762</v>
      </c>
      <c r="D1107" s="9" t="s">
        <v>3763</v>
      </c>
      <c r="E1107" s="9">
        <v>9.8588889999999996</v>
      </c>
      <c r="F1107" s="9">
        <v>126.013885</v>
      </c>
      <c r="G1107" s="9" t="s">
        <v>832</v>
      </c>
      <c r="H1107" s="9">
        <v>10</v>
      </c>
      <c r="I1107">
        <f t="shared" si="17"/>
        <v>3.048</v>
      </c>
    </row>
    <row r="1108" spans="1:9" x14ac:dyDescent="0.4">
      <c r="A1108" s="9">
        <v>1106</v>
      </c>
      <c r="B1108" s="9" t="s">
        <v>3764</v>
      </c>
      <c r="C1108" s="9" t="s">
        <v>3765</v>
      </c>
      <c r="D1108" s="9" t="s">
        <v>3766</v>
      </c>
      <c r="E1108" s="9">
        <v>29.374200999999999</v>
      </c>
      <c r="F1108" s="9">
        <v>-100.927002</v>
      </c>
      <c r="G1108" s="9" t="s">
        <v>350</v>
      </c>
      <c r="H1108" s="9">
        <v>1002</v>
      </c>
      <c r="I1108">
        <f t="shared" si="17"/>
        <v>305.40960000000001</v>
      </c>
    </row>
    <row r="1109" spans="1:9" x14ac:dyDescent="0.4">
      <c r="A1109" s="9">
        <v>1107</v>
      </c>
      <c r="B1109" s="9" t="s">
        <v>3767</v>
      </c>
      <c r="C1109" s="9" t="s">
        <v>3768</v>
      </c>
      <c r="D1109" s="9" t="s">
        <v>3769</v>
      </c>
      <c r="E1109" s="9">
        <v>28.707708</v>
      </c>
      <c r="F1109" s="9">
        <v>77.359734000000003</v>
      </c>
      <c r="G1109" s="9" t="s">
        <v>403</v>
      </c>
      <c r="H1109" s="9">
        <v>701</v>
      </c>
      <c r="I1109">
        <f t="shared" si="17"/>
        <v>213.66480000000001</v>
      </c>
    </row>
    <row r="1110" spans="1:9" x14ac:dyDescent="0.4">
      <c r="A1110" s="9">
        <v>1108</v>
      </c>
      <c r="B1110" s="9" t="s">
        <v>3770</v>
      </c>
      <c r="C1110" s="9" t="s">
        <v>3771</v>
      </c>
      <c r="D1110" s="9" t="s">
        <v>3772</v>
      </c>
      <c r="E1110" s="9">
        <v>28.566500000000001</v>
      </c>
      <c r="F1110" s="9">
        <v>77.103081000000003</v>
      </c>
      <c r="G1110" s="9" t="s">
        <v>403</v>
      </c>
      <c r="H1110" s="9">
        <v>777</v>
      </c>
      <c r="I1110">
        <f t="shared" si="17"/>
        <v>236.8296</v>
      </c>
    </row>
    <row r="1111" spans="1:9" x14ac:dyDescent="0.4">
      <c r="A1111" s="9">
        <v>1109</v>
      </c>
      <c r="B1111" s="9" t="s">
        <v>3773</v>
      </c>
      <c r="C1111" s="9" t="s">
        <v>3774</v>
      </c>
      <c r="D1111" s="9" t="s">
        <v>3775</v>
      </c>
      <c r="E1111" s="9">
        <v>65.211005999999998</v>
      </c>
      <c r="F1111" s="9">
        <v>-123.43480700000001</v>
      </c>
      <c r="G1111" s="9" t="s">
        <v>342</v>
      </c>
      <c r="H1111" s="9">
        <v>697</v>
      </c>
      <c r="I1111">
        <f t="shared" si="17"/>
        <v>212.44560000000001</v>
      </c>
    </row>
    <row r="1112" spans="1:9" x14ac:dyDescent="0.4">
      <c r="A1112" s="9">
        <v>1110</v>
      </c>
      <c r="B1112" s="9" t="s">
        <v>3776</v>
      </c>
      <c r="C1112" s="9" t="s">
        <v>3777</v>
      </c>
      <c r="D1112" s="9" t="s">
        <v>3778</v>
      </c>
      <c r="E1112" s="9">
        <v>37.125</v>
      </c>
      <c r="F1112" s="9">
        <v>97.268608</v>
      </c>
      <c r="G1112" s="9" t="s">
        <v>524</v>
      </c>
      <c r="H1112" s="9">
        <v>9383</v>
      </c>
      <c r="I1112">
        <f t="shared" si="17"/>
        <v>2859.9384</v>
      </c>
    </row>
    <row r="1113" spans="1:9" x14ac:dyDescent="0.4">
      <c r="A1113" s="9">
        <v>1111</v>
      </c>
      <c r="B1113" s="9" t="s">
        <v>3779</v>
      </c>
      <c r="C1113" s="9" t="s">
        <v>3780</v>
      </c>
      <c r="D1113" s="9" t="s">
        <v>3781</v>
      </c>
      <c r="E1113" s="9">
        <v>24.508333</v>
      </c>
      <c r="F1113" s="9">
        <v>52.335278000000002</v>
      </c>
      <c r="G1113" s="9" t="s">
        <v>368</v>
      </c>
      <c r="H1113" s="9">
        <v>19</v>
      </c>
      <c r="I1113">
        <f t="shared" si="17"/>
        <v>5.7911999999999999</v>
      </c>
    </row>
    <row r="1114" spans="1:9" x14ac:dyDescent="0.4">
      <c r="A1114" s="9">
        <v>1112</v>
      </c>
      <c r="B1114" s="9" t="s">
        <v>3782</v>
      </c>
      <c r="C1114" s="9" t="s">
        <v>3783</v>
      </c>
      <c r="D1114" s="9" t="s">
        <v>3784</v>
      </c>
      <c r="E1114" s="9">
        <v>32.262988999999997</v>
      </c>
      <c r="F1114" s="9">
        <v>-107.721733</v>
      </c>
      <c r="G1114" s="9" t="s">
        <v>350</v>
      </c>
      <c r="H1114" s="9">
        <v>4311</v>
      </c>
      <c r="I1114">
        <f t="shared" si="17"/>
        <v>1313.9928</v>
      </c>
    </row>
    <row r="1115" spans="1:9" x14ac:dyDescent="0.4">
      <c r="A1115" s="9">
        <v>1113</v>
      </c>
      <c r="B1115" s="9" t="s">
        <v>3785</v>
      </c>
      <c r="C1115" s="9" t="s">
        <v>3786</v>
      </c>
      <c r="D1115" s="9" t="s">
        <v>3787</v>
      </c>
      <c r="E1115" s="9">
        <v>52.923350999999997</v>
      </c>
      <c r="F1115" s="9">
        <v>4.7806249999999997</v>
      </c>
      <c r="G1115" s="9" t="s">
        <v>780</v>
      </c>
      <c r="H1115" s="9">
        <v>3</v>
      </c>
      <c r="I1115">
        <f t="shared" si="17"/>
        <v>0.9144000000000001</v>
      </c>
    </row>
    <row r="1116" spans="1:9" x14ac:dyDescent="0.4">
      <c r="A1116" s="9">
        <v>1114</v>
      </c>
      <c r="B1116" s="9" t="s">
        <v>3788</v>
      </c>
      <c r="C1116" s="9" t="s">
        <v>3789</v>
      </c>
      <c r="D1116" s="9" t="s">
        <v>3790</v>
      </c>
      <c r="E1116" s="9">
        <v>51.588450999999999</v>
      </c>
      <c r="F1116" s="9">
        <v>-0.51288400000000001</v>
      </c>
      <c r="G1116" s="9" t="s">
        <v>346</v>
      </c>
      <c r="H1116" s="9">
        <v>245</v>
      </c>
      <c r="I1116">
        <f t="shared" si="17"/>
        <v>74.676000000000002</v>
      </c>
    </row>
    <row r="1117" spans="1:9" x14ac:dyDescent="0.4">
      <c r="A1117" s="9">
        <v>1115</v>
      </c>
      <c r="B1117" s="9" t="s">
        <v>3791</v>
      </c>
      <c r="C1117" s="9" t="s">
        <v>3792</v>
      </c>
      <c r="D1117" s="9" t="s">
        <v>3793</v>
      </c>
      <c r="E1117" s="9">
        <v>37.785561000000001</v>
      </c>
      <c r="F1117" s="9">
        <v>29.70129</v>
      </c>
      <c r="G1117" s="9" t="s">
        <v>407</v>
      </c>
      <c r="H1117" s="9">
        <v>2795</v>
      </c>
      <c r="I1117">
        <f t="shared" si="17"/>
        <v>851.91600000000005</v>
      </c>
    </row>
    <row r="1118" spans="1:9" x14ac:dyDescent="0.4">
      <c r="A1118" s="9">
        <v>1116</v>
      </c>
      <c r="B1118" s="9" t="s">
        <v>3794</v>
      </c>
      <c r="C1118" s="9" t="s">
        <v>3795</v>
      </c>
      <c r="D1118" s="9" t="s">
        <v>3796</v>
      </c>
      <c r="E1118" s="9">
        <v>-8.7481600000000004</v>
      </c>
      <c r="F1118" s="9">
        <v>115.16709899999999</v>
      </c>
      <c r="G1118" s="9" t="s">
        <v>695</v>
      </c>
      <c r="H1118" s="9">
        <v>14</v>
      </c>
      <c r="I1118">
        <f t="shared" si="17"/>
        <v>4.2671999999999999</v>
      </c>
    </row>
    <row r="1119" spans="1:9" x14ac:dyDescent="0.4">
      <c r="A1119" s="9">
        <v>1117</v>
      </c>
      <c r="B1119" s="9" t="s">
        <v>3797</v>
      </c>
      <c r="C1119" s="9" t="s">
        <v>3798</v>
      </c>
      <c r="D1119" s="9" t="s">
        <v>3799</v>
      </c>
      <c r="E1119" s="9">
        <v>33.200831999999998</v>
      </c>
      <c r="F1119" s="9">
        <v>-97.198059000000001</v>
      </c>
      <c r="G1119" s="9" t="s">
        <v>350</v>
      </c>
      <c r="H1119" s="9">
        <v>642</v>
      </c>
      <c r="I1119">
        <f t="shared" si="17"/>
        <v>195.6816</v>
      </c>
    </row>
    <row r="1120" spans="1:9" x14ac:dyDescent="0.4">
      <c r="A1120" s="9">
        <v>1118</v>
      </c>
      <c r="B1120" s="9" t="s">
        <v>3800</v>
      </c>
      <c r="C1120" s="9" t="s">
        <v>3801</v>
      </c>
      <c r="D1120" s="9" t="s">
        <v>3802</v>
      </c>
      <c r="E1120" s="9">
        <v>39.57011</v>
      </c>
      <c r="F1120" s="9">
        <v>-104.84899900000001</v>
      </c>
      <c r="G1120" s="9" t="s">
        <v>350</v>
      </c>
      <c r="H1120" s="9">
        <v>5885</v>
      </c>
      <c r="I1120">
        <f t="shared" si="17"/>
        <v>1793.748</v>
      </c>
    </row>
    <row r="1121" spans="1:9" x14ac:dyDescent="0.4">
      <c r="A1121" s="9">
        <v>1119</v>
      </c>
      <c r="B1121" s="9" t="s">
        <v>3803</v>
      </c>
      <c r="C1121" s="9" t="s">
        <v>3804</v>
      </c>
      <c r="D1121" s="9" t="s">
        <v>3805</v>
      </c>
      <c r="E1121" s="9">
        <v>39.785277999999998</v>
      </c>
      <c r="F1121" s="9">
        <v>-104.543053</v>
      </c>
      <c r="G1121" s="9" t="s">
        <v>350</v>
      </c>
      <c r="H1121" s="9">
        <v>5512</v>
      </c>
      <c r="I1121">
        <f t="shared" si="17"/>
        <v>1680.0576000000001</v>
      </c>
    </row>
    <row r="1122" spans="1:9" x14ac:dyDescent="0.4">
      <c r="A1122" s="9">
        <v>1120</v>
      </c>
      <c r="B1122" s="9" t="s">
        <v>3806</v>
      </c>
      <c r="C1122" s="9" t="s">
        <v>3807</v>
      </c>
      <c r="D1122" s="9" t="s">
        <v>3808</v>
      </c>
      <c r="E1122" s="9">
        <v>39.858784</v>
      </c>
      <c r="F1122" s="9">
        <v>-104.67388200000001</v>
      </c>
      <c r="G1122" s="9" t="s">
        <v>350</v>
      </c>
      <c r="H1122" s="9">
        <v>5433</v>
      </c>
      <c r="I1122">
        <f t="shared" si="17"/>
        <v>1655.9784000000002</v>
      </c>
    </row>
    <row r="1123" spans="1:9" x14ac:dyDescent="0.4">
      <c r="A1123" s="9">
        <v>1121</v>
      </c>
      <c r="B1123" s="9" t="s">
        <v>3809</v>
      </c>
      <c r="C1123" s="9" t="s">
        <v>3810</v>
      </c>
      <c r="D1123" s="9" t="s">
        <v>3811</v>
      </c>
      <c r="E1123" s="9">
        <v>39.900002000000001</v>
      </c>
      <c r="F1123" s="9">
        <v>-105.110001</v>
      </c>
      <c r="G1123" s="9" t="s">
        <v>350</v>
      </c>
      <c r="H1123" s="9">
        <v>5673</v>
      </c>
      <c r="I1123">
        <f t="shared" si="17"/>
        <v>1729.1304</v>
      </c>
    </row>
    <row r="1124" spans="1:9" x14ac:dyDescent="0.4">
      <c r="A1124" s="9">
        <v>1122</v>
      </c>
      <c r="B1124" s="9" t="s">
        <v>3812</v>
      </c>
      <c r="C1124" s="9" t="s">
        <v>3813</v>
      </c>
      <c r="D1124" s="9" t="s">
        <v>3814</v>
      </c>
      <c r="E1124" s="9">
        <v>24.446871000000002</v>
      </c>
      <c r="F1124" s="9">
        <v>86.706619000000003</v>
      </c>
      <c r="G1124" s="9" t="s">
        <v>403</v>
      </c>
      <c r="H1124" s="9">
        <v>797</v>
      </c>
      <c r="I1124">
        <f t="shared" si="17"/>
        <v>242.9256</v>
      </c>
    </row>
    <row r="1125" spans="1:9" x14ac:dyDescent="0.4">
      <c r="A1125" s="9">
        <v>1123</v>
      </c>
      <c r="B1125" s="9" t="s">
        <v>3815</v>
      </c>
      <c r="C1125" s="9" t="s">
        <v>3816</v>
      </c>
      <c r="D1125" s="9" t="s">
        <v>3817</v>
      </c>
      <c r="E1125" s="9">
        <v>69.392555000000002</v>
      </c>
      <c r="F1125" s="9">
        <v>139.89537000000001</v>
      </c>
      <c r="G1125" s="9" t="s">
        <v>338</v>
      </c>
      <c r="H1125" s="9">
        <v>926</v>
      </c>
      <c r="I1125">
        <f t="shared" si="17"/>
        <v>282.2448</v>
      </c>
    </row>
    <row r="1126" spans="1:9" x14ac:dyDescent="0.4">
      <c r="A1126" s="9">
        <v>1124</v>
      </c>
      <c r="B1126" s="9" t="s">
        <v>3818</v>
      </c>
      <c r="C1126" s="9" t="s">
        <v>3819</v>
      </c>
      <c r="D1126" s="9" t="s">
        <v>3820</v>
      </c>
      <c r="E1126" s="9">
        <v>29.960999999999999</v>
      </c>
      <c r="F1126" s="9">
        <v>70.485900999999998</v>
      </c>
      <c r="G1126" s="9" t="s">
        <v>1278</v>
      </c>
      <c r="H1126" s="9">
        <v>492</v>
      </c>
      <c r="I1126">
        <f t="shared" si="17"/>
        <v>149.9616</v>
      </c>
    </row>
    <row r="1127" spans="1:9" x14ac:dyDescent="0.4">
      <c r="A1127" s="9">
        <v>1125</v>
      </c>
      <c r="B1127" s="9" t="s">
        <v>3821</v>
      </c>
      <c r="C1127" s="9" t="s">
        <v>3822</v>
      </c>
      <c r="D1127" s="9" t="s">
        <v>3823</v>
      </c>
      <c r="E1127" s="9">
        <v>-17.370000999999998</v>
      </c>
      <c r="F1127" s="9">
        <v>123.66100299999999</v>
      </c>
      <c r="G1127" s="9" t="s">
        <v>415</v>
      </c>
      <c r="H1127" s="9">
        <v>24</v>
      </c>
      <c r="I1127">
        <f t="shared" si="17"/>
        <v>7.3152000000000008</v>
      </c>
    </row>
    <row r="1128" spans="1:9" x14ac:dyDescent="0.4">
      <c r="A1128" s="9">
        <v>1126</v>
      </c>
      <c r="B1128" s="9" t="s">
        <v>3824</v>
      </c>
      <c r="C1128" s="9" t="s">
        <v>3825</v>
      </c>
      <c r="D1128" s="9" t="s">
        <v>3826</v>
      </c>
      <c r="E1128" s="9">
        <v>41.533969999999997</v>
      </c>
      <c r="F1128" s="9">
        <v>-93.663002000000006</v>
      </c>
      <c r="G1128" s="9" t="s">
        <v>350</v>
      </c>
      <c r="H1128" s="9">
        <v>958</v>
      </c>
      <c r="I1128">
        <f t="shared" si="17"/>
        <v>291.9984</v>
      </c>
    </row>
    <row r="1129" spans="1:9" x14ac:dyDescent="0.4">
      <c r="A1129" s="9">
        <v>1127</v>
      </c>
      <c r="B1129" s="9" t="s">
        <v>3827</v>
      </c>
      <c r="C1129" s="9" t="s">
        <v>3828</v>
      </c>
      <c r="D1129" s="9" t="s">
        <v>3829</v>
      </c>
      <c r="E1129" s="9">
        <v>11.111110999999999</v>
      </c>
      <c r="F1129" s="9">
        <v>39.724997999999999</v>
      </c>
      <c r="G1129" s="9" t="s">
        <v>411</v>
      </c>
      <c r="H1129" s="9">
        <v>6117</v>
      </c>
      <c r="I1129">
        <f t="shared" si="17"/>
        <v>1864.4616000000001</v>
      </c>
    </row>
    <row r="1130" spans="1:9" x14ac:dyDescent="0.4">
      <c r="A1130" s="9">
        <v>1128</v>
      </c>
      <c r="B1130" s="9" t="s">
        <v>3830</v>
      </c>
      <c r="C1130" s="9" t="s">
        <v>3831</v>
      </c>
      <c r="D1130" s="9" t="s">
        <v>3832</v>
      </c>
      <c r="E1130" s="9">
        <v>30.399591000000001</v>
      </c>
      <c r="F1130" s="9">
        <v>-86.470878999999996</v>
      </c>
      <c r="G1130" s="9" t="s">
        <v>350</v>
      </c>
      <c r="H1130" s="9">
        <v>18</v>
      </c>
      <c r="I1130">
        <f t="shared" si="17"/>
        <v>5.4864000000000006</v>
      </c>
    </row>
    <row r="1131" spans="1:9" x14ac:dyDescent="0.4">
      <c r="A1131" s="9">
        <v>1129</v>
      </c>
      <c r="B1131" s="9" t="s">
        <v>3833</v>
      </c>
      <c r="C1131" s="9" t="s">
        <v>3834</v>
      </c>
      <c r="D1131" s="9" t="s">
        <v>3835</v>
      </c>
      <c r="E1131" s="9">
        <v>30.483329999999999</v>
      </c>
      <c r="F1131" s="9">
        <v>-86.525299000000004</v>
      </c>
      <c r="G1131" s="9" t="s">
        <v>350</v>
      </c>
      <c r="H1131" s="9">
        <v>87</v>
      </c>
      <c r="I1131">
        <f t="shared" si="17"/>
        <v>26.517600000000002</v>
      </c>
    </row>
    <row r="1132" spans="1:9" x14ac:dyDescent="0.4">
      <c r="A1132" s="9">
        <v>1130</v>
      </c>
      <c r="B1132" s="9" t="s">
        <v>3836</v>
      </c>
      <c r="C1132" s="9" t="s">
        <v>3837</v>
      </c>
      <c r="D1132" s="9" t="s">
        <v>3838</v>
      </c>
      <c r="E1132" s="9">
        <v>42.409191</v>
      </c>
      <c r="F1132" s="9">
        <v>-83.009804000000003</v>
      </c>
      <c r="G1132" s="9" t="s">
        <v>350</v>
      </c>
      <c r="H1132" s="9">
        <v>626</v>
      </c>
      <c r="I1132">
        <f t="shared" si="17"/>
        <v>190.8048</v>
      </c>
    </row>
    <row r="1133" spans="1:9" x14ac:dyDescent="0.4">
      <c r="A1133" s="9">
        <v>1131</v>
      </c>
      <c r="B1133" s="9" t="s">
        <v>3839</v>
      </c>
      <c r="C1133" s="9" t="s">
        <v>3840</v>
      </c>
      <c r="D1133" s="9" t="s">
        <v>3841</v>
      </c>
      <c r="E1133" s="9">
        <v>46.826388999999999</v>
      </c>
      <c r="F1133" s="9">
        <v>-95.886107999999993</v>
      </c>
      <c r="G1133" s="9" t="s">
        <v>350</v>
      </c>
      <c r="H1133" s="9">
        <v>1396</v>
      </c>
      <c r="I1133">
        <f t="shared" si="17"/>
        <v>425.50080000000003</v>
      </c>
    </row>
    <row r="1134" spans="1:9" x14ac:dyDescent="0.4">
      <c r="A1134" s="9">
        <v>1132</v>
      </c>
      <c r="B1134" s="9" t="s">
        <v>3842</v>
      </c>
      <c r="C1134" s="9" t="s">
        <v>3843</v>
      </c>
      <c r="D1134" s="9" t="s">
        <v>3844</v>
      </c>
      <c r="E1134" s="9">
        <v>42.212440000000001</v>
      </c>
      <c r="F1134" s="9">
        <v>-83.353301999999999</v>
      </c>
      <c r="G1134" s="9" t="s">
        <v>350</v>
      </c>
      <c r="H1134" s="9">
        <v>645</v>
      </c>
      <c r="I1134">
        <f t="shared" si="17"/>
        <v>196.596</v>
      </c>
    </row>
    <row r="1135" spans="1:9" x14ac:dyDescent="0.4">
      <c r="A1135" s="9">
        <v>1133</v>
      </c>
      <c r="B1135" s="9" t="s">
        <v>3845</v>
      </c>
      <c r="C1135" s="9" t="s">
        <v>3846</v>
      </c>
      <c r="D1135" s="9" t="s">
        <v>3847</v>
      </c>
      <c r="E1135" s="9">
        <v>42.237720000000003</v>
      </c>
      <c r="F1135" s="9">
        <v>-83.529999000000004</v>
      </c>
      <c r="G1135" s="9" t="s">
        <v>350</v>
      </c>
      <c r="H1135" s="9">
        <v>716</v>
      </c>
      <c r="I1135">
        <f t="shared" si="17"/>
        <v>218.23680000000002</v>
      </c>
    </row>
    <row r="1136" spans="1:9" x14ac:dyDescent="0.4">
      <c r="A1136" s="9">
        <v>1134</v>
      </c>
      <c r="B1136" s="9" t="s">
        <v>3848</v>
      </c>
      <c r="C1136" s="9" t="s">
        <v>3849</v>
      </c>
      <c r="D1136" s="9" t="s">
        <v>3850</v>
      </c>
      <c r="E1136" s="9">
        <v>48.113056</v>
      </c>
      <c r="F1136" s="9">
        <v>-98.907500999999996</v>
      </c>
      <c r="G1136" s="9" t="s">
        <v>350</v>
      </c>
      <c r="H1136" s="9">
        <v>1455</v>
      </c>
      <c r="I1136">
        <f t="shared" si="17"/>
        <v>443.48400000000004</v>
      </c>
    </row>
    <row r="1137" spans="1:9" x14ac:dyDescent="0.4">
      <c r="A1137" s="9">
        <v>1135</v>
      </c>
      <c r="B1137" s="9" t="s">
        <v>3851</v>
      </c>
      <c r="C1137" s="9" t="s">
        <v>3852</v>
      </c>
      <c r="D1137" s="9" t="s">
        <v>3853</v>
      </c>
      <c r="E1137" s="9">
        <v>-41.169724000000002</v>
      </c>
      <c r="F1137" s="9">
        <v>146.430283</v>
      </c>
      <c r="G1137" s="9" t="s">
        <v>415</v>
      </c>
      <c r="H1137" s="9">
        <v>33</v>
      </c>
      <c r="I1137">
        <f t="shared" si="17"/>
        <v>10.058400000000001</v>
      </c>
    </row>
    <row r="1138" spans="1:9" x14ac:dyDescent="0.4">
      <c r="A1138" s="9">
        <v>1136</v>
      </c>
      <c r="B1138" s="9" t="s">
        <v>3854</v>
      </c>
      <c r="C1138" s="9" t="s">
        <v>3855</v>
      </c>
      <c r="D1138" s="9" t="s">
        <v>3856</v>
      </c>
      <c r="E1138" s="9">
        <v>32.438828000000001</v>
      </c>
      <c r="F1138" s="9">
        <v>48.384681999999998</v>
      </c>
      <c r="G1138" s="9" t="s">
        <v>334</v>
      </c>
      <c r="H1138" s="9">
        <v>500</v>
      </c>
      <c r="I1138">
        <f t="shared" si="17"/>
        <v>152.4</v>
      </c>
    </row>
    <row r="1139" spans="1:9" x14ac:dyDescent="0.4">
      <c r="A1139" s="9">
        <v>1137</v>
      </c>
      <c r="B1139" s="9" t="s">
        <v>3857</v>
      </c>
      <c r="C1139" s="9" t="s">
        <v>3858</v>
      </c>
      <c r="D1139" s="9" t="s">
        <v>3859</v>
      </c>
      <c r="E1139" s="9">
        <v>2.6672220000000002</v>
      </c>
      <c r="F1139" s="9">
        <v>72.892775999999998</v>
      </c>
      <c r="G1139" s="9" t="s">
        <v>3860</v>
      </c>
      <c r="H1139" s="9">
        <v>6</v>
      </c>
      <c r="I1139">
        <f t="shared" si="17"/>
        <v>1.8288000000000002</v>
      </c>
    </row>
    <row r="1140" spans="1:9" x14ac:dyDescent="0.4">
      <c r="A1140" s="9">
        <v>1138</v>
      </c>
      <c r="B1140" s="9" t="s">
        <v>3861</v>
      </c>
      <c r="C1140" s="9" t="s">
        <v>3862</v>
      </c>
      <c r="D1140" s="9" t="s">
        <v>3863</v>
      </c>
      <c r="E1140" s="9">
        <v>23.843330000000002</v>
      </c>
      <c r="F1140" s="9">
        <v>90.397780999999995</v>
      </c>
      <c r="G1140" s="9" t="s">
        <v>1493</v>
      </c>
      <c r="H1140" s="9">
        <v>30</v>
      </c>
      <c r="I1140">
        <f t="shared" si="17"/>
        <v>9.1440000000000001</v>
      </c>
    </row>
    <row r="1141" spans="1:9" x14ac:dyDescent="0.4">
      <c r="A1141" s="9">
        <v>1139</v>
      </c>
      <c r="B1141" s="9" t="s">
        <v>3864</v>
      </c>
      <c r="C1141" s="9" t="s">
        <v>3865</v>
      </c>
      <c r="D1141" s="9" t="s">
        <v>3866</v>
      </c>
      <c r="E1141" s="9">
        <v>28.753332</v>
      </c>
      <c r="F1141" s="9">
        <v>80.581947</v>
      </c>
      <c r="G1141" s="9" t="s">
        <v>1295</v>
      </c>
      <c r="H1141" s="9">
        <v>690</v>
      </c>
      <c r="I1141">
        <f t="shared" si="17"/>
        <v>210.31200000000001</v>
      </c>
    </row>
    <row r="1142" spans="1:9" x14ac:dyDescent="0.4">
      <c r="A1142" s="9">
        <v>1140</v>
      </c>
      <c r="B1142" s="9" t="s">
        <v>3867</v>
      </c>
      <c r="C1142" s="9" t="s">
        <v>3868</v>
      </c>
      <c r="D1142" s="9" t="s">
        <v>3869</v>
      </c>
      <c r="E1142" s="9">
        <v>32.165000999999997</v>
      </c>
      <c r="F1142" s="9">
        <v>76.263000000000005</v>
      </c>
      <c r="G1142" s="9" t="s">
        <v>403</v>
      </c>
      <c r="H1142" s="9">
        <v>2525</v>
      </c>
      <c r="I1142">
        <f t="shared" si="17"/>
        <v>769.62</v>
      </c>
    </row>
    <row r="1143" spans="1:9" x14ac:dyDescent="0.4">
      <c r="A1143" s="9">
        <v>1141</v>
      </c>
      <c r="B1143" s="9" t="s">
        <v>3870</v>
      </c>
      <c r="C1143" s="9" t="s">
        <v>3871</v>
      </c>
      <c r="D1143" s="9" t="s">
        <v>3872</v>
      </c>
      <c r="E1143" s="9">
        <v>5.15</v>
      </c>
      <c r="F1143" s="9">
        <v>73.129997000000003</v>
      </c>
      <c r="G1143" s="9" t="s">
        <v>3860</v>
      </c>
      <c r="H1143" s="9">
        <v>6</v>
      </c>
      <c r="I1143">
        <f t="shared" si="17"/>
        <v>1.8288000000000002</v>
      </c>
    </row>
    <row r="1144" spans="1:9" x14ac:dyDescent="0.4">
      <c r="A1144" s="9">
        <v>1142</v>
      </c>
      <c r="B1144" s="9" t="s">
        <v>3873</v>
      </c>
      <c r="C1144" s="9" t="s">
        <v>3874</v>
      </c>
      <c r="D1144" s="9" t="s">
        <v>3875</v>
      </c>
      <c r="E1144" s="9">
        <v>27.48385</v>
      </c>
      <c r="F1144" s="9">
        <v>95.016921999999994</v>
      </c>
      <c r="G1144" s="9" t="s">
        <v>403</v>
      </c>
      <c r="H1144" s="9">
        <v>362</v>
      </c>
      <c r="I1144">
        <f t="shared" si="17"/>
        <v>110.33760000000001</v>
      </c>
    </row>
    <row r="1145" spans="1:9" x14ac:dyDescent="0.4">
      <c r="A1145" s="9">
        <v>1143</v>
      </c>
      <c r="B1145" s="9" t="s">
        <v>3876</v>
      </c>
      <c r="C1145" s="9" t="s">
        <v>3877</v>
      </c>
      <c r="D1145" s="9" t="s">
        <v>3878</v>
      </c>
      <c r="E1145" s="9">
        <v>46.797328999999998</v>
      </c>
      <c r="F1145" s="9">
        <v>-102.80100299999999</v>
      </c>
      <c r="G1145" s="9" t="s">
        <v>350</v>
      </c>
      <c r="H1145" s="9">
        <v>2592</v>
      </c>
      <c r="I1145">
        <f t="shared" si="17"/>
        <v>790.04160000000002</v>
      </c>
    </row>
    <row r="1146" spans="1:9" x14ac:dyDescent="0.4">
      <c r="A1146" s="9">
        <v>1144</v>
      </c>
      <c r="B1146" s="9" t="s">
        <v>3879</v>
      </c>
      <c r="C1146" s="9" t="s">
        <v>3880</v>
      </c>
      <c r="D1146" s="9" t="s">
        <v>3881</v>
      </c>
      <c r="E1146" s="9">
        <v>21.397499</v>
      </c>
      <c r="F1146" s="9">
        <v>103.008003</v>
      </c>
      <c r="G1146" s="9" t="s">
        <v>2397</v>
      </c>
      <c r="H1146" s="9">
        <v>1611</v>
      </c>
      <c r="I1146">
        <f t="shared" si="17"/>
        <v>491.03280000000001</v>
      </c>
    </row>
    <row r="1147" spans="1:9" x14ac:dyDescent="0.4">
      <c r="A1147" s="9">
        <v>1145</v>
      </c>
      <c r="B1147" s="9" t="s">
        <v>3882</v>
      </c>
      <c r="C1147" s="9" t="s">
        <v>3883</v>
      </c>
      <c r="D1147" s="9" t="s">
        <v>3884</v>
      </c>
      <c r="E1147" s="9">
        <v>52.585563999999998</v>
      </c>
      <c r="F1147" s="9">
        <v>8.3409619999999993</v>
      </c>
      <c r="G1147" s="9" t="s">
        <v>316</v>
      </c>
      <c r="H1147" s="9">
        <v>118</v>
      </c>
      <c r="I1147">
        <f t="shared" si="17"/>
        <v>35.9664</v>
      </c>
    </row>
    <row r="1148" spans="1:9" x14ac:dyDescent="0.4">
      <c r="A1148" s="9">
        <v>1146</v>
      </c>
      <c r="B1148" s="9" t="s">
        <v>3885</v>
      </c>
      <c r="C1148" s="9" t="s">
        <v>3886</v>
      </c>
      <c r="D1148" s="9" t="s">
        <v>3887</v>
      </c>
      <c r="E1148" s="9">
        <v>47.265830999999999</v>
      </c>
      <c r="F1148" s="9">
        <v>5.0949999999999998</v>
      </c>
      <c r="G1148" s="9" t="s">
        <v>450</v>
      </c>
      <c r="H1148" s="9">
        <v>726</v>
      </c>
      <c r="I1148">
        <f t="shared" si="17"/>
        <v>221.28480000000002</v>
      </c>
    </row>
    <row r="1149" spans="1:9" x14ac:dyDescent="0.4">
      <c r="A1149" s="9">
        <v>1147</v>
      </c>
      <c r="B1149" s="9" t="s">
        <v>3888</v>
      </c>
      <c r="C1149" s="9" t="s">
        <v>3889</v>
      </c>
      <c r="D1149" s="9" t="s">
        <v>3890</v>
      </c>
      <c r="E1149" s="9">
        <v>73.517807000000005</v>
      </c>
      <c r="F1149" s="9">
        <v>80.379669000000007</v>
      </c>
      <c r="G1149" s="9" t="s">
        <v>338</v>
      </c>
      <c r="H1149" s="9">
        <v>47</v>
      </c>
      <c r="I1149">
        <f t="shared" si="17"/>
        <v>14.325600000000001</v>
      </c>
    </row>
    <row r="1150" spans="1:9" x14ac:dyDescent="0.4">
      <c r="A1150" s="9">
        <v>1148</v>
      </c>
      <c r="B1150" s="9" t="s">
        <v>3891</v>
      </c>
      <c r="C1150" s="9" t="s">
        <v>3892</v>
      </c>
      <c r="D1150" s="9" t="s">
        <v>3893</v>
      </c>
      <c r="E1150" s="9">
        <v>-8.5464099999999998</v>
      </c>
      <c r="F1150" s="9">
        <v>125.52480300000001</v>
      </c>
      <c r="G1150" s="9" t="s">
        <v>3894</v>
      </c>
      <c r="H1150" s="9">
        <v>25</v>
      </c>
      <c r="I1150">
        <f t="shared" si="17"/>
        <v>7.62</v>
      </c>
    </row>
    <row r="1151" spans="1:9" x14ac:dyDescent="0.4">
      <c r="A1151" s="9">
        <v>1149</v>
      </c>
      <c r="B1151" s="9" t="s">
        <v>3895</v>
      </c>
      <c r="C1151" s="9" t="s">
        <v>3896</v>
      </c>
      <c r="D1151" s="9" t="s">
        <v>3897</v>
      </c>
      <c r="E1151" s="9">
        <v>59.044659000000003</v>
      </c>
      <c r="F1151" s="9">
        <v>-158.50500500000001</v>
      </c>
      <c r="G1151" s="9" t="s">
        <v>350</v>
      </c>
      <c r="H1151" s="9">
        <v>82</v>
      </c>
      <c r="I1151">
        <f t="shared" si="17"/>
        <v>24.993600000000001</v>
      </c>
    </row>
    <row r="1152" spans="1:9" x14ac:dyDescent="0.4">
      <c r="A1152" s="9">
        <v>1150</v>
      </c>
      <c r="B1152" s="9" t="s">
        <v>3898</v>
      </c>
      <c r="C1152" s="9" t="s">
        <v>3899</v>
      </c>
      <c r="D1152" s="9" t="s">
        <v>3900</v>
      </c>
      <c r="E1152" s="9">
        <v>45.255401999999997</v>
      </c>
      <c r="F1152" s="9">
        <v>-112.55300099999999</v>
      </c>
      <c r="G1152" s="9" t="s">
        <v>350</v>
      </c>
      <c r="H1152" s="9">
        <v>5241</v>
      </c>
      <c r="I1152">
        <f t="shared" si="17"/>
        <v>1597.4568000000002</v>
      </c>
    </row>
    <row r="1153" spans="1:9" x14ac:dyDescent="0.4">
      <c r="A1153" s="9">
        <v>1151</v>
      </c>
      <c r="B1153" s="9" t="s">
        <v>3901</v>
      </c>
      <c r="C1153" s="9" t="s">
        <v>3902</v>
      </c>
      <c r="D1153" s="9" t="s">
        <v>3903</v>
      </c>
      <c r="E1153" s="9">
        <v>25.879816000000002</v>
      </c>
      <c r="F1153" s="9">
        <v>93.772864999999996</v>
      </c>
      <c r="G1153" s="9" t="s">
        <v>403</v>
      </c>
      <c r="H1153" s="9">
        <v>485</v>
      </c>
      <c r="I1153">
        <f t="shared" si="17"/>
        <v>147.828</v>
      </c>
    </row>
    <row r="1154" spans="1:9" x14ac:dyDescent="0.4">
      <c r="A1154" s="9">
        <v>1152</v>
      </c>
      <c r="B1154" s="9" t="s">
        <v>3904</v>
      </c>
      <c r="C1154" s="9" t="s">
        <v>3905</v>
      </c>
      <c r="D1154" s="9" t="s">
        <v>3906</v>
      </c>
      <c r="E1154" s="9">
        <v>48.587769000000002</v>
      </c>
      <c r="F1154" s="9">
        <v>-2.08</v>
      </c>
      <c r="G1154" s="9" t="s">
        <v>450</v>
      </c>
      <c r="H1154" s="9">
        <v>219</v>
      </c>
      <c r="I1154">
        <f t="shared" si="17"/>
        <v>66.751199999999997</v>
      </c>
    </row>
    <row r="1155" spans="1:9" x14ac:dyDescent="0.4">
      <c r="A1155" s="9">
        <v>1153</v>
      </c>
      <c r="B1155" s="9" t="s">
        <v>3907</v>
      </c>
      <c r="C1155" s="9" t="s">
        <v>3908</v>
      </c>
      <c r="D1155" s="9" t="s">
        <v>3909</v>
      </c>
      <c r="E1155" s="9">
        <v>8.6013889999999993</v>
      </c>
      <c r="F1155" s="9">
        <v>123.334442</v>
      </c>
      <c r="G1155" s="9" t="s">
        <v>832</v>
      </c>
      <c r="H1155" s="9">
        <v>12</v>
      </c>
      <c r="I1155">
        <f t="shared" ref="I1155:I1218" si="18">H1155*0.3048</f>
        <v>3.6576000000000004</v>
      </c>
    </row>
    <row r="1156" spans="1:9" x14ac:dyDescent="0.4">
      <c r="A1156" s="9">
        <v>1154</v>
      </c>
      <c r="B1156" s="9" t="s">
        <v>3910</v>
      </c>
      <c r="C1156" s="9" t="s">
        <v>3911</v>
      </c>
      <c r="D1156" s="9" t="s">
        <v>3912</v>
      </c>
      <c r="E1156" s="9">
        <v>9.6247000000000007</v>
      </c>
      <c r="F1156" s="9">
        <v>41.854197999999997</v>
      </c>
      <c r="G1156" s="9" t="s">
        <v>411</v>
      </c>
      <c r="H1156" s="9">
        <v>3829</v>
      </c>
      <c r="I1156">
        <f t="shared" si="18"/>
        <v>1167.0792000000001</v>
      </c>
    </row>
    <row r="1157" spans="1:9" x14ac:dyDescent="0.4">
      <c r="A1157" s="9">
        <v>1155</v>
      </c>
      <c r="B1157" s="9" t="s">
        <v>3913</v>
      </c>
      <c r="C1157" s="9" t="s">
        <v>3914</v>
      </c>
      <c r="D1157" s="9" t="s">
        <v>3915</v>
      </c>
      <c r="E1157" s="9">
        <v>20.716667000000001</v>
      </c>
      <c r="F1157" s="9">
        <v>70.916663999999997</v>
      </c>
      <c r="G1157" s="9" t="s">
        <v>403</v>
      </c>
      <c r="H1157" s="9">
        <v>31</v>
      </c>
      <c r="I1157">
        <f t="shared" si="18"/>
        <v>9.4488000000000003</v>
      </c>
    </row>
    <row r="1158" spans="1:9" x14ac:dyDescent="0.4">
      <c r="A1158" s="9">
        <v>1156</v>
      </c>
      <c r="B1158" s="9" t="s">
        <v>3916</v>
      </c>
      <c r="C1158" s="9" t="s">
        <v>3917</v>
      </c>
      <c r="D1158" s="9" t="s">
        <v>3918</v>
      </c>
      <c r="E1158" s="9">
        <v>-20.180700000000002</v>
      </c>
      <c r="F1158" s="9">
        <v>-44.870899000000001</v>
      </c>
      <c r="G1158" s="9" t="s">
        <v>463</v>
      </c>
      <c r="H1158" s="9">
        <v>2608</v>
      </c>
      <c r="I1158">
        <f t="shared" si="18"/>
        <v>794.91840000000002</v>
      </c>
    </row>
    <row r="1159" spans="1:9" x14ac:dyDescent="0.4">
      <c r="A1159" s="9">
        <v>1157</v>
      </c>
      <c r="B1159" s="9" t="s">
        <v>3919</v>
      </c>
      <c r="C1159" s="9" t="s">
        <v>3920</v>
      </c>
      <c r="D1159" s="9" t="s">
        <v>3921</v>
      </c>
      <c r="E1159" s="9">
        <v>37.893889999999999</v>
      </c>
      <c r="F1159" s="9">
        <v>40.201011999999999</v>
      </c>
      <c r="G1159" s="9" t="s">
        <v>407</v>
      </c>
      <c r="H1159" s="9">
        <v>2251</v>
      </c>
      <c r="I1159">
        <f t="shared" si="18"/>
        <v>686.10480000000007</v>
      </c>
    </row>
    <row r="1160" spans="1:9" x14ac:dyDescent="0.4">
      <c r="A1160" s="9">
        <v>1158</v>
      </c>
      <c r="B1160" s="9" t="s">
        <v>3922</v>
      </c>
      <c r="C1160" s="9" t="s">
        <v>3923</v>
      </c>
      <c r="D1160" s="9" t="s">
        <v>3924</v>
      </c>
      <c r="E1160" s="9">
        <v>24.292760999999999</v>
      </c>
      <c r="F1160" s="9">
        <v>9.4524439999999998</v>
      </c>
      <c r="G1160" s="9" t="s">
        <v>426</v>
      </c>
      <c r="H1160" s="9">
        <v>3169</v>
      </c>
      <c r="I1160">
        <f t="shared" si="18"/>
        <v>965.91120000000001</v>
      </c>
    </row>
    <row r="1161" spans="1:9" x14ac:dyDescent="0.4">
      <c r="A1161" s="9">
        <v>1159</v>
      </c>
      <c r="B1161" s="9" t="s">
        <v>3925</v>
      </c>
      <c r="C1161" s="9" t="s">
        <v>3926</v>
      </c>
      <c r="D1161" s="9" t="s">
        <v>3927</v>
      </c>
      <c r="E1161" s="9">
        <v>33.875031</v>
      </c>
      <c r="F1161" s="9">
        <v>10.775460000000001</v>
      </c>
      <c r="G1161" s="9" t="s">
        <v>3928</v>
      </c>
      <c r="H1161" s="9">
        <v>19</v>
      </c>
      <c r="I1161">
        <f t="shared" si="18"/>
        <v>5.7911999999999999</v>
      </c>
    </row>
    <row r="1162" spans="1:9" x14ac:dyDescent="0.4">
      <c r="A1162" s="9">
        <v>1160</v>
      </c>
      <c r="B1162" s="9" t="s">
        <v>3929</v>
      </c>
      <c r="C1162" s="9" t="s">
        <v>3930</v>
      </c>
      <c r="D1162" s="9" t="s">
        <v>3931</v>
      </c>
      <c r="E1162" s="9">
        <v>11.547330000000001</v>
      </c>
      <c r="F1162" s="9">
        <v>43.159481</v>
      </c>
      <c r="G1162" s="9" t="s">
        <v>3932</v>
      </c>
      <c r="H1162" s="9">
        <v>49</v>
      </c>
      <c r="I1162">
        <f t="shared" si="18"/>
        <v>14.9352</v>
      </c>
    </row>
    <row r="1163" spans="1:9" x14ac:dyDescent="0.4">
      <c r="A1163" s="9">
        <v>1161</v>
      </c>
      <c r="B1163" s="9" t="s">
        <v>3933</v>
      </c>
      <c r="C1163" s="9" t="s">
        <v>3934</v>
      </c>
      <c r="D1163" s="9" t="s">
        <v>3935</v>
      </c>
      <c r="E1163" s="9">
        <v>48.357219999999998</v>
      </c>
      <c r="F1163" s="9">
        <v>35.100552</v>
      </c>
      <c r="G1163" s="9" t="s">
        <v>2943</v>
      </c>
      <c r="H1163" s="9">
        <v>481</v>
      </c>
      <c r="I1163">
        <f t="shared" si="18"/>
        <v>146.6088</v>
      </c>
    </row>
    <row r="1164" spans="1:9" x14ac:dyDescent="0.4">
      <c r="A1164" s="9">
        <v>1162</v>
      </c>
      <c r="B1164" s="9" t="s">
        <v>3936</v>
      </c>
      <c r="C1164" s="9" t="s">
        <v>3937</v>
      </c>
      <c r="D1164" s="9" t="s">
        <v>3938</v>
      </c>
      <c r="E1164" s="9">
        <v>-5.7737600000000002</v>
      </c>
      <c r="F1164" s="9">
        <v>134.20942700000001</v>
      </c>
      <c r="G1164" s="9" t="s">
        <v>695</v>
      </c>
      <c r="H1164" s="9">
        <v>64</v>
      </c>
      <c r="I1164">
        <f t="shared" si="18"/>
        <v>19.507200000000001</v>
      </c>
    </row>
    <row r="1165" spans="1:9" x14ac:dyDescent="0.4">
      <c r="A1165" s="9">
        <v>1163</v>
      </c>
      <c r="B1165" s="9" t="s">
        <v>3939</v>
      </c>
      <c r="C1165" s="9" t="s">
        <v>3940</v>
      </c>
      <c r="D1165" s="9" t="s">
        <v>3941</v>
      </c>
      <c r="E1165" s="9">
        <v>37.763119000000003</v>
      </c>
      <c r="F1165" s="9">
        <v>-99.965401</v>
      </c>
      <c r="G1165" s="9" t="s">
        <v>350</v>
      </c>
      <c r="H1165" s="9">
        <v>2596</v>
      </c>
      <c r="I1165">
        <f t="shared" si="18"/>
        <v>791.26080000000002</v>
      </c>
    </row>
    <row r="1166" spans="1:9" x14ac:dyDescent="0.4">
      <c r="A1166" s="9">
        <v>1164</v>
      </c>
      <c r="B1166" s="9" t="s">
        <v>3942</v>
      </c>
      <c r="C1166" s="9" t="s">
        <v>3943</v>
      </c>
      <c r="D1166" s="9" t="s">
        <v>3944</v>
      </c>
      <c r="E1166" s="9">
        <v>-6.1704299999999996</v>
      </c>
      <c r="F1166" s="9">
        <v>35.752571000000003</v>
      </c>
      <c r="G1166" s="9" t="s">
        <v>1065</v>
      </c>
      <c r="H1166" s="9">
        <v>3637</v>
      </c>
      <c r="I1166">
        <f t="shared" si="18"/>
        <v>1108.5576000000001</v>
      </c>
    </row>
    <row r="1167" spans="1:9" x14ac:dyDescent="0.4">
      <c r="A1167" s="9">
        <v>1165</v>
      </c>
      <c r="B1167" s="9" t="s">
        <v>3945</v>
      </c>
      <c r="C1167" s="9" t="s">
        <v>3946</v>
      </c>
      <c r="D1167" s="9" t="s">
        <v>3947</v>
      </c>
      <c r="E1167" s="9">
        <v>25.272524000000001</v>
      </c>
      <c r="F1167" s="9">
        <v>51.608604</v>
      </c>
      <c r="G1167" s="9" t="s">
        <v>559</v>
      </c>
      <c r="H1167" s="9">
        <v>13</v>
      </c>
      <c r="I1167">
        <f t="shared" si="18"/>
        <v>3.9624000000000001</v>
      </c>
    </row>
    <row r="1168" spans="1:9" x14ac:dyDescent="0.4">
      <c r="A1168" s="9">
        <v>1166</v>
      </c>
      <c r="B1168" s="9" t="s">
        <v>3948</v>
      </c>
      <c r="C1168" s="9" t="s">
        <v>3949</v>
      </c>
      <c r="D1168" s="9" t="s">
        <v>3950</v>
      </c>
      <c r="E1168" s="9">
        <v>25.261058999999999</v>
      </c>
      <c r="F1168" s="9">
        <v>51.565094000000002</v>
      </c>
      <c r="G1168" s="9" t="s">
        <v>559</v>
      </c>
      <c r="H1168" s="9">
        <v>35</v>
      </c>
      <c r="I1168">
        <f t="shared" si="18"/>
        <v>10.668000000000001</v>
      </c>
    </row>
    <row r="1169" spans="1:9" x14ac:dyDescent="0.4">
      <c r="A1169" s="9">
        <v>1167</v>
      </c>
      <c r="B1169" s="9" t="s">
        <v>3951</v>
      </c>
      <c r="C1169" s="9" t="s">
        <v>3952</v>
      </c>
      <c r="D1169" s="9" t="s">
        <v>3953</v>
      </c>
      <c r="E1169" s="9">
        <v>47.042769999999997</v>
      </c>
      <c r="F1169" s="9">
        <v>5.4349999999999996</v>
      </c>
      <c r="G1169" s="9" t="s">
        <v>450</v>
      </c>
      <c r="H1169" s="9">
        <v>645</v>
      </c>
      <c r="I1169">
        <f t="shared" si="18"/>
        <v>196.596</v>
      </c>
    </row>
    <row r="1170" spans="1:9" x14ac:dyDescent="0.4">
      <c r="A1170" s="9">
        <v>1168</v>
      </c>
      <c r="B1170" s="9" t="s">
        <v>3954</v>
      </c>
      <c r="C1170" s="9" t="s">
        <v>3955</v>
      </c>
      <c r="D1170" s="9" t="s">
        <v>3956</v>
      </c>
      <c r="E1170" s="9">
        <v>28.985700999999999</v>
      </c>
      <c r="F1170" s="9">
        <v>82.819098999999994</v>
      </c>
      <c r="G1170" s="9" t="s">
        <v>1295</v>
      </c>
      <c r="H1170" s="9">
        <v>8200</v>
      </c>
      <c r="I1170">
        <f t="shared" si="18"/>
        <v>2499.36</v>
      </c>
    </row>
    <row r="1171" spans="1:9" x14ac:dyDescent="0.4">
      <c r="A1171" s="9">
        <v>1169</v>
      </c>
      <c r="B1171" s="9" t="s">
        <v>3957</v>
      </c>
      <c r="C1171" s="9" t="s">
        <v>3958</v>
      </c>
      <c r="D1171" s="9" t="s">
        <v>3959</v>
      </c>
      <c r="E1171" s="9">
        <v>15.54702</v>
      </c>
      <c r="F1171" s="9">
        <v>-61.299999</v>
      </c>
      <c r="G1171" s="9" t="s">
        <v>3960</v>
      </c>
      <c r="H1171" s="9">
        <v>73</v>
      </c>
      <c r="I1171">
        <f t="shared" si="18"/>
        <v>22.250400000000003</v>
      </c>
    </row>
    <row r="1172" spans="1:9" x14ac:dyDescent="0.4">
      <c r="A1172" s="9">
        <v>1170</v>
      </c>
      <c r="B1172" s="9" t="s">
        <v>3961</v>
      </c>
      <c r="C1172" s="9" t="s">
        <v>3962</v>
      </c>
      <c r="D1172" s="9" t="s">
        <v>3963</v>
      </c>
      <c r="E1172" s="9">
        <v>47.973747000000003</v>
      </c>
      <c r="F1172" s="9">
        <v>8.52224</v>
      </c>
      <c r="G1172" s="9" t="s">
        <v>316</v>
      </c>
      <c r="H1172" s="9">
        <v>2228</v>
      </c>
      <c r="I1172">
        <f t="shared" si="18"/>
        <v>679.09440000000006</v>
      </c>
    </row>
    <row r="1173" spans="1:9" x14ac:dyDescent="0.4">
      <c r="A1173" s="9">
        <v>1171</v>
      </c>
      <c r="B1173" s="9" t="s">
        <v>3964</v>
      </c>
      <c r="C1173" s="9" t="s">
        <v>3965</v>
      </c>
      <c r="D1173" s="9" t="s">
        <v>3966</v>
      </c>
      <c r="E1173" s="9">
        <v>53.474719999999998</v>
      </c>
      <c r="F1173" s="9">
        <v>-1.00444</v>
      </c>
      <c r="G1173" s="9" t="s">
        <v>346</v>
      </c>
      <c r="H1173" s="9">
        <v>55</v>
      </c>
      <c r="I1173">
        <f t="shared" si="18"/>
        <v>16.763999999999999</v>
      </c>
    </row>
    <row r="1174" spans="1:9" x14ac:dyDescent="0.4">
      <c r="A1174" s="9">
        <v>1172</v>
      </c>
      <c r="B1174" s="9" t="s">
        <v>3967</v>
      </c>
      <c r="C1174" s="9" t="s">
        <v>3968</v>
      </c>
      <c r="D1174" s="9" t="s">
        <v>3969</v>
      </c>
      <c r="E1174" s="9">
        <v>55.044189000000003</v>
      </c>
      <c r="F1174" s="9">
        <v>-8.3409999999999993</v>
      </c>
      <c r="G1174" s="9" t="s">
        <v>3412</v>
      </c>
      <c r="H1174" s="9">
        <v>30</v>
      </c>
      <c r="I1174">
        <f t="shared" si="18"/>
        <v>9.1440000000000001</v>
      </c>
    </row>
    <row r="1175" spans="1:9" x14ac:dyDescent="0.4">
      <c r="A1175" s="9">
        <v>1173</v>
      </c>
      <c r="B1175" s="9" t="s">
        <v>3970</v>
      </c>
      <c r="C1175" s="9" t="s">
        <v>3971</v>
      </c>
      <c r="D1175" s="9" t="s">
        <v>3972</v>
      </c>
      <c r="E1175" s="9">
        <v>48.073608</v>
      </c>
      <c r="F1175" s="9">
        <v>37.739719000000001</v>
      </c>
      <c r="G1175" s="9" t="s">
        <v>2943</v>
      </c>
      <c r="H1175" s="9">
        <v>791</v>
      </c>
      <c r="I1175">
        <f t="shared" si="18"/>
        <v>241.0968</v>
      </c>
    </row>
    <row r="1176" spans="1:9" x14ac:dyDescent="0.4">
      <c r="A1176" s="9">
        <v>1174</v>
      </c>
      <c r="B1176" s="9" t="s">
        <v>3973</v>
      </c>
      <c r="C1176" s="9" t="s">
        <v>3974</v>
      </c>
      <c r="D1176" s="9" t="s">
        <v>3975</v>
      </c>
      <c r="E1176" s="9">
        <v>17.514999</v>
      </c>
      <c r="F1176" s="9">
        <v>106.590553</v>
      </c>
      <c r="G1176" s="9" t="s">
        <v>2397</v>
      </c>
      <c r="H1176" s="9">
        <v>59</v>
      </c>
      <c r="I1176">
        <f t="shared" si="18"/>
        <v>17.9832</v>
      </c>
    </row>
    <row r="1177" spans="1:9" x14ac:dyDescent="0.4">
      <c r="A1177" s="9">
        <v>1175</v>
      </c>
      <c r="B1177" s="9" t="s">
        <v>3976</v>
      </c>
      <c r="C1177" s="9" t="s">
        <v>3977</v>
      </c>
      <c r="D1177" s="9" t="s">
        <v>3978</v>
      </c>
      <c r="E1177" s="9">
        <v>37.510277000000002</v>
      </c>
      <c r="F1177" s="9">
        <v>118.784447</v>
      </c>
      <c r="G1177" s="9" t="s">
        <v>524</v>
      </c>
      <c r="H1177" s="9">
        <v>13</v>
      </c>
      <c r="I1177">
        <f t="shared" si="18"/>
        <v>3.9624000000000001</v>
      </c>
    </row>
    <row r="1178" spans="1:9" x14ac:dyDescent="0.4">
      <c r="A1178" s="9">
        <v>1176</v>
      </c>
      <c r="B1178" s="9" t="s">
        <v>3979</v>
      </c>
      <c r="C1178" s="9" t="s">
        <v>3980</v>
      </c>
      <c r="D1178" s="9" t="s">
        <v>3981</v>
      </c>
      <c r="E1178" s="9">
        <v>-17.940000999999999</v>
      </c>
      <c r="F1178" s="9">
        <v>138.820007</v>
      </c>
      <c r="G1178" s="9" t="s">
        <v>415</v>
      </c>
      <c r="H1178" s="9">
        <v>153</v>
      </c>
      <c r="I1178">
        <f t="shared" si="18"/>
        <v>46.634399999999999</v>
      </c>
    </row>
    <row r="1179" spans="1:9" x14ac:dyDescent="0.4">
      <c r="A1179" s="9">
        <v>1177</v>
      </c>
      <c r="B1179" s="9" t="s">
        <v>3982</v>
      </c>
      <c r="C1179" s="9" t="s">
        <v>3983</v>
      </c>
      <c r="D1179" s="9" t="s">
        <v>3984</v>
      </c>
      <c r="E1179" s="9">
        <v>51.518310999999997</v>
      </c>
      <c r="F1179" s="9">
        <v>7.6122420000000002</v>
      </c>
      <c r="G1179" s="9" t="s">
        <v>316</v>
      </c>
      <c r="H1179" s="9">
        <v>425</v>
      </c>
      <c r="I1179">
        <f t="shared" si="18"/>
        <v>129.54000000000002</v>
      </c>
    </row>
    <row r="1180" spans="1:9" x14ac:dyDescent="0.4">
      <c r="A1180" s="9">
        <v>1178</v>
      </c>
      <c r="B1180" s="9" t="s">
        <v>3985</v>
      </c>
      <c r="C1180" s="9" t="s">
        <v>3986</v>
      </c>
      <c r="D1180" s="9" t="s">
        <v>3987</v>
      </c>
      <c r="E1180" s="9">
        <v>31.321328999999999</v>
      </c>
      <c r="F1180" s="9">
        <v>-85.449600000000004</v>
      </c>
      <c r="G1180" s="9" t="s">
        <v>350</v>
      </c>
      <c r="H1180" s="9">
        <v>400</v>
      </c>
      <c r="I1180">
        <f t="shared" si="18"/>
        <v>121.92</v>
      </c>
    </row>
    <row r="1181" spans="1:9" x14ac:dyDescent="0.4">
      <c r="A1181" s="9">
        <v>1179</v>
      </c>
      <c r="B1181" s="9" t="s">
        <v>3988</v>
      </c>
      <c r="C1181" s="9" t="s">
        <v>3989</v>
      </c>
      <c r="D1181" s="9" t="s">
        <v>3990</v>
      </c>
      <c r="E1181" s="9">
        <v>4.006081</v>
      </c>
      <c r="F1181" s="9">
        <v>9.719481</v>
      </c>
      <c r="G1181" s="9" t="s">
        <v>1285</v>
      </c>
      <c r="H1181" s="9">
        <v>33</v>
      </c>
      <c r="I1181">
        <f t="shared" si="18"/>
        <v>10.058400000000001</v>
      </c>
    </row>
    <row r="1182" spans="1:9" x14ac:dyDescent="0.4">
      <c r="A1182" s="9">
        <v>1180</v>
      </c>
      <c r="B1182" s="9" t="s">
        <v>3991</v>
      </c>
      <c r="C1182" s="9" t="s">
        <v>3992</v>
      </c>
      <c r="D1182" s="9" t="s">
        <v>3993</v>
      </c>
      <c r="E1182" s="9">
        <v>-22.202777999999999</v>
      </c>
      <c r="F1182" s="9">
        <v>-54.925556</v>
      </c>
      <c r="G1182" s="9" t="s">
        <v>463</v>
      </c>
      <c r="H1182" s="9">
        <v>1503</v>
      </c>
      <c r="I1182">
        <f t="shared" si="18"/>
        <v>458.11440000000005</v>
      </c>
    </row>
    <row r="1183" spans="1:9" x14ac:dyDescent="0.4">
      <c r="A1183" s="9">
        <v>1181</v>
      </c>
      <c r="B1183" s="9" t="s">
        <v>3994</v>
      </c>
      <c r="C1183" s="9" t="s">
        <v>3995</v>
      </c>
      <c r="D1183" s="9" t="s">
        <v>3996</v>
      </c>
      <c r="E1183" s="9">
        <v>39.129500999999998</v>
      </c>
      <c r="F1183" s="9">
        <v>-75.466003000000001</v>
      </c>
      <c r="G1183" s="9" t="s">
        <v>350</v>
      </c>
      <c r="H1183" s="9">
        <v>29</v>
      </c>
      <c r="I1183">
        <f t="shared" si="18"/>
        <v>8.8391999999999999</v>
      </c>
    </row>
    <row r="1184" spans="1:9" x14ac:dyDescent="0.4">
      <c r="A1184" s="9">
        <v>1182</v>
      </c>
      <c r="B1184" s="9" t="s">
        <v>3997</v>
      </c>
      <c r="C1184" s="9" t="s">
        <v>3998</v>
      </c>
      <c r="D1184" s="9" t="s">
        <v>3999</v>
      </c>
      <c r="E1184" s="9">
        <v>40.332999999999998</v>
      </c>
      <c r="F1184" s="9">
        <v>-75.122298999999998</v>
      </c>
      <c r="G1184" s="9" t="s">
        <v>350</v>
      </c>
      <c r="H1184" s="9">
        <v>394</v>
      </c>
      <c r="I1184">
        <f t="shared" si="18"/>
        <v>120.0912</v>
      </c>
    </row>
    <row r="1185" spans="1:9" x14ac:dyDescent="0.4">
      <c r="A1185" s="9">
        <v>1183</v>
      </c>
      <c r="B1185" s="9" t="s">
        <v>4000</v>
      </c>
      <c r="C1185" s="9" t="s">
        <v>4001</v>
      </c>
      <c r="D1185" s="9" t="s">
        <v>4002</v>
      </c>
      <c r="E1185" s="9">
        <v>8.7188890000000008</v>
      </c>
      <c r="F1185" s="9">
        <v>-83.639045999999993</v>
      </c>
      <c r="G1185" s="9" t="s">
        <v>4003</v>
      </c>
      <c r="H1185" s="9">
        <v>22</v>
      </c>
      <c r="I1185">
        <f t="shared" si="18"/>
        <v>6.7056000000000004</v>
      </c>
    </row>
    <row r="1186" spans="1:9" x14ac:dyDescent="0.4">
      <c r="A1186" s="9">
        <v>1184</v>
      </c>
      <c r="B1186" s="9" t="s">
        <v>4004</v>
      </c>
      <c r="C1186" s="9" t="s">
        <v>4005</v>
      </c>
      <c r="D1186" s="9" t="s">
        <v>4006</v>
      </c>
      <c r="E1186" s="9">
        <v>51.132759</v>
      </c>
      <c r="F1186" s="9">
        <v>13.767160000000001</v>
      </c>
      <c r="G1186" s="9" t="s">
        <v>316</v>
      </c>
      <c r="H1186" s="9">
        <v>755</v>
      </c>
      <c r="I1186">
        <f t="shared" si="18"/>
        <v>230.12400000000002</v>
      </c>
    </row>
    <row r="1187" spans="1:9" x14ac:dyDescent="0.4">
      <c r="A1187" s="9">
        <v>1185</v>
      </c>
      <c r="B1187" s="9" t="s">
        <v>4007</v>
      </c>
      <c r="C1187" s="9" t="s">
        <v>4008</v>
      </c>
      <c r="D1187" s="9" t="s">
        <v>4009</v>
      </c>
      <c r="E1187" s="9">
        <v>49.831660999999997</v>
      </c>
      <c r="F1187" s="9">
        <v>-92.744101999999998</v>
      </c>
      <c r="G1187" s="9" t="s">
        <v>342</v>
      </c>
      <c r="H1187" s="9">
        <v>1354</v>
      </c>
      <c r="I1187">
        <f t="shared" si="18"/>
        <v>412.69920000000002</v>
      </c>
    </row>
    <row r="1188" spans="1:9" x14ac:dyDescent="0.4">
      <c r="A1188" s="9">
        <v>1186</v>
      </c>
      <c r="B1188" s="9" t="s">
        <v>4010</v>
      </c>
      <c r="C1188" s="9" t="s">
        <v>4011</v>
      </c>
      <c r="D1188" s="9" t="s">
        <v>4012</v>
      </c>
      <c r="E1188" s="9">
        <v>25.026800000000001</v>
      </c>
      <c r="F1188" s="9">
        <v>55.366199000000002</v>
      </c>
      <c r="G1188" s="9" t="s">
        <v>368</v>
      </c>
      <c r="H1188" s="9">
        <v>165</v>
      </c>
      <c r="I1188">
        <f t="shared" si="18"/>
        <v>50.292000000000002</v>
      </c>
    </row>
    <row r="1189" spans="1:9" x14ac:dyDescent="0.4">
      <c r="A1189" s="9">
        <v>1187</v>
      </c>
      <c r="B1189" s="9" t="s">
        <v>4013</v>
      </c>
      <c r="C1189" s="9" t="s">
        <v>4014</v>
      </c>
      <c r="D1189" s="9" t="s">
        <v>4015</v>
      </c>
      <c r="E1189" s="9">
        <v>25.252769000000001</v>
      </c>
      <c r="F1189" s="9">
        <v>55.364440999999999</v>
      </c>
      <c r="G1189" s="9" t="s">
        <v>368</v>
      </c>
      <c r="H1189" s="9">
        <v>62</v>
      </c>
      <c r="I1189">
        <f t="shared" si="18"/>
        <v>18.897600000000001</v>
      </c>
    </row>
    <row r="1190" spans="1:9" x14ac:dyDescent="0.4">
      <c r="A1190" s="9">
        <v>1188</v>
      </c>
      <c r="B1190" s="9" t="s">
        <v>4016</v>
      </c>
      <c r="C1190" s="9" t="s">
        <v>4017</v>
      </c>
      <c r="D1190" s="9" t="s">
        <v>4018</v>
      </c>
      <c r="E1190" s="9">
        <v>24.886109999999999</v>
      </c>
      <c r="F1190" s="9">
        <v>55.172221999999998</v>
      </c>
      <c r="G1190" s="9" t="s">
        <v>368</v>
      </c>
      <c r="H1190" s="9">
        <v>170</v>
      </c>
      <c r="I1190">
        <f t="shared" si="18"/>
        <v>51.816000000000003</v>
      </c>
    </row>
    <row r="1191" spans="1:9" x14ac:dyDescent="0.4">
      <c r="A1191" s="9">
        <v>1189</v>
      </c>
      <c r="B1191" s="9" t="s">
        <v>4019</v>
      </c>
      <c r="C1191" s="9" t="s">
        <v>4020</v>
      </c>
      <c r="D1191" s="9" t="s">
        <v>4021</v>
      </c>
      <c r="E1191" s="9">
        <v>-32.216599000000002</v>
      </c>
      <c r="F1191" s="9">
        <v>148.57470699999999</v>
      </c>
      <c r="G1191" s="9" t="s">
        <v>415</v>
      </c>
      <c r="H1191" s="9">
        <v>935</v>
      </c>
      <c r="I1191">
        <f t="shared" si="18"/>
        <v>284.988</v>
      </c>
    </row>
    <row r="1192" spans="1:9" x14ac:dyDescent="0.4">
      <c r="A1192" s="9">
        <v>1190</v>
      </c>
      <c r="B1192" s="9" t="s">
        <v>4022</v>
      </c>
      <c r="C1192" s="9" t="s">
        <v>4023</v>
      </c>
      <c r="D1192" s="9" t="s">
        <v>4024</v>
      </c>
      <c r="E1192" s="9">
        <v>53.421379000000002</v>
      </c>
      <c r="F1192" s="9">
        <v>-6.27</v>
      </c>
      <c r="G1192" s="9" t="s">
        <v>3412</v>
      </c>
      <c r="H1192" s="9">
        <v>242</v>
      </c>
      <c r="I1192">
        <f t="shared" si="18"/>
        <v>73.761600000000001</v>
      </c>
    </row>
    <row r="1193" spans="1:9" x14ac:dyDescent="0.4">
      <c r="A1193" s="9">
        <v>1191</v>
      </c>
      <c r="B1193" s="9" t="s">
        <v>4025</v>
      </c>
      <c r="C1193" s="9" t="s">
        <v>4026</v>
      </c>
      <c r="D1193" s="9" t="s">
        <v>4027</v>
      </c>
      <c r="E1193" s="9">
        <v>37.137222000000001</v>
      </c>
      <c r="F1193" s="9">
        <v>-80.678612000000001</v>
      </c>
      <c r="G1193" s="9" t="s">
        <v>350</v>
      </c>
      <c r="H1193" s="9">
        <v>2105</v>
      </c>
      <c r="I1193">
        <f t="shared" si="18"/>
        <v>641.60400000000004</v>
      </c>
    </row>
    <row r="1194" spans="1:9" x14ac:dyDescent="0.4">
      <c r="A1194" s="9">
        <v>1192</v>
      </c>
      <c r="B1194" s="9" t="s">
        <v>4028</v>
      </c>
      <c r="C1194" s="9" t="s">
        <v>4029</v>
      </c>
      <c r="D1194" s="9" t="s">
        <v>4030</v>
      </c>
      <c r="E1194" s="9">
        <v>32.564399999999999</v>
      </c>
      <c r="F1194" s="9">
        <v>-82.985298</v>
      </c>
      <c r="G1194" s="9" t="s">
        <v>350</v>
      </c>
      <c r="H1194" s="9">
        <v>309</v>
      </c>
      <c r="I1194">
        <f t="shared" si="18"/>
        <v>94.183199999999999</v>
      </c>
    </row>
    <row r="1195" spans="1:9" x14ac:dyDescent="0.4">
      <c r="A1195" s="9">
        <v>1193</v>
      </c>
      <c r="B1195" s="9" t="s">
        <v>4031</v>
      </c>
      <c r="C1195" s="9" t="s">
        <v>4032</v>
      </c>
      <c r="D1195" s="9" t="s">
        <v>4033</v>
      </c>
      <c r="E1195" s="9">
        <v>53.352336999999999</v>
      </c>
      <c r="F1195" s="9">
        <v>-6.488054</v>
      </c>
      <c r="G1195" s="9" t="s">
        <v>3412</v>
      </c>
      <c r="H1195" s="9">
        <v>155</v>
      </c>
      <c r="I1195">
        <f t="shared" si="18"/>
        <v>47.244</v>
      </c>
    </row>
    <row r="1196" spans="1:9" x14ac:dyDescent="0.4">
      <c r="A1196" s="9">
        <v>1194</v>
      </c>
      <c r="B1196" s="9" t="s">
        <v>4034</v>
      </c>
      <c r="C1196" s="9" t="s">
        <v>4035</v>
      </c>
      <c r="D1196" s="9" t="s">
        <v>4036</v>
      </c>
      <c r="E1196" s="9">
        <v>41.178168999999997</v>
      </c>
      <c r="F1196" s="9">
        <v>-78.898750000000007</v>
      </c>
      <c r="G1196" s="9" t="s">
        <v>350</v>
      </c>
      <c r="H1196" s="9">
        <v>1798</v>
      </c>
      <c r="I1196">
        <f t="shared" si="18"/>
        <v>548.03039999999999</v>
      </c>
    </row>
    <row r="1197" spans="1:9" x14ac:dyDescent="0.4">
      <c r="A1197" s="9">
        <v>1195</v>
      </c>
      <c r="B1197" s="9" t="s">
        <v>4037</v>
      </c>
      <c r="C1197" s="9" t="s">
        <v>4038</v>
      </c>
      <c r="D1197" s="9" t="s">
        <v>4039</v>
      </c>
      <c r="E1197" s="9">
        <v>42.561351999999999</v>
      </c>
      <c r="F1197" s="9">
        <v>18.268239999999999</v>
      </c>
      <c r="G1197" s="9" t="s">
        <v>2064</v>
      </c>
      <c r="H1197" s="9">
        <v>527</v>
      </c>
      <c r="I1197">
        <f t="shared" si="18"/>
        <v>160.62960000000001</v>
      </c>
    </row>
    <row r="1198" spans="1:9" x14ac:dyDescent="0.4">
      <c r="A1198" s="9">
        <v>1196</v>
      </c>
      <c r="B1198" s="9" t="s">
        <v>4040</v>
      </c>
      <c r="C1198" s="9" t="s">
        <v>4041</v>
      </c>
      <c r="D1198" s="9" t="s">
        <v>4042</v>
      </c>
      <c r="E1198" s="9">
        <v>42.400002000000001</v>
      </c>
      <c r="F1198" s="9">
        <v>-90.699996999999996</v>
      </c>
      <c r="G1198" s="9" t="s">
        <v>350</v>
      </c>
      <c r="H1198" s="9">
        <v>1077</v>
      </c>
      <c r="I1198">
        <f t="shared" si="18"/>
        <v>328.26960000000003</v>
      </c>
    </row>
    <row r="1199" spans="1:9" x14ac:dyDescent="0.4">
      <c r="A1199" s="9">
        <v>1197</v>
      </c>
      <c r="B1199" s="9" t="s">
        <v>4043</v>
      </c>
      <c r="C1199" s="9" t="s">
        <v>4044</v>
      </c>
      <c r="D1199" s="9" t="s">
        <v>4045</v>
      </c>
      <c r="E1199" s="9">
        <v>46.842078999999998</v>
      </c>
      <c r="F1199" s="9">
        <v>-92.193603999999993</v>
      </c>
      <c r="G1199" s="9" t="s">
        <v>350</v>
      </c>
      <c r="H1199" s="9">
        <v>1427</v>
      </c>
      <c r="I1199">
        <f t="shared" si="18"/>
        <v>434.94960000000003</v>
      </c>
    </row>
    <row r="1200" spans="1:9" x14ac:dyDescent="0.4">
      <c r="A1200" s="9">
        <v>1198</v>
      </c>
      <c r="B1200" s="9" t="s">
        <v>4046</v>
      </c>
      <c r="C1200" s="9" t="s">
        <v>4047</v>
      </c>
      <c r="D1200" s="9" t="s">
        <v>4048</v>
      </c>
      <c r="E1200" s="9">
        <v>9.3337140000000005</v>
      </c>
      <c r="F1200" s="9">
        <v>123.3004</v>
      </c>
      <c r="G1200" s="9" t="s">
        <v>832</v>
      </c>
      <c r="H1200" s="9">
        <v>15</v>
      </c>
      <c r="I1200">
        <f t="shared" si="18"/>
        <v>4.5720000000000001</v>
      </c>
    </row>
    <row r="1201" spans="1:9" x14ac:dyDescent="0.4">
      <c r="A1201" s="9">
        <v>1199</v>
      </c>
      <c r="B1201" s="9" t="s">
        <v>4049</v>
      </c>
      <c r="C1201" s="9" t="s">
        <v>4050</v>
      </c>
      <c r="D1201" s="9" t="s">
        <v>4051</v>
      </c>
      <c r="E1201" s="9">
        <v>1.609194</v>
      </c>
      <c r="F1201" s="9">
        <v>101.433502</v>
      </c>
      <c r="G1201" s="9" t="s">
        <v>695</v>
      </c>
      <c r="H1201" s="9">
        <v>55</v>
      </c>
      <c r="I1201">
        <f t="shared" si="18"/>
        <v>16.763999999999999</v>
      </c>
    </row>
    <row r="1202" spans="1:9" x14ac:dyDescent="0.4">
      <c r="A1202" s="9">
        <v>1200</v>
      </c>
      <c r="B1202" s="9" t="s">
        <v>4052</v>
      </c>
      <c r="C1202" s="9" t="s">
        <v>4053</v>
      </c>
      <c r="D1202" s="9" t="s">
        <v>4054</v>
      </c>
      <c r="E1202" s="9">
        <v>34.472220999999998</v>
      </c>
      <c r="F1202" s="9">
        <v>-97.959723999999994</v>
      </c>
      <c r="G1202" s="9" t="s">
        <v>350</v>
      </c>
      <c r="H1202" s="9">
        <v>1113</v>
      </c>
      <c r="I1202">
        <f t="shared" si="18"/>
        <v>339.24240000000003</v>
      </c>
    </row>
    <row r="1203" spans="1:9" x14ac:dyDescent="0.4">
      <c r="A1203" s="9">
        <v>1201</v>
      </c>
      <c r="B1203" s="9" t="s">
        <v>4055</v>
      </c>
      <c r="C1203" s="9" t="s">
        <v>4056</v>
      </c>
      <c r="D1203" s="9" t="s">
        <v>4057</v>
      </c>
      <c r="E1203" s="9">
        <v>56.452491999999999</v>
      </c>
      <c r="F1203" s="9">
        <v>-3.02583</v>
      </c>
      <c r="G1203" s="9" t="s">
        <v>346</v>
      </c>
      <c r="H1203" s="9">
        <v>17</v>
      </c>
      <c r="I1203">
        <f t="shared" si="18"/>
        <v>5.1816000000000004</v>
      </c>
    </row>
    <row r="1204" spans="1:9" x14ac:dyDescent="0.4">
      <c r="A1204" s="9">
        <v>1202</v>
      </c>
      <c r="B1204" s="9" t="s">
        <v>4058</v>
      </c>
      <c r="C1204" s="9" t="s">
        <v>4059</v>
      </c>
      <c r="D1204" s="9" t="s">
        <v>4060</v>
      </c>
      <c r="E1204" s="9">
        <v>-45.928001000000002</v>
      </c>
      <c r="F1204" s="9">
        <v>170.19830300000001</v>
      </c>
      <c r="G1204" s="9" t="s">
        <v>1019</v>
      </c>
      <c r="H1204" s="9">
        <v>4</v>
      </c>
      <c r="I1204">
        <f t="shared" si="18"/>
        <v>1.2192000000000001</v>
      </c>
    </row>
    <row r="1205" spans="1:9" x14ac:dyDescent="0.4">
      <c r="A1205" s="9">
        <v>1203</v>
      </c>
      <c r="B1205" s="9" t="s">
        <v>4061</v>
      </c>
      <c r="C1205" s="9" t="s">
        <v>4062</v>
      </c>
      <c r="D1205" s="9" t="s">
        <v>4063</v>
      </c>
      <c r="E1205" s="9">
        <v>40.161110000000001</v>
      </c>
      <c r="F1205" s="9">
        <v>94.809157999999996</v>
      </c>
      <c r="G1205" s="9" t="s">
        <v>524</v>
      </c>
      <c r="H1205" s="9">
        <v>9186</v>
      </c>
      <c r="I1205">
        <f t="shared" si="18"/>
        <v>2799.8928000000001</v>
      </c>
    </row>
    <row r="1206" spans="1:9" x14ac:dyDescent="0.4">
      <c r="A1206" s="9">
        <v>1204</v>
      </c>
      <c r="B1206" s="9" t="s">
        <v>4064</v>
      </c>
      <c r="C1206" s="9" t="s">
        <v>4065</v>
      </c>
      <c r="D1206" s="9" t="s">
        <v>4066</v>
      </c>
      <c r="E1206" s="9">
        <v>50.860638000000002</v>
      </c>
      <c r="F1206" s="9">
        <v>-3.2338849999999999</v>
      </c>
      <c r="G1206" s="9" t="s">
        <v>346</v>
      </c>
      <c r="H1206" s="9">
        <v>833</v>
      </c>
      <c r="I1206">
        <f t="shared" si="18"/>
        <v>253.89840000000001</v>
      </c>
    </row>
    <row r="1207" spans="1:9" x14ac:dyDescent="0.4">
      <c r="A1207" s="9">
        <v>1205</v>
      </c>
      <c r="B1207" s="9" t="s">
        <v>4067</v>
      </c>
      <c r="C1207" s="9" t="s">
        <v>4068</v>
      </c>
      <c r="D1207" s="9" t="s">
        <v>4069</v>
      </c>
      <c r="E1207" s="9">
        <v>19.499168000000001</v>
      </c>
      <c r="F1207" s="9">
        <v>57.641865000000003</v>
      </c>
      <c r="G1207" s="9" t="s">
        <v>4070</v>
      </c>
      <c r="H1207" s="9">
        <v>377</v>
      </c>
      <c r="I1207">
        <f t="shared" si="18"/>
        <v>114.90960000000001</v>
      </c>
    </row>
    <row r="1208" spans="1:9" x14ac:dyDescent="0.4">
      <c r="A1208" s="9">
        <v>1206</v>
      </c>
      <c r="B1208" s="9" t="s">
        <v>4071</v>
      </c>
      <c r="C1208" s="9" t="s">
        <v>4072</v>
      </c>
      <c r="D1208" s="9" t="s">
        <v>4073</v>
      </c>
      <c r="E1208" s="9">
        <v>24.124189000000001</v>
      </c>
      <c r="F1208" s="9">
        <v>-104.52800000000001</v>
      </c>
      <c r="G1208" s="9" t="s">
        <v>389</v>
      </c>
      <c r="H1208" s="9">
        <v>6104</v>
      </c>
      <c r="I1208">
        <f t="shared" si="18"/>
        <v>1860.4992000000002</v>
      </c>
    </row>
    <row r="1209" spans="1:9" x14ac:dyDescent="0.4">
      <c r="A1209" s="9">
        <v>1207</v>
      </c>
      <c r="B1209" s="9" t="s">
        <v>4074</v>
      </c>
      <c r="C1209" s="9" t="s">
        <v>4075</v>
      </c>
      <c r="D1209" s="9" t="s">
        <v>4076</v>
      </c>
      <c r="E1209" s="9">
        <v>37.151508</v>
      </c>
      <c r="F1209" s="9">
        <v>-107.75299800000001</v>
      </c>
      <c r="G1209" s="9" t="s">
        <v>350</v>
      </c>
      <c r="H1209" s="9">
        <v>6685</v>
      </c>
      <c r="I1209">
        <f t="shared" si="18"/>
        <v>2037.5880000000002</v>
      </c>
    </row>
    <row r="1210" spans="1:9" x14ac:dyDescent="0.4">
      <c r="A1210" s="9">
        <v>1208</v>
      </c>
      <c r="B1210" s="9" t="s">
        <v>4077</v>
      </c>
      <c r="C1210" s="9" t="s">
        <v>4078</v>
      </c>
      <c r="D1210" s="9" t="s">
        <v>4079</v>
      </c>
      <c r="E1210" s="9">
        <v>33.942298999999998</v>
      </c>
      <c r="F1210" s="9">
        <v>-96.394501000000005</v>
      </c>
      <c r="G1210" s="9" t="s">
        <v>350</v>
      </c>
      <c r="H1210" s="9">
        <v>699</v>
      </c>
      <c r="I1210">
        <f t="shared" si="18"/>
        <v>213.05520000000001</v>
      </c>
    </row>
    <row r="1211" spans="1:9" x14ac:dyDescent="0.4">
      <c r="A1211" s="9">
        <v>1209</v>
      </c>
      <c r="B1211" s="9" t="s">
        <v>4080</v>
      </c>
      <c r="C1211" s="9" t="s">
        <v>4081</v>
      </c>
      <c r="D1211" s="9" t="s">
        <v>4082</v>
      </c>
      <c r="E1211" s="9">
        <v>-29.616667</v>
      </c>
      <c r="F1211" s="9">
        <v>31.108333999999999</v>
      </c>
      <c r="G1211" s="9" t="s">
        <v>1993</v>
      </c>
      <c r="H1211" s="9">
        <v>304</v>
      </c>
      <c r="I1211">
        <f t="shared" si="18"/>
        <v>92.659199999999998</v>
      </c>
    </row>
    <row r="1212" spans="1:9" x14ac:dyDescent="0.4">
      <c r="A1212" s="9">
        <v>1210</v>
      </c>
      <c r="B1212" s="9" t="s">
        <v>4083</v>
      </c>
      <c r="C1212" s="9" t="s">
        <v>4084</v>
      </c>
      <c r="D1212" s="9" t="s">
        <v>4085</v>
      </c>
      <c r="E1212" s="9">
        <v>23.621389000000001</v>
      </c>
      <c r="F1212" s="9">
        <v>87.243331999999995</v>
      </c>
      <c r="G1212" s="9" t="s">
        <v>403</v>
      </c>
      <c r="H1212" s="9">
        <v>289</v>
      </c>
      <c r="I1212">
        <f t="shared" si="18"/>
        <v>88.08720000000001</v>
      </c>
    </row>
    <row r="1213" spans="1:9" x14ac:dyDescent="0.4">
      <c r="A1213" s="9">
        <v>1211</v>
      </c>
      <c r="B1213" s="9" t="s">
        <v>4086</v>
      </c>
      <c r="C1213" s="9" t="s">
        <v>4087</v>
      </c>
      <c r="D1213" s="9" t="s">
        <v>4088</v>
      </c>
      <c r="E1213" s="9">
        <v>38.543331000000002</v>
      </c>
      <c r="F1213" s="9">
        <v>68.824996999999996</v>
      </c>
      <c r="G1213" s="9" t="s">
        <v>2060</v>
      </c>
      <c r="H1213" s="9">
        <v>2575</v>
      </c>
      <c r="I1213">
        <f t="shared" si="18"/>
        <v>784.86</v>
      </c>
    </row>
    <row r="1214" spans="1:9" x14ac:dyDescent="0.4">
      <c r="A1214" s="9">
        <v>1212</v>
      </c>
      <c r="B1214" s="9" t="s">
        <v>4089</v>
      </c>
      <c r="C1214" s="9" t="s">
        <v>4090</v>
      </c>
      <c r="D1214" s="9" t="s">
        <v>4091</v>
      </c>
      <c r="E1214" s="9">
        <v>51.289451999999997</v>
      </c>
      <c r="F1214" s="9">
        <v>6.766775</v>
      </c>
      <c r="G1214" s="9" t="s">
        <v>316</v>
      </c>
      <c r="H1214" s="9">
        <v>147</v>
      </c>
      <c r="I1214">
        <f t="shared" si="18"/>
        <v>44.805600000000005</v>
      </c>
    </row>
    <row r="1215" spans="1:9" x14ac:dyDescent="0.4">
      <c r="A1215" s="9">
        <v>1213</v>
      </c>
      <c r="B1215" s="9" t="s">
        <v>4092</v>
      </c>
      <c r="C1215" s="9" t="s">
        <v>4093</v>
      </c>
      <c r="D1215" s="9" t="s">
        <v>4094</v>
      </c>
      <c r="E1215" s="9">
        <v>51.230350000000001</v>
      </c>
      <c r="F1215" s="9">
        <v>6.5044940000000002</v>
      </c>
      <c r="G1215" s="9" t="s">
        <v>316</v>
      </c>
      <c r="H1215" s="9">
        <v>125</v>
      </c>
      <c r="I1215">
        <f t="shared" si="18"/>
        <v>38.1</v>
      </c>
    </row>
    <row r="1216" spans="1:9" x14ac:dyDescent="0.4">
      <c r="A1216" s="9">
        <v>1214</v>
      </c>
      <c r="B1216" s="9" t="s">
        <v>4095</v>
      </c>
      <c r="C1216" s="9" t="s">
        <v>4096</v>
      </c>
      <c r="D1216" s="9" t="s">
        <v>4097</v>
      </c>
      <c r="E1216" s="9">
        <v>35.996822000000002</v>
      </c>
      <c r="F1216" s="9">
        <v>-89.407188000000005</v>
      </c>
      <c r="G1216" s="9" t="s">
        <v>350</v>
      </c>
      <c r="H1216" s="9">
        <v>319</v>
      </c>
      <c r="I1216">
        <f t="shared" si="18"/>
        <v>97.231200000000001</v>
      </c>
    </row>
    <row r="1217" spans="1:9" x14ac:dyDescent="0.4">
      <c r="A1217" s="9">
        <v>1215</v>
      </c>
      <c r="B1217" s="9" t="s">
        <v>4098</v>
      </c>
      <c r="C1217" s="9" t="s">
        <v>4099</v>
      </c>
      <c r="D1217" s="9" t="s">
        <v>4100</v>
      </c>
      <c r="E1217" s="9">
        <v>-12.8066</v>
      </c>
      <c r="F1217" s="9">
        <v>45.280548000000003</v>
      </c>
      <c r="G1217" s="9" t="s">
        <v>4101</v>
      </c>
      <c r="H1217" s="9">
        <v>23</v>
      </c>
      <c r="I1217">
        <f t="shared" si="18"/>
        <v>7.0104000000000006</v>
      </c>
    </row>
    <row r="1218" spans="1:9" x14ac:dyDescent="0.4">
      <c r="A1218" s="9">
        <v>1216</v>
      </c>
      <c r="B1218" s="9" t="s">
        <v>4102</v>
      </c>
      <c r="C1218" s="9" t="s">
        <v>4103</v>
      </c>
      <c r="D1218" s="9" t="s">
        <v>4104</v>
      </c>
      <c r="E1218" s="9">
        <v>64.778167999999994</v>
      </c>
      <c r="F1218" s="9">
        <v>-141.150497</v>
      </c>
      <c r="G1218" s="9" t="s">
        <v>350</v>
      </c>
      <c r="H1218" s="9">
        <v>908</v>
      </c>
      <c r="I1218">
        <f t="shared" si="18"/>
        <v>276.75839999999999</v>
      </c>
    </row>
    <row r="1219" spans="1:9" x14ac:dyDescent="0.4">
      <c r="A1219" s="9">
        <v>1217</v>
      </c>
      <c r="B1219" s="9" t="s">
        <v>4105</v>
      </c>
      <c r="C1219" s="9" t="s">
        <v>4106</v>
      </c>
      <c r="D1219" s="9" t="s">
        <v>4107</v>
      </c>
      <c r="E1219" s="9">
        <v>39.642550999999997</v>
      </c>
      <c r="F1219" s="9">
        <v>-106.917</v>
      </c>
      <c r="G1219" s="9" t="s">
        <v>350</v>
      </c>
      <c r="H1219" s="9">
        <v>6547</v>
      </c>
      <c r="I1219">
        <f t="shared" ref="I1219:I1282" si="19">H1219*0.3048</f>
        <v>1995.5256000000002</v>
      </c>
    </row>
    <row r="1220" spans="1:9" x14ac:dyDescent="0.4">
      <c r="A1220" s="9">
        <v>1218</v>
      </c>
      <c r="B1220" s="9" t="s">
        <v>4108</v>
      </c>
      <c r="C1220" s="9" t="s">
        <v>4109</v>
      </c>
      <c r="D1220" s="9" t="s">
        <v>4110</v>
      </c>
      <c r="E1220" s="9">
        <v>45.929169000000002</v>
      </c>
      <c r="F1220" s="9">
        <v>-89.265831000000006</v>
      </c>
      <c r="G1220" s="9" t="s">
        <v>350</v>
      </c>
      <c r="H1220" s="9">
        <v>1642</v>
      </c>
      <c r="I1220">
        <f t="shared" si="19"/>
        <v>500.48160000000001</v>
      </c>
    </row>
    <row r="1221" spans="1:9" x14ac:dyDescent="0.4">
      <c r="A1221" s="9">
        <v>1219</v>
      </c>
      <c r="B1221" s="9" t="s">
        <v>4111</v>
      </c>
      <c r="C1221" s="9" t="s">
        <v>4112</v>
      </c>
      <c r="D1221" s="9" t="s">
        <v>4113</v>
      </c>
      <c r="E1221" s="9">
        <v>47.697741999999998</v>
      </c>
      <c r="F1221" s="9">
        <v>-79.846526999999995</v>
      </c>
      <c r="G1221" s="9" t="s">
        <v>342</v>
      </c>
      <c r="H1221" s="9">
        <v>791</v>
      </c>
      <c r="I1221">
        <f t="shared" si="19"/>
        <v>241.0968</v>
      </c>
    </row>
    <row r="1222" spans="1:9" x14ac:dyDescent="0.4">
      <c r="A1222" s="9">
        <v>1220</v>
      </c>
      <c r="B1222" s="9" t="s">
        <v>4114</v>
      </c>
      <c r="C1222" s="9" t="s">
        <v>4115</v>
      </c>
      <c r="D1222" s="9" t="s">
        <v>4116</v>
      </c>
      <c r="E1222" s="9">
        <v>40.959442000000003</v>
      </c>
      <c r="F1222" s="9">
        <v>-72.251662999999994</v>
      </c>
      <c r="G1222" s="9" t="s">
        <v>350</v>
      </c>
      <c r="H1222" s="9">
        <v>56</v>
      </c>
      <c r="I1222">
        <f t="shared" si="19"/>
        <v>17.0688</v>
      </c>
    </row>
    <row r="1223" spans="1:9" x14ac:dyDescent="0.4">
      <c r="A1223" s="9">
        <v>1221</v>
      </c>
      <c r="B1223" s="9" t="s">
        <v>4117</v>
      </c>
      <c r="C1223" s="9" t="s">
        <v>4118</v>
      </c>
      <c r="D1223" s="9" t="s">
        <v>4119</v>
      </c>
      <c r="E1223" s="9">
        <v>-33.035499999999999</v>
      </c>
      <c r="F1223" s="9">
        <v>27.82593</v>
      </c>
      <c r="G1223" s="9" t="s">
        <v>1993</v>
      </c>
      <c r="H1223" s="9">
        <v>435</v>
      </c>
      <c r="I1223">
        <f t="shared" si="19"/>
        <v>132.58799999999999</v>
      </c>
    </row>
    <row r="1224" spans="1:9" x14ac:dyDescent="0.4">
      <c r="A1224" s="9">
        <v>1222</v>
      </c>
      <c r="B1224" s="9" t="s">
        <v>4120</v>
      </c>
      <c r="C1224" s="9" t="s">
        <v>4121</v>
      </c>
      <c r="D1224" s="9" t="s">
        <v>4122</v>
      </c>
      <c r="E1224" s="9">
        <v>38.802776000000001</v>
      </c>
      <c r="F1224" s="9">
        <v>-76.067779999999999</v>
      </c>
      <c r="G1224" s="9" t="s">
        <v>350</v>
      </c>
      <c r="H1224" s="9">
        <v>72</v>
      </c>
      <c r="I1224">
        <f t="shared" si="19"/>
        <v>21.945600000000002</v>
      </c>
    </row>
    <row r="1225" spans="1:9" x14ac:dyDescent="0.4">
      <c r="A1225" s="9">
        <v>1223</v>
      </c>
      <c r="B1225" s="9" t="s">
        <v>4123</v>
      </c>
      <c r="C1225" s="9" t="s">
        <v>4124</v>
      </c>
      <c r="D1225" s="9" t="s">
        <v>4125</v>
      </c>
      <c r="E1225" s="9">
        <v>48.708331999999999</v>
      </c>
      <c r="F1225" s="9">
        <v>-122.912498</v>
      </c>
      <c r="G1225" s="9" t="s">
        <v>350</v>
      </c>
      <c r="H1225" s="9">
        <v>31</v>
      </c>
      <c r="I1225">
        <f t="shared" si="19"/>
        <v>9.4488000000000003</v>
      </c>
    </row>
    <row r="1226" spans="1:9" x14ac:dyDescent="0.4">
      <c r="A1226" s="9">
        <v>1224</v>
      </c>
      <c r="B1226" s="9" t="s">
        <v>4126</v>
      </c>
      <c r="C1226" s="9" t="s">
        <v>4127</v>
      </c>
      <c r="D1226" s="9" t="s">
        <v>4128</v>
      </c>
      <c r="E1226" s="9">
        <v>44.860000999999997</v>
      </c>
      <c r="F1226" s="9">
        <v>-91.480002999999996</v>
      </c>
      <c r="G1226" s="9" t="s">
        <v>350</v>
      </c>
      <c r="H1226" s="9">
        <v>913</v>
      </c>
      <c r="I1226">
        <f t="shared" si="19"/>
        <v>278.2824</v>
      </c>
    </row>
    <row r="1227" spans="1:9" x14ac:dyDescent="0.4">
      <c r="A1227" s="9">
        <v>1225</v>
      </c>
      <c r="B1227" s="9" t="s">
        <v>4129</v>
      </c>
      <c r="C1227" s="9" t="s">
        <v>4130</v>
      </c>
      <c r="D1227" s="9" t="s">
        <v>4131</v>
      </c>
      <c r="E1227" s="9">
        <v>52.826388999999999</v>
      </c>
      <c r="F1227" s="9">
        <v>13.701181999999999</v>
      </c>
      <c r="G1227" s="9" t="s">
        <v>316</v>
      </c>
      <c r="H1227" s="9">
        <v>119</v>
      </c>
      <c r="I1227">
        <f t="shared" si="19"/>
        <v>36.2712</v>
      </c>
    </row>
    <row r="1228" spans="1:9" x14ac:dyDescent="0.4">
      <c r="A1228" s="9">
        <v>1226</v>
      </c>
      <c r="B1228" s="9" t="s">
        <v>4132</v>
      </c>
      <c r="C1228" s="9" t="s">
        <v>4133</v>
      </c>
      <c r="D1228" s="9" t="s">
        <v>4134</v>
      </c>
      <c r="E1228" s="9">
        <v>-36.157200000000003</v>
      </c>
      <c r="F1228" s="9">
        <v>144.76199299999999</v>
      </c>
      <c r="G1228" s="9" t="s">
        <v>415</v>
      </c>
      <c r="H1228" s="9">
        <v>323</v>
      </c>
      <c r="I1228">
        <f t="shared" si="19"/>
        <v>98.450400000000002</v>
      </c>
    </row>
    <row r="1229" spans="1:9" x14ac:dyDescent="0.4">
      <c r="A1229" s="9">
        <v>1227</v>
      </c>
      <c r="B1229" s="9" t="s">
        <v>4135</v>
      </c>
      <c r="C1229" s="9" t="s">
        <v>4136</v>
      </c>
      <c r="D1229" s="9" t="s">
        <v>4137</v>
      </c>
      <c r="E1229" s="9">
        <v>59.191422000000003</v>
      </c>
      <c r="F1229" s="9">
        <v>-2.7716799999999999</v>
      </c>
      <c r="G1229" s="9" t="s">
        <v>346</v>
      </c>
      <c r="H1229" s="9">
        <v>10</v>
      </c>
      <c r="I1229">
        <f t="shared" si="19"/>
        <v>3.048</v>
      </c>
    </row>
    <row r="1230" spans="1:9" x14ac:dyDescent="0.4">
      <c r="A1230" s="9">
        <v>1228</v>
      </c>
      <c r="B1230" s="9" t="s">
        <v>4138</v>
      </c>
      <c r="C1230" s="9" t="s">
        <v>4139</v>
      </c>
      <c r="D1230" s="9" t="s">
        <v>4140</v>
      </c>
      <c r="E1230" s="9">
        <v>55.950001</v>
      </c>
      <c r="F1230" s="9">
        <v>-3.3725000000000001</v>
      </c>
      <c r="G1230" s="9" t="s">
        <v>346</v>
      </c>
      <c r="H1230" s="9">
        <v>135</v>
      </c>
      <c r="I1230">
        <f t="shared" si="19"/>
        <v>41.148000000000003</v>
      </c>
    </row>
    <row r="1231" spans="1:9" x14ac:dyDescent="0.4">
      <c r="A1231" s="9">
        <v>1229</v>
      </c>
      <c r="B1231" s="9" t="s">
        <v>4141</v>
      </c>
      <c r="C1231" s="9" t="s">
        <v>4142</v>
      </c>
      <c r="D1231" s="9" t="s">
        <v>4143</v>
      </c>
      <c r="E1231" s="9">
        <v>53.309719000000001</v>
      </c>
      <c r="F1231" s="9">
        <v>-113.579002</v>
      </c>
      <c r="G1231" s="9" t="s">
        <v>342</v>
      </c>
      <c r="H1231" s="9">
        <v>2373</v>
      </c>
      <c r="I1231">
        <f t="shared" si="19"/>
        <v>723.29040000000009</v>
      </c>
    </row>
    <row r="1232" spans="1:9" x14ac:dyDescent="0.4">
      <c r="A1232" s="9">
        <v>1230</v>
      </c>
      <c r="B1232" s="9" t="s">
        <v>4144</v>
      </c>
      <c r="C1232" s="9" t="s">
        <v>4145</v>
      </c>
      <c r="D1232" s="9" t="s">
        <v>4146</v>
      </c>
      <c r="E1232" s="9">
        <v>39.549999</v>
      </c>
      <c r="F1232" s="9">
        <v>27.01</v>
      </c>
      <c r="G1232" s="9" t="s">
        <v>407</v>
      </c>
      <c r="H1232" s="9">
        <v>50</v>
      </c>
      <c r="I1232">
        <f t="shared" si="19"/>
        <v>15.24</v>
      </c>
    </row>
    <row r="1233" spans="1:9" x14ac:dyDescent="0.4">
      <c r="A1233" s="9">
        <v>1231</v>
      </c>
      <c r="B1233" s="9" t="s">
        <v>4147</v>
      </c>
      <c r="C1233" s="9" t="s">
        <v>4148</v>
      </c>
      <c r="D1233" s="9" t="s">
        <v>4149</v>
      </c>
      <c r="E1233" s="9">
        <v>60.213673</v>
      </c>
      <c r="F1233" s="9">
        <v>-162.04388399999999</v>
      </c>
      <c r="G1233" s="9" t="s">
        <v>350</v>
      </c>
      <c r="H1233" s="9">
        <v>12</v>
      </c>
      <c r="I1233">
        <f t="shared" si="19"/>
        <v>3.6576000000000004</v>
      </c>
    </row>
    <row r="1234" spans="1:9" x14ac:dyDescent="0.4">
      <c r="A1234" s="9">
        <v>1232</v>
      </c>
      <c r="B1234" s="9" t="s">
        <v>4150</v>
      </c>
      <c r="C1234" s="9" t="s">
        <v>4151</v>
      </c>
      <c r="D1234" s="9" t="s">
        <v>4152</v>
      </c>
      <c r="E1234" s="9">
        <v>48.395995999999997</v>
      </c>
      <c r="F1234" s="9">
        <v>12.721446</v>
      </c>
      <c r="G1234" s="9" t="s">
        <v>316</v>
      </c>
      <c r="H1234" s="9">
        <v>1340</v>
      </c>
      <c r="I1234">
        <f t="shared" si="19"/>
        <v>408.43200000000002</v>
      </c>
    </row>
    <row r="1235" spans="1:9" x14ac:dyDescent="0.4">
      <c r="A1235" s="9">
        <v>1233</v>
      </c>
      <c r="B1235" s="9" t="s">
        <v>4153</v>
      </c>
      <c r="C1235" s="9" t="s">
        <v>4154</v>
      </c>
      <c r="D1235" s="9" t="s">
        <v>4155</v>
      </c>
      <c r="E1235" s="9">
        <v>65.283332999999999</v>
      </c>
      <c r="F1235" s="9">
        <v>-14.401300000000001</v>
      </c>
      <c r="G1235" s="9" t="s">
        <v>545</v>
      </c>
      <c r="H1235" s="9">
        <v>76</v>
      </c>
      <c r="I1235">
        <f t="shared" si="19"/>
        <v>23.1648</v>
      </c>
    </row>
    <row r="1236" spans="1:9" x14ac:dyDescent="0.4">
      <c r="A1236" s="9">
        <v>1234</v>
      </c>
      <c r="B1236" s="9" t="s">
        <v>4156</v>
      </c>
      <c r="C1236" s="9" t="s">
        <v>4157</v>
      </c>
      <c r="D1236" s="9" t="s">
        <v>4158</v>
      </c>
      <c r="E1236" s="9">
        <v>29.723693999999998</v>
      </c>
      <c r="F1236" s="9">
        <v>35.011417000000002</v>
      </c>
      <c r="G1236" s="9" t="s">
        <v>4159</v>
      </c>
      <c r="H1236" s="9">
        <v>252</v>
      </c>
      <c r="I1236">
        <f t="shared" si="19"/>
        <v>76.809600000000003</v>
      </c>
    </row>
    <row r="1237" spans="1:9" x14ac:dyDescent="0.4">
      <c r="A1237" s="9">
        <v>1235</v>
      </c>
      <c r="B1237" s="9" t="s">
        <v>4160</v>
      </c>
      <c r="C1237" s="9" t="s">
        <v>4161</v>
      </c>
      <c r="D1237" s="9" t="s">
        <v>4162</v>
      </c>
      <c r="E1237" s="9">
        <v>51.450130000000001</v>
      </c>
      <c r="F1237" s="9">
        <v>5.3745279999999998</v>
      </c>
      <c r="G1237" s="9" t="s">
        <v>780</v>
      </c>
      <c r="H1237" s="9">
        <v>74</v>
      </c>
      <c r="I1237">
        <f t="shared" si="19"/>
        <v>22.555200000000003</v>
      </c>
    </row>
    <row r="1238" spans="1:9" x14ac:dyDescent="0.4">
      <c r="A1238" s="9">
        <v>1236</v>
      </c>
      <c r="B1238" s="9" t="s">
        <v>4163</v>
      </c>
      <c r="C1238" s="9" t="s">
        <v>4164</v>
      </c>
      <c r="D1238" s="9" t="s">
        <v>4165</v>
      </c>
      <c r="E1238" s="9">
        <v>-6.6391780000000002</v>
      </c>
      <c r="F1238" s="9">
        <v>-69.879813999999996</v>
      </c>
      <c r="G1238" s="9" t="s">
        <v>463</v>
      </c>
      <c r="H1238" s="9">
        <v>397</v>
      </c>
      <c r="I1238">
        <f t="shared" si="19"/>
        <v>121.0056</v>
      </c>
    </row>
    <row r="1239" spans="1:9" x14ac:dyDescent="0.4">
      <c r="A1239" s="9">
        <v>1237</v>
      </c>
      <c r="B1239" s="9" t="s">
        <v>4166</v>
      </c>
      <c r="C1239" s="9" t="s">
        <v>4167</v>
      </c>
      <c r="D1239" s="9" t="s">
        <v>4168</v>
      </c>
      <c r="E1239" s="9">
        <v>50.992778999999999</v>
      </c>
      <c r="F1239" s="9">
        <v>10.472778</v>
      </c>
      <c r="G1239" s="9" t="s">
        <v>316</v>
      </c>
      <c r="H1239" s="9">
        <v>1101</v>
      </c>
      <c r="I1239">
        <f t="shared" si="19"/>
        <v>335.58480000000003</v>
      </c>
    </row>
    <row r="1240" spans="1:9" x14ac:dyDescent="0.4">
      <c r="A1240" s="9">
        <v>1238</v>
      </c>
      <c r="B1240" s="9" t="s">
        <v>4169</v>
      </c>
      <c r="C1240" s="9" t="s">
        <v>4170</v>
      </c>
      <c r="D1240" s="9" t="s">
        <v>4171</v>
      </c>
      <c r="E1240" s="9">
        <v>64.699448000000004</v>
      </c>
      <c r="F1240" s="9">
        <v>-110.614441</v>
      </c>
      <c r="G1240" s="9" t="s">
        <v>342</v>
      </c>
      <c r="H1240" s="9">
        <v>1540</v>
      </c>
      <c r="I1240">
        <f t="shared" si="19"/>
        <v>469.392</v>
      </c>
    </row>
    <row r="1241" spans="1:9" x14ac:dyDescent="0.4">
      <c r="A1241" s="9">
        <v>1239</v>
      </c>
      <c r="B1241" s="9" t="s">
        <v>4172</v>
      </c>
      <c r="C1241" s="9" t="s">
        <v>4173</v>
      </c>
      <c r="D1241" s="9" t="s">
        <v>4174</v>
      </c>
      <c r="E1241" s="9">
        <v>27.151661000000001</v>
      </c>
      <c r="F1241" s="9">
        <v>-13.219099999999999</v>
      </c>
      <c r="G1241" s="9" t="s">
        <v>440</v>
      </c>
      <c r="H1241" s="9">
        <v>207</v>
      </c>
      <c r="I1241">
        <f t="shared" si="19"/>
        <v>63.093600000000002</v>
      </c>
    </row>
    <row r="1242" spans="1:9" x14ac:dyDescent="0.4">
      <c r="A1242" s="9">
        <v>1240</v>
      </c>
      <c r="B1242" s="9" t="s">
        <v>4175</v>
      </c>
      <c r="C1242" s="9" t="s">
        <v>4176</v>
      </c>
      <c r="D1242" s="9" t="s">
        <v>4177</v>
      </c>
      <c r="E1242" s="9">
        <v>30.924444000000001</v>
      </c>
      <c r="F1242" s="9">
        <v>28.461390000000002</v>
      </c>
      <c r="G1242" s="9" t="s">
        <v>381</v>
      </c>
      <c r="H1242" s="9">
        <v>143</v>
      </c>
      <c r="I1242">
        <f t="shared" si="19"/>
        <v>43.586400000000005</v>
      </c>
    </row>
    <row r="1243" spans="1:9" x14ac:dyDescent="0.4">
      <c r="A1243" s="9">
        <v>1241</v>
      </c>
      <c r="B1243" s="9" t="s">
        <v>4178</v>
      </c>
      <c r="C1243" s="9" t="s">
        <v>4179</v>
      </c>
      <c r="D1243" s="9" t="s">
        <v>4180</v>
      </c>
      <c r="E1243" s="9">
        <v>7.5964700000000001</v>
      </c>
      <c r="F1243" s="9">
        <v>-74.808898999999997</v>
      </c>
      <c r="G1243" s="9" t="s">
        <v>467</v>
      </c>
      <c r="H1243" s="9">
        <v>180</v>
      </c>
      <c r="I1243">
        <f t="shared" si="19"/>
        <v>54.864000000000004</v>
      </c>
    </row>
    <row r="1244" spans="1:9" x14ac:dyDescent="0.4">
      <c r="A1244" s="9">
        <v>1242</v>
      </c>
      <c r="B1244" s="9" t="s">
        <v>4181</v>
      </c>
      <c r="C1244" s="9" t="s">
        <v>4182</v>
      </c>
      <c r="D1244" s="9" t="s">
        <v>4183</v>
      </c>
      <c r="E1244" s="9">
        <v>-50.280299999999997</v>
      </c>
      <c r="F1244" s="9">
        <v>-72.053100999999998</v>
      </c>
      <c r="G1244" s="9" t="s">
        <v>1305</v>
      </c>
      <c r="H1244" s="9">
        <v>669</v>
      </c>
      <c r="I1244">
        <f t="shared" si="19"/>
        <v>203.91120000000001</v>
      </c>
    </row>
    <row r="1245" spans="1:9" x14ac:dyDescent="0.4">
      <c r="A1245" s="9">
        <v>1243</v>
      </c>
      <c r="B1245" s="9" t="s">
        <v>4184</v>
      </c>
      <c r="C1245" s="9" t="s">
        <v>4185</v>
      </c>
      <c r="D1245" s="9" t="s">
        <v>4186</v>
      </c>
      <c r="E1245" s="9">
        <v>-0.46288000000000001</v>
      </c>
      <c r="F1245" s="9">
        <v>-76.986801</v>
      </c>
      <c r="G1245" s="9" t="s">
        <v>3531</v>
      </c>
      <c r="H1245" s="9">
        <v>834</v>
      </c>
      <c r="I1245">
        <f t="shared" si="19"/>
        <v>254.20320000000001</v>
      </c>
    </row>
    <row r="1246" spans="1:9" x14ac:dyDescent="0.4">
      <c r="A1246" s="9">
        <v>1244</v>
      </c>
      <c r="B1246" s="9" t="s">
        <v>4187</v>
      </c>
      <c r="C1246" s="9" t="s">
        <v>4188</v>
      </c>
      <c r="D1246" s="9" t="s">
        <v>4189</v>
      </c>
      <c r="E1246" s="9">
        <v>33.220970000000001</v>
      </c>
      <c r="F1246" s="9">
        <v>-92.813202000000004</v>
      </c>
      <c r="G1246" s="9" t="s">
        <v>350</v>
      </c>
      <c r="H1246" s="9">
        <v>277</v>
      </c>
      <c r="I1246">
        <f t="shared" si="19"/>
        <v>84.429600000000008</v>
      </c>
    </row>
    <row r="1247" spans="1:9" x14ac:dyDescent="0.4">
      <c r="A1247" s="9">
        <v>1245</v>
      </c>
      <c r="B1247" s="9" t="s">
        <v>4190</v>
      </c>
      <c r="C1247" s="9" t="s">
        <v>4191</v>
      </c>
      <c r="D1247" s="9" t="s">
        <v>4192</v>
      </c>
      <c r="E1247" s="9">
        <v>13.614890000000001</v>
      </c>
      <c r="F1247" s="9">
        <v>25.324649999999998</v>
      </c>
      <c r="G1247" s="9" t="s">
        <v>4193</v>
      </c>
      <c r="H1247" s="9">
        <v>2393</v>
      </c>
      <c r="I1247">
        <f t="shared" si="19"/>
        <v>729.38639999999998</v>
      </c>
    </row>
    <row r="1248" spans="1:9" x14ac:dyDescent="0.4">
      <c r="A1248" s="9">
        <v>1246</v>
      </c>
      <c r="B1248" s="9" t="s">
        <v>4194</v>
      </c>
      <c r="C1248" s="9" t="s">
        <v>4195</v>
      </c>
      <c r="D1248" s="9" t="s">
        <v>4196</v>
      </c>
      <c r="E1248" s="9">
        <v>27.81484</v>
      </c>
      <c r="F1248" s="9">
        <v>-17.886998999999999</v>
      </c>
      <c r="G1248" s="9" t="s">
        <v>312</v>
      </c>
      <c r="H1248" s="9">
        <v>103</v>
      </c>
      <c r="I1248">
        <f t="shared" si="19"/>
        <v>31.394400000000001</v>
      </c>
    </row>
    <row r="1249" spans="1:9" x14ac:dyDescent="0.4">
      <c r="A1249" s="9">
        <v>1247</v>
      </c>
      <c r="B1249" s="9" t="s">
        <v>4197</v>
      </c>
      <c r="C1249" s="9" t="s">
        <v>4198</v>
      </c>
      <c r="D1249" s="9" t="s">
        <v>4199</v>
      </c>
      <c r="E1249" s="9">
        <v>19.472221000000001</v>
      </c>
      <c r="F1249" s="9">
        <v>-96.781943999999996</v>
      </c>
      <c r="G1249" s="9" t="s">
        <v>389</v>
      </c>
      <c r="H1249" s="9">
        <v>3127</v>
      </c>
      <c r="I1249">
        <f t="shared" si="19"/>
        <v>953.1096</v>
      </c>
    </row>
    <row r="1250" spans="1:9" x14ac:dyDescent="0.4">
      <c r="A1250" s="9">
        <v>1248</v>
      </c>
      <c r="B1250" s="9" t="s">
        <v>4200</v>
      </c>
      <c r="C1250" s="9" t="s">
        <v>4201</v>
      </c>
      <c r="D1250" s="9" t="s">
        <v>4202</v>
      </c>
      <c r="E1250" s="9">
        <v>34.085583</v>
      </c>
      <c r="F1250" s="9">
        <v>-118.035095</v>
      </c>
      <c r="G1250" s="9" t="s">
        <v>350</v>
      </c>
      <c r="H1250" s="9">
        <v>279</v>
      </c>
      <c r="I1250">
        <f t="shared" si="19"/>
        <v>85.039200000000008</v>
      </c>
    </row>
    <row r="1251" spans="1:9" x14ac:dyDescent="0.4">
      <c r="A1251" s="9">
        <v>1249</v>
      </c>
      <c r="B1251" s="9" t="s">
        <v>4203</v>
      </c>
      <c r="C1251" s="9" t="s">
        <v>4204</v>
      </c>
      <c r="D1251" s="9" t="s">
        <v>4205</v>
      </c>
      <c r="E1251" s="9">
        <v>11.202500000000001</v>
      </c>
      <c r="F1251" s="9">
        <v>119.416115</v>
      </c>
      <c r="G1251" s="9" t="s">
        <v>832</v>
      </c>
      <c r="H1251" s="9">
        <v>17</v>
      </c>
      <c r="I1251">
        <f t="shared" si="19"/>
        <v>5.1816000000000004</v>
      </c>
    </row>
    <row r="1252" spans="1:9" x14ac:dyDescent="0.4">
      <c r="A1252" s="9">
        <v>1250</v>
      </c>
      <c r="B1252" s="9" t="s">
        <v>4206</v>
      </c>
      <c r="C1252" s="9" t="s">
        <v>4207</v>
      </c>
      <c r="D1252" s="9" t="s">
        <v>4208</v>
      </c>
      <c r="E1252" s="9">
        <v>13.15321</v>
      </c>
      <c r="F1252" s="9">
        <v>30.232669999999999</v>
      </c>
      <c r="G1252" s="9" t="s">
        <v>4193</v>
      </c>
      <c r="H1252" s="9">
        <v>1927</v>
      </c>
      <c r="I1252">
        <f t="shared" si="19"/>
        <v>587.34960000000001</v>
      </c>
    </row>
    <row r="1253" spans="1:9" x14ac:dyDescent="0.4">
      <c r="A1253" s="9">
        <v>1251</v>
      </c>
      <c r="B1253" s="9" t="s">
        <v>4209</v>
      </c>
      <c r="C1253" s="9" t="s">
        <v>4210</v>
      </c>
      <c r="D1253" s="9" t="s">
        <v>4211</v>
      </c>
      <c r="E1253" s="9">
        <v>33.511391000000003</v>
      </c>
      <c r="F1253" s="9">
        <v>6.7767939999999998</v>
      </c>
      <c r="G1253" s="9" t="s">
        <v>426</v>
      </c>
      <c r="H1253" s="9">
        <v>203</v>
      </c>
      <c r="I1253">
        <f t="shared" si="19"/>
        <v>61.874400000000001</v>
      </c>
    </row>
    <row r="1254" spans="1:9" x14ac:dyDescent="0.4">
      <c r="A1254" s="9">
        <v>1252</v>
      </c>
      <c r="B1254" s="9" t="s">
        <v>4212</v>
      </c>
      <c r="C1254" s="9" t="s">
        <v>4213</v>
      </c>
      <c r="D1254" s="9" t="s">
        <v>4214</v>
      </c>
      <c r="E1254" s="9">
        <v>-34.610000999999997</v>
      </c>
      <c r="F1254" s="9">
        <v>-58.612499</v>
      </c>
      <c r="G1254" s="9" t="s">
        <v>1305</v>
      </c>
      <c r="H1254" s="9">
        <v>59</v>
      </c>
      <c r="I1254">
        <f t="shared" si="19"/>
        <v>17.9832</v>
      </c>
    </row>
    <row r="1255" spans="1:9" x14ac:dyDescent="0.4">
      <c r="A1255" s="9">
        <v>1253</v>
      </c>
      <c r="B1255" s="9" t="s">
        <v>4215</v>
      </c>
      <c r="C1255" s="9" t="s">
        <v>4216</v>
      </c>
      <c r="D1255" s="9" t="s">
        <v>4217</v>
      </c>
      <c r="E1255" s="9">
        <v>31.849501</v>
      </c>
      <c r="F1255" s="9">
        <v>-106.379997</v>
      </c>
      <c r="G1255" s="9" t="s">
        <v>350</v>
      </c>
      <c r="H1255" s="9">
        <v>3948</v>
      </c>
      <c r="I1255">
        <f t="shared" si="19"/>
        <v>1203.3504</v>
      </c>
    </row>
    <row r="1256" spans="1:9" x14ac:dyDescent="0.4">
      <c r="A1256" s="9">
        <v>1254</v>
      </c>
      <c r="B1256" s="9" t="s">
        <v>4218</v>
      </c>
      <c r="C1256" s="9" t="s">
        <v>4219</v>
      </c>
      <c r="D1256" s="9" t="s">
        <v>4220</v>
      </c>
      <c r="E1256" s="9">
        <v>31.807248999999999</v>
      </c>
      <c r="F1256" s="9">
        <v>-106.376999</v>
      </c>
      <c r="G1256" s="9" t="s">
        <v>350</v>
      </c>
      <c r="H1256" s="9">
        <v>3961</v>
      </c>
      <c r="I1256">
        <f t="shared" si="19"/>
        <v>1207.3128000000002</v>
      </c>
    </row>
    <row r="1257" spans="1:9" x14ac:dyDescent="0.4">
      <c r="A1257" s="9">
        <v>1255</v>
      </c>
      <c r="B1257" s="9" t="s">
        <v>4221</v>
      </c>
      <c r="C1257" s="9" t="s">
        <v>4222</v>
      </c>
      <c r="D1257" s="9" t="s">
        <v>4223</v>
      </c>
      <c r="E1257" s="9">
        <v>8.6333000000000002</v>
      </c>
      <c r="F1257" s="9">
        <v>-71.650002000000001</v>
      </c>
      <c r="G1257" s="9" t="s">
        <v>1465</v>
      </c>
      <c r="H1257" s="9">
        <v>249</v>
      </c>
      <c r="I1257">
        <f t="shared" si="19"/>
        <v>75.895200000000003</v>
      </c>
    </row>
    <row r="1258" spans="1:9" x14ac:dyDescent="0.4">
      <c r="A1258" s="9">
        <v>1256</v>
      </c>
      <c r="B1258" s="9" t="s">
        <v>4224</v>
      </c>
      <c r="C1258" s="9" t="s">
        <v>4225</v>
      </c>
      <c r="D1258" s="9" t="s">
        <v>4226</v>
      </c>
      <c r="E1258" s="9">
        <v>38.606918</v>
      </c>
      <c r="F1258" s="9">
        <v>39.291409000000002</v>
      </c>
      <c r="G1258" s="9" t="s">
        <v>407</v>
      </c>
      <c r="H1258" s="9">
        <v>2927</v>
      </c>
      <c r="I1258">
        <f t="shared" si="19"/>
        <v>892.14960000000008</v>
      </c>
    </row>
    <row r="1259" spans="1:9" x14ac:dyDescent="0.4">
      <c r="A1259" s="9">
        <v>1257</v>
      </c>
      <c r="B1259" s="9" t="s">
        <v>4227</v>
      </c>
      <c r="C1259" s="9" t="s">
        <v>4228</v>
      </c>
      <c r="D1259" s="9" t="s">
        <v>4229</v>
      </c>
      <c r="E1259" s="9">
        <v>42.760269000000001</v>
      </c>
      <c r="F1259" s="9">
        <v>10.23944</v>
      </c>
      <c r="G1259" s="9" t="s">
        <v>600</v>
      </c>
      <c r="H1259" s="9">
        <v>31</v>
      </c>
      <c r="I1259">
        <f t="shared" si="19"/>
        <v>9.4488000000000003</v>
      </c>
    </row>
    <row r="1260" spans="1:9" x14ac:dyDescent="0.4">
      <c r="A1260" s="9">
        <v>1258</v>
      </c>
      <c r="B1260" s="9" t="s">
        <v>4230</v>
      </c>
      <c r="C1260" s="9" t="s">
        <v>4231</v>
      </c>
      <c r="D1260" s="9" t="s">
        <v>4232</v>
      </c>
      <c r="E1260" s="9">
        <v>-12.019817</v>
      </c>
      <c r="F1260" s="9">
        <v>135.569794</v>
      </c>
      <c r="G1260" s="9" t="s">
        <v>415</v>
      </c>
      <c r="H1260" s="9">
        <v>100</v>
      </c>
      <c r="I1260">
        <f t="shared" si="19"/>
        <v>30.48</v>
      </c>
    </row>
    <row r="1261" spans="1:9" x14ac:dyDescent="0.4">
      <c r="A1261" s="9">
        <v>1259</v>
      </c>
      <c r="B1261" s="9" t="s">
        <v>4233</v>
      </c>
      <c r="C1261" s="9" t="s">
        <v>4234</v>
      </c>
      <c r="D1261" s="9" t="s">
        <v>4235</v>
      </c>
      <c r="E1261" s="9">
        <v>0.40445799999999998</v>
      </c>
      <c r="F1261" s="9">
        <v>35.238917999999998</v>
      </c>
      <c r="G1261" s="9" t="s">
        <v>760</v>
      </c>
      <c r="H1261" s="9">
        <v>6941</v>
      </c>
      <c r="I1261">
        <f t="shared" si="19"/>
        <v>2115.6168000000002</v>
      </c>
    </row>
    <row r="1262" spans="1:9" x14ac:dyDescent="0.4">
      <c r="A1262" s="9">
        <v>1260</v>
      </c>
      <c r="B1262" s="9" t="s">
        <v>4236</v>
      </c>
      <c r="C1262" s="9" t="s">
        <v>4237</v>
      </c>
      <c r="D1262" s="9" t="s">
        <v>4238</v>
      </c>
      <c r="E1262" s="9">
        <v>64.614699999999999</v>
      </c>
      <c r="F1262" s="9">
        <v>-162.27200300000001</v>
      </c>
      <c r="G1262" s="9" t="s">
        <v>350</v>
      </c>
      <c r="H1262" s="9">
        <v>162</v>
      </c>
      <c r="I1262">
        <f t="shared" si="19"/>
        <v>49.377600000000001</v>
      </c>
    </row>
    <row r="1263" spans="1:9" x14ac:dyDescent="0.4">
      <c r="A1263" s="9">
        <v>1261</v>
      </c>
      <c r="B1263" s="9" t="s">
        <v>4239</v>
      </c>
      <c r="C1263" s="9" t="s">
        <v>4240</v>
      </c>
      <c r="D1263" s="9" t="s">
        <v>4241</v>
      </c>
      <c r="E1263" s="9">
        <v>46.370593999999997</v>
      </c>
      <c r="F1263" s="9">
        <v>44.332965999999999</v>
      </c>
      <c r="G1263" s="9" t="s">
        <v>338</v>
      </c>
      <c r="H1263" s="9">
        <v>501</v>
      </c>
      <c r="I1263">
        <f t="shared" si="19"/>
        <v>152.70480000000001</v>
      </c>
    </row>
    <row r="1264" spans="1:9" x14ac:dyDescent="0.4">
      <c r="A1264" s="9">
        <v>1262</v>
      </c>
      <c r="B1264" s="9" t="s">
        <v>4242</v>
      </c>
      <c r="C1264" s="9" t="s">
        <v>4243</v>
      </c>
      <c r="D1264" s="9" t="s">
        <v>4244</v>
      </c>
      <c r="E1264" s="9">
        <v>36.260578000000002</v>
      </c>
      <c r="F1264" s="9">
        <v>-76.174499999999995</v>
      </c>
      <c r="G1264" s="9" t="s">
        <v>350</v>
      </c>
      <c r="H1264" s="9">
        <v>10</v>
      </c>
      <c r="I1264">
        <f t="shared" si="19"/>
        <v>3.048</v>
      </c>
    </row>
    <row r="1265" spans="1:9" x14ac:dyDescent="0.4">
      <c r="A1265" s="9">
        <v>1263</v>
      </c>
      <c r="B1265" s="9" t="s">
        <v>4245</v>
      </c>
      <c r="C1265" s="9" t="s">
        <v>4246</v>
      </c>
      <c r="D1265" s="9" t="s">
        <v>4247</v>
      </c>
      <c r="E1265" s="9">
        <v>37.688889000000003</v>
      </c>
      <c r="F1265" s="9">
        <v>-85.927779999999998</v>
      </c>
      <c r="G1265" s="9" t="s">
        <v>350</v>
      </c>
      <c r="H1265" s="9">
        <v>775</v>
      </c>
      <c r="I1265">
        <f t="shared" si="19"/>
        <v>236.22</v>
      </c>
    </row>
    <row r="1266" spans="1:9" x14ac:dyDescent="0.4">
      <c r="A1266" s="9">
        <v>1264</v>
      </c>
      <c r="B1266" s="9" t="s">
        <v>4248</v>
      </c>
      <c r="C1266" s="9" t="s">
        <v>4249</v>
      </c>
      <c r="D1266" s="9" t="s">
        <v>4250</v>
      </c>
      <c r="E1266" s="9">
        <v>35.430801000000002</v>
      </c>
      <c r="F1266" s="9">
        <v>-99.394301999999996</v>
      </c>
      <c r="G1266" s="9" t="s">
        <v>350</v>
      </c>
      <c r="H1266" s="9">
        <v>2013</v>
      </c>
      <c r="I1266">
        <f t="shared" si="19"/>
        <v>613.56240000000003</v>
      </c>
    </row>
    <row r="1267" spans="1:9" x14ac:dyDescent="0.4">
      <c r="A1267" s="9">
        <v>1265</v>
      </c>
      <c r="B1267" s="9" t="s">
        <v>4251</v>
      </c>
      <c r="C1267" s="9" t="s">
        <v>4252</v>
      </c>
      <c r="D1267" s="9" t="s">
        <v>4253</v>
      </c>
      <c r="E1267" s="9">
        <v>41.719397999999998</v>
      </c>
      <c r="F1267" s="9">
        <v>-86.003197</v>
      </c>
      <c r="G1267" s="9" t="s">
        <v>350</v>
      </c>
      <c r="H1267" s="9">
        <v>778</v>
      </c>
      <c r="I1267">
        <f t="shared" si="19"/>
        <v>237.1344</v>
      </c>
    </row>
    <row r="1268" spans="1:9" x14ac:dyDescent="0.4">
      <c r="A1268" s="9">
        <v>1266</v>
      </c>
      <c r="B1268" s="9" t="s">
        <v>4254</v>
      </c>
      <c r="C1268" s="9" t="s">
        <v>4255</v>
      </c>
      <c r="D1268" s="9" t="s">
        <v>4256</v>
      </c>
      <c r="E1268" s="9">
        <v>40.824908999999998</v>
      </c>
      <c r="F1268" s="9">
        <v>-115.791</v>
      </c>
      <c r="G1268" s="9" t="s">
        <v>350</v>
      </c>
      <c r="H1268" s="9">
        <v>5140</v>
      </c>
      <c r="I1268">
        <f t="shared" si="19"/>
        <v>1566.672</v>
      </c>
    </row>
    <row r="1269" spans="1:9" x14ac:dyDescent="0.4">
      <c r="A1269" s="9">
        <v>1267</v>
      </c>
      <c r="B1269" s="9" t="s">
        <v>4257</v>
      </c>
      <c r="C1269" s="9" t="s">
        <v>4258</v>
      </c>
      <c r="D1269" s="9" t="s">
        <v>4259</v>
      </c>
      <c r="E1269" s="9">
        <v>47.033000999999999</v>
      </c>
      <c r="F1269" s="9">
        <v>-120.530998</v>
      </c>
      <c r="G1269" s="9" t="s">
        <v>350</v>
      </c>
      <c r="H1269" s="9">
        <v>1764</v>
      </c>
      <c r="I1269">
        <f t="shared" si="19"/>
        <v>537.66719999999998</v>
      </c>
    </row>
    <row r="1270" spans="1:9" x14ac:dyDescent="0.4">
      <c r="A1270" s="9">
        <v>1268</v>
      </c>
      <c r="B1270" s="9" t="s">
        <v>4260</v>
      </c>
      <c r="C1270" s="9" t="s">
        <v>4261</v>
      </c>
      <c r="D1270" s="9" t="s">
        <v>4262</v>
      </c>
      <c r="E1270" s="9">
        <v>42.163040000000002</v>
      </c>
      <c r="F1270" s="9">
        <v>-76.895859000000002</v>
      </c>
      <c r="G1270" s="9" t="s">
        <v>350</v>
      </c>
      <c r="H1270" s="9">
        <v>954</v>
      </c>
      <c r="I1270">
        <f t="shared" si="19"/>
        <v>290.7792</v>
      </c>
    </row>
    <row r="1271" spans="1:9" x14ac:dyDescent="0.4">
      <c r="A1271" s="9">
        <v>1269</v>
      </c>
      <c r="B1271" s="9" t="s">
        <v>4263</v>
      </c>
      <c r="C1271" s="9" t="s">
        <v>4264</v>
      </c>
      <c r="D1271" s="9" t="s">
        <v>4265</v>
      </c>
      <c r="E1271" s="9">
        <v>39.301945000000003</v>
      </c>
      <c r="F1271" s="9">
        <v>-114.841942</v>
      </c>
      <c r="G1271" s="9" t="s">
        <v>350</v>
      </c>
      <c r="H1271" s="9">
        <v>6259</v>
      </c>
      <c r="I1271">
        <f t="shared" si="19"/>
        <v>1907.7432000000001</v>
      </c>
    </row>
    <row r="1272" spans="1:9" x14ac:dyDescent="0.4">
      <c r="A1272" s="9">
        <v>1270</v>
      </c>
      <c r="B1272" s="9" t="s">
        <v>4266</v>
      </c>
      <c r="C1272" s="9" t="s">
        <v>4267</v>
      </c>
      <c r="D1272" s="9" t="s">
        <v>4268</v>
      </c>
      <c r="E1272" s="9">
        <v>53.391177999999996</v>
      </c>
      <c r="F1272" s="9">
        <v>7.2274079999999996</v>
      </c>
      <c r="G1272" s="9" t="s">
        <v>316</v>
      </c>
      <c r="H1272" s="9">
        <v>2</v>
      </c>
      <c r="I1272">
        <f t="shared" si="19"/>
        <v>0.60960000000000003</v>
      </c>
    </row>
    <row r="1273" spans="1:9" x14ac:dyDescent="0.4">
      <c r="A1273" s="9">
        <v>1271</v>
      </c>
      <c r="B1273" s="9" t="s">
        <v>4269</v>
      </c>
      <c r="C1273" s="9" t="s">
        <v>4270</v>
      </c>
      <c r="D1273" s="9" t="s">
        <v>4271</v>
      </c>
      <c r="E1273" s="9">
        <v>-23.559999000000001</v>
      </c>
      <c r="F1273" s="9">
        <v>148.16999799999999</v>
      </c>
      <c r="G1273" s="9" t="s">
        <v>415</v>
      </c>
      <c r="H1273" s="9">
        <v>624</v>
      </c>
      <c r="I1273">
        <f t="shared" si="19"/>
        <v>190.1952</v>
      </c>
    </row>
    <row r="1274" spans="1:9" x14ac:dyDescent="0.4">
      <c r="A1274" s="9">
        <v>1272</v>
      </c>
      <c r="B1274" s="9" t="s">
        <v>4272</v>
      </c>
      <c r="C1274" s="9" t="s">
        <v>4273</v>
      </c>
      <c r="D1274" s="9" t="s">
        <v>4274</v>
      </c>
      <c r="E1274" s="9">
        <v>62.776943000000003</v>
      </c>
      <c r="F1274" s="9">
        <v>-164.52082799999999</v>
      </c>
      <c r="G1274" s="9" t="s">
        <v>350</v>
      </c>
      <c r="H1274" s="9">
        <v>14</v>
      </c>
      <c r="I1274">
        <f t="shared" si="19"/>
        <v>4.2671999999999999</v>
      </c>
    </row>
    <row r="1275" spans="1:9" x14ac:dyDescent="0.4">
      <c r="A1275" s="9">
        <v>1273</v>
      </c>
      <c r="B1275" s="9" t="s">
        <v>4275</v>
      </c>
      <c r="C1275" s="9" t="s">
        <v>4276</v>
      </c>
      <c r="D1275" s="9" t="s">
        <v>4277</v>
      </c>
      <c r="E1275" s="9">
        <v>-8.8492899999999999</v>
      </c>
      <c r="F1275" s="9">
        <v>121.660599</v>
      </c>
      <c r="G1275" s="9" t="s">
        <v>695</v>
      </c>
      <c r="H1275" s="9">
        <v>49</v>
      </c>
      <c r="I1275">
        <f t="shared" si="19"/>
        <v>14.9352</v>
      </c>
    </row>
    <row r="1276" spans="1:9" x14ac:dyDescent="0.4">
      <c r="A1276" s="9">
        <v>1274</v>
      </c>
      <c r="B1276" s="9" t="s">
        <v>4278</v>
      </c>
      <c r="C1276" s="9" t="s">
        <v>4279</v>
      </c>
      <c r="D1276" s="9" t="s">
        <v>4280</v>
      </c>
      <c r="E1276" s="9">
        <v>36.091946</v>
      </c>
      <c r="F1276" s="9">
        <v>10.413888999999999</v>
      </c>
      <c r="G1276" s="9" t="s">
        <v>3928</v>
      </c>
      <c r="H1276" s="9">
        <v>130</v>
      </c>
      <c r="I1276">
        <f t="shared" si="19"/>
        <v>39.624000000000002</v>
      </c>
    </row>
    <row r="1277" spans="1:9" x14ac:dyDescent="0.4">
      <c r="A1277" s="9">
        <v>1275</v>
      </c>
      <c r="B1277" s="9" t="s">
        <v>4281</v>
      </c>
      <c r="C1277" s="9" t="s">
        <v>4282</v>
      </c>
      <c r="D1277" s="9" t="s">
        <v>4283</v>
      </c>
      <c r="E1277" s="9">
        <v>36.379199999999997</v>
      </c>
      <c r="F1277" s="9">
        <v>-97.7911</v>
      </c>
      <c r="G1277" s="9" t="s">
        <v>350</v>
      </c>
      <c r="H1277" s="9">
        <v>1167</v>
      </c>
      <c r="I1277">
        <f t="shared" si="19"/>
        <v>355.70160000000004</v>
      </c>
    </row>
    <row r="1278" spans="1:9" x14ac:dyDescent="0.4">
      <c r="A1278" s="9">
        <v>1276</v>
      </c>
      <c r="B1278" s="9" t="s">
        <v>4284</v>
      </c>
      <c r="C1278" s="9" t="s">
        <v>4285</v>
      </c>
      <c r="D1278" s="9" t="s">
        <v>4286</v>
      </c>
      <c r="E1278" s="9">
        <v>45.274383999999998</v>
      </c>
      <c r="F1278" s="9">
        <v>-111.648827</v>
      </c>
      <c r="G1278" s="9" t="s">
        <v>350</v>
      </c>
      <c r="H1278" s="9">
        <v>5368</v>
      </c>
      <c r="I1278">
        <f t="shared" si="19"/>
        <v>1636.1664000000001</v>
      </c>
    </row>
    <row r="1279" spans="1:9" x14ac:dyDescent="0.4">
      <c r="A1279" s="9">
        <v>1277</v>
      </c>
      <c r="B1279" s="9" t="s">
        <v>4287</v>
      </c>
      <c r="C1279" s="9" t="s">
        <v>4288</v>
      </c>
      <c r="D1279" s="9" t="s">
        <v>4289</v>
      </c>
      <c r="E1279" s="9">
        <v>54.398879999999998</v>
      </c>
      <c r="F1279" s="9">
        <v>-7.6516599999999997</v>
      </c>
      <c r="G1279" s="9" t="s">
        <v>346</v>
      </c>
      <c r="H1279" s="9">
        <v>155</v>
      </c>
      <c r="I1279">
        <f t="shared" si="19"/>
        <v>47.244</v>
      </c>
    </row>
    <row r="1280" spans="1:9" x14ac:dyDescent="0.4">
      <c r="A1280" s="9">
        <v>1278</v>
      </c>
      <c r="B1280" s="9" t="s">
        <v>4290</v>
      </c>
      <c r="C1280" s="9" t="s">
        <v>4291</v>
      </c>
      <c r="D1280" s="9" t="s">
        <v>4292</v>
      </c>
      <c r="E1280" s="9">
        <v>68.362578999999997</v>
      </c>
      <c r="F1280" s="9">
        <v>23.424320000000002</v>
      </c>
      <c r="G1280" s="9" t="s">
        <v>4293</v>
      </c>
      <c r="H1280" s="9">
        <v>1005</v>
      </c>
      <c r="I1280">
        <f t="shared" si="19"/>
        <v>306.32400000000001</v>
      </c>
    </row>
    <row r="1281" spans="1:9" x14ac:dyDescent="0.4">
      <c r="A1281" s="9">
        <v>1279</v>
      </c>
      <c r="B1281" s="9" t="s">
        <v>4294</v>
      </c>
      <c r="C1281" s="9" t="s">
        <v>4295</v>
      </c>
      <c r="D1281" s="9" t="s">
        <v>4296</v>
      </c>
      <c r="E1281" s="9">
        <v>52.274410000000003</v>
      </c>
      <c r="F1281" s="9">
        <v>6.8859690000000002</v>
      </c>
      <c r="G1281" s="9" t="s">
        <v>780</v>
      </c>
      <c r="H1281" s="9">
        <v>115</v>
      </c>
      <c r="I1281">
        <f t="shared" si="19"/>
        <v>35.052</v>
      </c>
    </row>
    <row r="1282" spans="1:9" x14ac:dyDescent="0.4">
      <c r="A1282" s="9">
        <v>1280</v>
      </c>
      <c r="B1282" s="9" t="s">
        <v>4297</v>
      </c>
      <c r="C1282" s="9" t="s">
        <v>4298</v>
      </c>
      <c r="D1282" s="9" t="s">
        <v>4299</v>
      </c>
      <c r="E1282" s="9">
        <v>31.795280000000002</v>
      </c>
      <c r="F1282" s="9">
        <v>-116.601997</v>
      </c>
      <c r="G1282" s="9" t="s">
        <v>389</v>
      </c>
      <c r="H1282" s="9">
        <v>66</v>
      </c>
      <c r="I1282">
        <f t="shared" si="19"/>
        <v>20.116800000000001</v>
      </c>
    </row>
    <row r="1283" spans="1:9" x14ac:dyDescent="0.4">
      <c r="A1283" s="9">
        <v>1281</v>
      </c>
      <c r="B1283" s="9" t="s">
        <v>4300</v>
      </c>
      <c r="C1283" s="9" t="s">
        <v>4301</v>
      </c>
      <c r="D1283" s="9" t="s">
        <v>4302</v>
      </c>
      <c r="E1283" s="9">
        <v>30.320277999999998</v>
      </c>
      <c r="F1283" s="9">
        <v>109.485001</v>
      </c>
      <c r="G1283" s="9" t="s">
        <v>524</v>
      </c>
      <c r="H1283" s="9">
        <v>1607</v>
      </c>
      <c r="I1283">
        <f t="shared" ref="I1283:I1346" si="20">H1283*0.3048</f>
        <v>489.81360000000001</v>
      </c>
    </row>
    <row r="1284" spans="1:9" x14ac:dyDescent="0.4">
      <c r="A1284" s="9">
        <v>1282</v>
      </c>
      <c r="B1284" s="9" t="s">
        <v>4303</v>
      </c>
      <c r="C1284" s="9" t="s">
        <v>4304</v>
      </c>
      <c r="D1284" s="9" t="s">
        <v>4305</v>
      </c>
      <c r="E1284" s="9">
        <v>4.2386E-2</v>
      </c>
      <c r="F1284" s="9">
        <v>32.443500999999998</v>
      </c>
      <c r="G1284" s="9" t="s">
        <v>4306</v>
      </c>
      <c r="H1284" s="9">
        <v>3782</v>
      </c>
      <c r="I1284">
        <f t="shared" si="20"/>
        <v>1152.7536</v>
      </c>
    </row>
    <row r="1285" spans="1:9" x14ac:dyDescent="0.4">
      <c r="A1285" s="9">
        <v>1283</v>
      </c>
      <c r="B1285" s="9" t="s">
        <v>4307</v>
      </c>
      <c r="C1285" s="9" t="s">
        <v>4308</v>
      </c>
      <c r="D1285" s="9" t="s">
        <v>4309</v>
      </c>
      <c r="E1285" s="9">
        <v>31.299700000000001</v>
      </c>
      <c r="F1285" s="9">
        <v>-85.899901999999997</v>
      </c>
      <c r="G1285" s="9" t="s">
        <v>350</v>
      </c>
      <c r="H1285" s="9">
        <v>361</v>
      </c>
      <c r="I1285">
        <f t="shared" si="20"/>
        <v>110.03280000000001</v>
      </c>
    </row>
    <row r="1286" spans="1:9" x14ac:dyDescent="0.4">
      <c r="A1286" s="9">
        <v>1284</v>
      </c>
      <c r="B1286" s="9" t="s">
        <v>4310</v>
      </c>
      <c r="C1286" s="9" t="s">
        <v>4311</v>
      </c>
      <c r="D1286" s="9" t="s">
        <v>4312</v>
      </c>
      <c r="E1286" s="9">
        <v>6.474272</v>
      </c>
      <c r="F1286" s="9">
        <v>7.5619610000000002</v>
      </c>
      <c r="G1286" s="9" t="s">
        <v>385</v>
      </c>
      <c r="H1286" s="9">
        <v>466</v>
      </c>
      <c r="I1286">
        <f t="shared" si="20"/>
        <v>142.0368</v>
      </c>
    </row>
    <row r="1287" spans="1:9" x14ac:dyDescent="0.4">
      <c r="A1287" s="9">
        <v>1285</v>
      </c>
      <c r="B1287" s="9" t="s">
        <v>4313</v>
      </c>
      <c r="C1287" s="9" t="s">
        <v>4314</v>
      </c>
      <c r="D1287" s="9" t="s">
        <v>4315</v>
      </c>
      <c r="E1287" s="9">
        <v>48.325001</v>
      </c>
      <c r="F1287" s="9">
        <v>6.0667419999999996</v>
      </c>
      <c r="G1287" s="9" t="s">
        <v>450</v>
      </c>
      <c r="H1287" s="9">
        <v>1084</v>
      </c>
      <c r="I1287">
        <f t="shared" si="20"/>
        <v>330.40320000000003</v>
      </c>
    </row>
    <row r="1288" spans="1:9" x14ac:dyDescent="0.4">
      <c r="A1288" s="9">
        <v>1286</v>
      </c>
      <c r="B1288" s="9" t="s">
        <v>4316</v>
      </c>
      <c r="C1288" s="9" t="s">
        <v>4317</v>
      </c>
      <c r="D1288" s="9" t="s">
        <v>4318</v>
      </c>
      <c r="E1288" s="9">
        <v>36.240482</v>
      </c>
      <c r="F1288" s="9">
        <v>43.946671000000002</v>
      </c>
      <c r="G1288" s="9" t="s">
        <v>555</v>
      </c>
      <c r="H1288" s="9">
        <v>1270</v>
      </c>
      <c r="I1288">
        <f t="shared" si="20"/>
        <v>387.096</v>
      </c>
    </row>
    <row r="1289" spans="1:9" x14ac:dyDescent="0.4">
      <c r="A1289" s="9">
        <v>1287</v>
      </c>
      <c r="B1289" s="9" t="s">
        <v>4319</v>
      </c>
      <c r="C1289" s="9" t="s">
        <v>4320</v>
      </c>
      <c r="D1289" s="9" t="s">
        <v>4321</v>
      </c>
      <c r="E1289" s="9">
        <v>35.155071</v>
      </c>
      <c r="F1289" s="9">
        <v>33.502116999999998</v>
      </c>
      <c r="G1289" s="9" t="s">
        <v>407</v>
      </c>
      <c r="H1289" s="9">
        <v>376</v>
      </c>
      <c r="I1289">
        <f t="shared" si="20"/>
        <v>114.60480000000001</v>
      </c>
    </row>
    <row r="1290" spans="1:9" x14ac:dyDescent="0.4">
      <c r="A1290" s="9">
        <v>1288</v>
      </c>
      <c r="B1290" s="9" t="s">
        <v>4322</v>
      </c>
      <c r="C1290" s="9" t="s">
        <v>4323</v>
      </c>
      <c r="D1290" s="9" t="s">
        <v>4324</v>
      </c>
      <c r="E1290" s="9">
        <v>-27.663157999999999</v>
      </c>
      <c r="F1290" s="9">
        <v>-52.272151999999998</v>
      </c>
      <c r="G1290" s="9" t="s">
        <v>463</v>
      </c>
      <c r="H1290" s="9">
        <v>2487</v>
      </c>
      <c r="I1290">
        <f t="shared" si="20"/>
        <v>758.0376</v>
      </c>
    </row>
    <row r="1291" spans="1:9" x14ac:dyDescent="0.4">
      <c r="A1291" s="9">
        <v>1289</v>
      </c>
      <c r="B1291" s="9" t="s">
        <v>4325</v>
      </c>
      <c r="C1291" s="9" t="s">
        <v>4326</v>
      </c>
      <c r="D1291" s="9" t="s">
        <v>4327</v>
      </c>
      <c r="E1291" s="9">
        <v>43.422500999999997</v>
      </c>
      <c r="F1291" s="9">
        <v>112.096664</v>
      </c>
      <c r="G1291" s="9" t="s">
        <v>524</v>
      </c>
      <c r="H1291" s="9">
        <v>3301</v>
      </c>
      <c r="I1291">
        <f t="shared" si="20"/>
        <v>1006.1448</v>
      </c>
    </row>
    <row r="1292" spans="1:9" x14ac:dyDescent="0.4">
      <c r="A1292" s="9">
        <v>1290</v>
      </c>
      <c r="B1292" s="9" t="s">
        <v>4328</v>
      </c>
      <c r="C1292" s="9" t="s">
        <v>4329</v>
      </c>
      <c r="D1292" s="9" t="s">
        <v>4330</v>
      </c>
      <c r="E1292" s="9">
        <v>50.979809000000003</v>
      </c>
      <c r="F1292" s="9">
        <v>10.9581</v>
      </c>
      <c r="G1292" s="9" t="s">
        <v>316</v>
      </c>
      <c r="H1292" s="9">
        <v>1036</v>
      </c>
      <c r="I1292">
        <f t="shared" si="20"/>
        <v>315.77280000000002</v>
      </c>
    </row>
    <row r="1293" spans="1:9" x14ac:dyDescent="0.4">
      <c r="A1293" s="9">
        <v>1291</v>
      </c>
      <c r="B1293" s="9" t="s">
        <v>4331</v>
      </c>
      <c r="C1293" s="9" t="s">
        <v>4332</v>
      </c>
      <c r="D1293" s="9" t="s">
        <v>4333</v>
      </c>
      <c r="E1293" s="9">
        <v>42.082000999999998</v>
      </c>
      <c r="F1293" s="9">
        <v>-80.176201000000006</v>
      </c>
      <c r="G1293" s="9" t="s">
        <v>350</v>
      </c>
      <c r="H1293" s="9">
        <v>731</v>
      </c>
      <c r="I1293">
        <f t="shared" si="20"/>
        <v>222.80880000000002</v>
      </c>
    </row>
    <row r="1294" spans="1:9" x14ac:dyDescent="0.4">
      <c r="A1294" s="9">
        <v>1292</v>
      </c>
      <c r="B1294" s="9" t="s">
        <v>4334</v>
      </c>
      <c r="C1294" s="9" t="s">
        <v>4335</v>
      </c>
      <c r="D1294" s="9" t="s">
        <v>4336</v>
      </c>
      <c r="E1294" s="9">
        <v>40.010277000000002</v>
      </c>
      <c r="F1294" s="9">
        <v>-105.048058</v>
      </c>
      <c r="G1294" s="9" t="s">
        <v>350</v>
      </c>
      <c r="H1294" s="9">
        <v>5130</v>
      </c>
      <c r="I1294">
        <f t="shared" si="20"/>
        <v>1563.624</v>
      </c>
    </row>
    <row r="1295" spans="1:9" x14ac:dyDescent="0.4">
      <c r="A1295" s="9">
        <v>1293</v>
      </c>
      <c r="B1295" s="9" t="s">
        <v>4337</v>
      </c>
      <c r="C1295" s="9" t="s">
        <v>4338</v>
      </c>
      <c r="D1295" s="9" t="s">
        <v>4339</v>
      </c>
      <c r="E1295" s="9">
        <v>31.947500000000002</v>
      </c>
      <c r="F1295" s="9">
        <v>-4.3983299999999996</v>
      </c>
      <c r="G1295" s="9" t="s">
        <v>440</v>
      </c>
      <c r="H1295" s="9">
        <v>3428</v>
      </c>
      <c r="I1295">
        <f t="shared" si="20"/>
        <v>1044.8543999999999</v>
      </c>
    </row>
    <row r="1296" spans="1:9" x14ac:dyDescent="0.4">
      <c r="A1296" s="9">
        <v>1294</v>
      </c>
      <c r="B1296" s="9" t="s">
        <v>4340</v>
      </c>
      <c r="C1296" s="9" t="s">
        <v>4341</v>
      </c>
      <c r="D1296" s="9" t="s">
        <v>4342</v>
      </c>
      <c r="E1296" s="9">
        <v>39.710200999999998</v>
      </c>
      <c r="F1296" s="9">
        <v>39.527000000000001</v>
      </c>
      <c r="G1296" s="9" t="s">
        <v>407</v>
      </c>
      <c r="H1296" s="9">
        <v>3783</v>
      </c>
      <c r="I1296">
        <f t="shared" si="20"/>
        <v>1153.0584000000001</v>
      </c>
    </row>
    <row r="1297" spans="1:9" x14ac:dyDescent="0.4">
      <c r="A1297" s="9">
        <v>1295</v>
      </c>
      <c r="B1297" s="9" t="s">
        <v>4343</v>
      </c>
      <c r="C1297" s="9" t="s">
        <v>4344</v>
      </c>
      <c r="D1297" s="9" t="s">
        <v>4345</v>
      </c>
      <c r="E1297" s="9">
        <v>39.956501000000003</v>
      </c>
      <c r="F1297" s="9">
        <v>41.170158000000001</v>
      </c>
      <c r="G1297" s="9" t="s">
        <v>407</v>
      </c>
      <c r="H1297" s="9">
        <v>5763</v>
      </c>
      <c r="I1297">
        <f t="shared" si="20"/>
        <v>1756.5624</v>
      </c>
    </row>
    <row r="1298" spans="1:9" x14ac:dyDescent="0.4">
      <c r="A1298" s="9">
        <v>1296</v>
      </c>
      <c r="B1298" s="9" t="s">
        <v>4346</v>
      </c>
      <c r="C1298" s="9" t="s">
        <v>4347</v>
      </c>
      <c r="D1298" s="9" t="s">
        <v>4348</v>
      </c>
      <c r="E1298" s="9">
        <v>55.525939999999999</v>
      </c>
      <c r="F1298" s="9">
        <v>8.5534029999999994</v>
      </c>
      <c r="G1298" s="9" t="s">
        <v>320</v>
      </c>
      <c r="H1298" s="9">
        <v>97</v>
      </c>
      <c r="I1298">
        <f t="shared" si="20"/>
        <v>29.5656</v>
      </c>
    </row>
    <row r="1299" spans="1:9" x14ac:dyDescent="0.4">
      <c r="A1299" s="9">
        <v>1297</v>
      </c>
      <c r="B1299" s="9" t="s">
        <v>4349</v>
      </c>
      <c r="C1299" s="9" t="s">
        <v>4350</v>
      </c>
      <c r="D1299" s="9" t="s">
        <v>4351</v>
      </c>
      <c r="E1299" s="9">
        <v>45.722659999999998</v>
      </c>
      <c r="F1299" s="9">
        <v>-87.093697000000006</v>
      </c>
      <c r="G1299" s="9" t="s">
        <v>350</v>
      </c>
      <c r="H1299" s="9">
        <v>609</v>
      </c>
      <c r="I1299">
        <f t="shared" si="20"/>
        <v>185.6232</v>
      </c>
    </row>
    <row r="1300" spans="1:9" x14ac:dyDescent="0.4">
      <c r="A1300" s="9">
        <v>1298</v>
      </c>
      <c r="B1300" s="9" t="s">
        <v>4352</v>
      </c>
      <c r="C1300" s="9" t="s">
        <v>4353</v>
      </c>
      <c r="D1300" s="9" t="s">
        <v>4354</v>
      </c>
      <c r="E1300" s="9">
        <v>59.351101</v>
      </c>
      <c r="F1300" s="9">
        <v>16.708400999999999</v>
      </c>
      <c r="G1300" s="9" t="s">
        <v>836</v>
      </c>
      <c r="H1300" s="9">
        <v>139</v>
      </c>
      <c r="I1300">
        <f t="shared" si="20"/>
        <v>42.367200000000004</v>
      </c>
    </row>
    <row r="1301" spans="1:9" x14ac:dyDescent="0.4">
      <c r="A1301" s="9">
        <v>1299</v>
      </c>
      <c r="B1301" s="9" t="s">
        <v>4355</v>
      </c>
      <c r="C1301" s="9" t="s">
        <v>4356</v>
      </c>
      <c r="D1301" s="9" t="s">
        <v>4357</v>
      </c>
      <c r="E1301" s="9">
        <v>39.811400999999996</v>
      </c>
      <c r="F1301" s="9">
        <v>30.527000000000001</v>
      </c>
      <c r="G1301" s="9" t="s">
        <v>407</v>
      </c>
      <c r="H1301" s="9">
        <v>2588</v>
      </c>
      <c r="I1301">
        <f t="shared" si="20"/>
        <v>788.82240000000002</v>
      </c>
    </row>
    <row r="1302" spans="1:9" x14ac:dyDescent="0.4">
      <c r="A1302" s="9">
        <v>1300</v>
      </c>
      <c r="B1302" s="9" t="s">
        <v>4358</v>
      </c>
      <c r="C1302" s="9" t="s">
        <v>4359</v>
      </c>
      <c r="D1302" s="9" t="s">
        <v>4360</v>
      </c>
      <c r="E1302" s="9">
        <v>0.97851900000000003</v>
      </c>
      <c r="F1302" s="9">
        <v>-79.626602000000005</v>
      </c>
      <c r="G1302" s="9" t="s">
        <v>3531</v>
      </c>
      <c r="H1302" s="9">
        <v>32</v>
      </c>
      <c r="I1302">
        <f t="shared" si="20"/>
        <v>9.7536000000000005</v>
      </c>
    </row>
    <row r="1303" spans="1:9" x14ac:dyDescent="0.4">
      <c r="A1303" s="9">
        <v>1301</v>
      </c>
      <c r="B1303" s="9" t="s">
        <v>4361</v>
      </c>
      <c r="C1303" s="9" t="s">
        <v>4362</v>
      </c>
      <c r="D1303" s="9" t="s">
        <v>4363</v>
      </c>
      <c r="E1303" s="9">
        <v>16.741381000000001</v>
      </c>
      <c r="F1303" s="9">
        <v>-22.949400000000001</v>
      </c>
      <c r="G1303" s="9" t="s">
        <v>2029</v>
      </c>
      <c r="H1303" s="9">
        <v>177</v>
      </c>
      <c r="I1303">
        <f t="shared" si="20"/>
        <v>53.949600000000004</v>
      </c>
    </row>
    <row r="1304" spans="1:9" x14ac:dyDescent="0.4">
      <c r="A1304" s="9">
        <v>1302</v>
      </c>
      <c r="B1304" s="9" t="s">
        <v>4364</v>
      </c>
      <c r="C1304" s="9" t="s">
        <v>4365</v>
      </c>
      <c r="D1304" s="9" t="s">
        <v>4366</v>
      </c>
      <c r="E1304" s="9">
        <v>-33.68</v>
      </c>
      <c r="F1304" s="9">
        <v>121.82</v>
      </c>
      <c r="G1304" s="9" t="s">
        <v>415</v>
      </c>
      <c r="H1304" s="9">
        <v>470</v>
      </c>
      <c r="I1304">
        <f t="shared" si="20"/>
        <v>143.256</v>
      </c>
    </row>
    <row r="1305" spans="1:9" x14ac:dyDescent="0.4">
      <c r="A1305" s="9">
        <v>1303</v>
      </c>
      <c r="B1305" s="9" t="s">
        <v>4367</v>
      </c>
      <c r="C1305" s="9" t="s">
        <v>4368</v>
      </c>
      <c r="D1305" s="9" t="s">
        <v>4369</v>
      </c>
      <c r="E1305" s="9">
        <v>-42.907902</v>
      </c>
      <c r="F1305" s="9">
        <v>-71.139397000000002</v>
      </c>
      <c r="G1305" s="9" t="s">
        <v>1305</v>
      </c>
      <c r="H1305" s="9">
        <v>2621</v>
      </c>
      <c r="I1305">
        <f t="shared" si="20"/>
        <v>798.88080000000002</v>
      </c>
    </row>
    <row r="1306" spans="1:9" x14ac:dyDescent="0.4">
      <c r="A1306" s="9">
        <v>1304</v>
      </c>
      <c r="B1306" s="9" t="s">
        <v>4370</v>
      </c>
      <c r="C1306" s="9" t="s">
        <v>4371</v>
      </c>
      <c r="D1306" s="9" t="s">
        <v>4372</v>
      </c>
      <c r="E1306" s="9">
        <v>31.397499</v>
      </c>
      <c r="F1306" s="9">
        <v>-9.6816669999999991</v>
      </c>
      <c r="G1306" s="9" t="s">
        <v>440</v>
      </c>
      <c r="H1306" s="9">
        <v>383</v>
      </c>
      <c r="I1306">
        <f t="shared" si="20"/>
        <v>116.73840000000001</v>
      </c>
    </row>
    <row r="1307" spans="1:9" x14ac:dyDescent="0.4">
      <c r="A1307" s="9">
        <v>1305</v>
      </c>
      <c r="B1307" s="9" t="s">
        <v>4373</v>
      </c>
      <c r="C1307" s="9" t="s">
        <v>4374</v>
      </c>
      <c r="D1307" s="9" t="s">
        <v>4375</v>
      </c>
      <c r="E1307" s="9">
        <v>51.402327999999997</v>
      </c>
      <c r="F1307" s="9">
        <v>6.9373329999999997</v>
      </c>
      <c r="G1307" s="9" t="s">
        <v>316</v>
      </c>
      <c r="H1307" s="9">
        <v>424</v>
      </c>
      <c r="I1307">
        <f t="shared" si="20"/>
        <v>129.23520000000002</v>
      </c>
    </row>
    <row r="1308" spans="1:9" x14ac:dyDescent="0.4">
      <c r="A1308" s="9">
        <v>1306</v>
      </c>
      <c r="B1308" s="9" t="s">
        <v>4376</v>
      </c>
      <c r="C1308" s="9" t="s">
        <v>4377</v>
      </c>
      <c r="D1308" s="9" t="s">
        <v>4378</v>
      </c>
      <c r="E1308" s="9">
        <v>-21.378</v>
      </c>
      <c r="F1308" s="9">
        <v>-174.95799299999999</v>
      </c>
      <c r="G1308" s="9" t="s">
        <v>4379</v>
      </c>
      <c r="H1308" s="9">
        <v>325</v>
      </c>
      <c r="I1308">
        <f t="shared" si="20"/>
        <v>99.06</v>
      </c>
    </row>
    <row r="1309" spans="1:9" x14ac:dyDescent="0.4">
      <c r="A1309" s="9">
        <v>1307</v>
      </c>
      <c r="B1309" s="9" t="s">
        <v>4380</v>
      </c>
      <c r="C1309" s="9" t="s">
        <v>4381</v>
      </c>
      <c r="D1309" s="9" t="s">
        <v>4382</v>
      </c>
      <c r="E1309" s="9">
        <v>44.124580000000002</v>
      </c>
      <c r="F1309" s="9">
        <v>-123.210999</v>
      </c>
      <c r="G1309" s="9" t="s">
        <v>350</v>
      </c>
      <c r="H1309" s="9">
        <v>374</v>
      </c>
      <c r="I1309">
        <f t="shared" si="20"/>
        <v>113.99520000000001</v>
      </c>
    </row>
    <row r="1310" spans="1:9" x14ac:dyDescent="0.4">
      <c r="A1310" s="9">
        <v>1308</v>
      </c>
      <c r="B1310" s="9" t="s">
        <v>4383</v>
      </c>
      <c r="C1310" s="9" t="s">
        <v>4384</v>
      </c>
      <c r="D1310" s="9" t="s">
        <v>4385</v>
      </c>
      <c r="E1310" s="9">
        <v>79.994720000000001</v>
      </c>
      <c r="F1310" s="9">
        <v>-85.814102000000005</v>
      </c>
      <c r="G1310" s="9" t="s">
        <v>342</v>
      </c>
      <c r="H1310" s="9">
        <v>272</v>
      </c>
      <c r="I1310">
        <f t="shared" si="20"/>
        <v>82.905600000000007</v>
      </c>
    </row>
    <row r="1311" spans="1:9" x14ac:dyDescent="0.4">
      <c r="A1311" s="9">
        <v>1309</v>
      </c>
      <c r="B1311" s="9" t="s">
        <v>4386</v>
      </c>
      <c r="C1311" s="9" t="s">
        <v>4387</v>
      </c>
      <c r="D1311" s="9" t="s">
        <v>4388</v>
      </c>
      <c r="E1311" s="9">
        <v>40.805</v>
      </c>
      <c r="F1311" s="9">
        <v>-124.114998</v>
      </c>
      <c r="G1311" s="9" t="s">
        <v>350</v>
      </c>
      <c r="H1311" s="9">
        <v>7</v>
      </c>
      <c r="I1311">
        <f t="shared" si="20"/>
        <v>2.1335999999999999</v>
      </c>
    </row>
    <row r="1312" spans="1:9" x14ac:dyDescent="0.4">
      <c r="A1312" s="9">
        <v>1310</v>
      </c>
      <c r="B1312" s="9" t="s">
        <v>4389</v>
      </c>
      <c r="C1312" s="9" t="s">
        <v>4390</v>
      </c>
      <c r="D1312" s="9" t="s">
        <v>4391</v>
      </c>
      <c r="E1312" s="9">
        <v>38.036991</v>
      </c>
      <c r="F1312" s="9">
        <v>-87.532302999999999</v>
      </c>
      <c r="G1312" s="9" t="s">
        <v>350</v>
      </c>
      <c r="H1312" s="9">
        <v>418</v>
      </c>
      <c r="I1312">
        <f t="shared" si="20"/>
        <v>127.4064</v>
      </c>
    </row>
    <row r="1313" spans="1:9" x14ac:dyDescent="0.4">
      <c r="A1313" s="9">
        <v>1311</v>
      </c>
      <c r="B1313" s="9" t="s">
        <v>4392</v>
      </c>
      <c r="C1313" s="9" t="s">
        <v>4393</v>
      </c>
      <c r="D1313" s="9" t="s">
        <v>4394</v>
      </c>
      <c r="E1313" s="9">
        <v>47.426388000000003</v>
      </c>
      <c r="F1313" s="9">
        <v>-92.495834000000002</v>
      </c>
      <c r="G1313" s="9" t="s">
        <v>350</v>
      </c>
      <c r="H1313" s="9">
        <v>1378</v>
      </c>
      <c r="I1313">
        <f t="shared" si="20"/>
        <v>420.01440000000002</v>
      </c>
    </row>
    <row r="1314" spans="1:9" x14ac:dyDescent="0.4">
      <c r="A1314" s="9">
        <v>1312</v>
      </c>
      <c r="B1314" s="9" t="s">
        <v>4395</v>
      </c>
      <c r="C1314" s="9" t="s">
        <v>4396</v>
      </c>
      <c r="D1314" s="9" t="s">
        <v>4397</v>
      </c>
      <c r="E1314" s="9">
        <v>68.491302000000005</v>
      </c>
      <c r="F1314" s="9">
        <v>16.678101000000002</v>
      </c>
      <c r="G1314" s="9" t="s">
        <v>631</v>
      </c>
      <c r="H1314" s="9">
        <v>84</v>
      </c>
      <c r="I1314">
        <f t="shared" si="20"/>
        <v>25.603200000000001</v>
      </c>
    </row>
    <row r="1315" spans="1:9" x14ac:dyDescent="0.4">
      <c r="A1315" s="9">
        <v>1313</v>
      </c>
      <c r="B1315" s="9" t="s">
        <v>4398</v>
      </c>
      <c r="C1315" s="9" t="s">
        <v>4399</v>
      </c>
      <c r="D1315" s="9" t="s">
        <v>4400</v>
      </c>
      <c r="E1315" s="9">
        <v>47.907699999999998</v>
      </c>
      <c r="F1315" s="9">
        <v>-122.282799</v>
      </c>
      <c r="G1315" s="9" t="s">
        <v>350</v>
      </c>
      <c r="H1315" s="9">
        <v>606</v>
      </c>
      <c r="I1315">
        <f t="shared" si="20"/>
        <v>184.7088</v>
      </c>
    </row>
    <row r="1316" spans="1:9" x14ac:dyDescent="0.4">
      <c r="A1316" s="9">
        <v>1314</v>
      </c>
      <c r="B1316" s="9" t="s">
        <v>4401</v>
      </c>
      <c r="C1316" s="9" t="s">
        <v>4402</v>
      </c>
      <c r="D1316" s="9" t="s">
        <v>4403</v>
      </c>
      <c r="E1316" s="9">
        <v>38.533462999999998</v>
      </c>
      <c r="F1316" s="9">
        <v>-7.8896480000000002</v>
      </c>
      <c r="G1316" s="9" t="s">
        <v>734</v>
      </c>
      <c r="H1316" s="9">
        <v>806</v>
      </c>
      <c r="I1316">
        <f t="shared" si="20"/>
        <v>245.6688</v>
      </c>
    </row>
    <row r="1317" spans="1:9" x14ac:dyDescent="0.4">
      <c r="A1317" s="9">
        <v>1315</v>
      </c>
      <c r="B1317" s="9" t="s">
        <v>4404</v>
      </c>
      <c r="C1317" s="9" t="s">
        <v>4405</v>
      </c>
      <c r="D1317" s="9" t="s">
        <v>4406</v>
      </c>
      <c r="E1317" s="9">
        <v>49.028702000000003</v>
      </c>
      <c r="F1317" s="9">
        <v>1.2198599999999999</v>
      </c>
      <c r="G1317" s="9" t="s">
        <v>450</v>
      </c>
      <c r="H1317" s="9">
        <v>464</v>
      </c>
      <c r="I1317">
        <f t="shared" si="20"/>
        <v>141.4272</v>
      </c>
    </row>
    <row r="1318" spans="1:9" x14ac:dyDescent="0.4">
      <c r="A1318" s="9">
        <v>1316</v>
      </c>
      <c r="B1318" s="9" t="s">
        <v>4407</v>
      </c>
      <c r="C1318" s="9" t="s">
        <v>4408</v>
      </c>
      <c r="D1318" s="9" t="s">
        <v>4409</v>
      </c>
      <c r="E1318" s="9">
        <v>50.734439999999999</v>
      </c>
      <c r="F1318" s="9">
        <v>-3.4138799999999998</v>
      </c>
      <c r="G1318" s="9" t="s">
        <v>346</v>
      </c>
      <c r="H1318" s="9">
        <v>102</v>
      </c>
      <c r="I1318">
        <f t="shared" si="20"/>
        <v>31.089600000000001</v>
      </c>
    </row>
    <row r="1319" spans="1:9" x14ac:dyDescent="0.4">
      <c r="A1319" s="9">
        <v>1317</v>
      </c>
      <c r="B1319" s="9" t="s">
        <v>4410</v>
      </c>
      <c r="C1319" s="9" t="s">
        <v>4411</v>
      </c>
      <c r="D1319" s="9" t="s">
        <v>4412</v>
      </c>
      <c r="E1319" s="9">
        <v>30.341000000000001</v>
      </c>
      <c r="F1319" s="9">
        <v>115.039101</v>
      </c>
      <c r="G1319" s="9" t="s">
        <v>524</v>
      </c>
      <c r="H1319" s="9">
        <v>69</v>
      </c>
      <c r="I1319">
        <f t="shared" si="20"/>
        <v>21.031200000000002</v>
      </c>
    </row>
    <row r="1320" spans="1:9" x14ac:dyDescent="0.4">
      <c r="A1320" s="9">
        <v>1318</v>
      </c>
      <c r="B1320" s="9" t="s">
        <v>4413</v>
      </c>
      <c r="C1320" s="9" t="s">
        <v>4414</v>
      </c>
      <c r="D1320" s="9" t="s">
        <v>4415</v>
      </c>
      <c r="E1320" s="9">
        <v>61.015549</v>
      </c>
      <c r="F1320" s="9">
        <v>9.2880559999999992</v>
      </c>
      <c r="G1320" s="9" t="s">
        <v>631</v>
      </c>
      <c r="H1320" s="9">
        <v>2697</v>
      </c>
      <c r="I1320">
        <f t="shared" si="20"/>
        <v>822.04560000000004</v>
      </c>
    </row>
    <row r="1321" spans="1:9" x14ac:dyDescent="0.4">
      <c r="A1321" s="9">
        <v>1319</v>
      </c>
      <c r="B1321" s="9" t="s">
        <v>4416</v>
      </c>
      <c r="C1321" s="9" t="s">
        <v>4417</v>
      </c>
      <c r="D1321" s="9" t="s">
        <v>4418</v>
      </c>
      <c r="E1321" s="9">
        <v>59.530926000000001</v>
      </c>
      <c r="F1321" s="9">
        <v>-1.6089720000000001</v>
      </c>
      <c r="G1321" s="9" t="s">
        <v>346</v>
      </c>
      <c r="H1321" s="9">
        <v>11</v>
      </c>
      <c r="I1321">
        <f t="shared" si="20"/>
        <v>3.3528000000000002</v>
      </c>
    </row>
    <row r="1322" spans="1:9" x14ac:dyDescent="0.4">
      <c r="A1322" s="9">
        <v>1320</v>
      </c>
      <c r="B1322" s="9" t="s">
        <v>4419</v>
      </c>
      <c r="C1322" s="9" t="s">
        <v>4420</v>
      </c>
      <c r="D1322" s="9" t="s">
        <v>4421</v>
      </c>
      <c r="E1322" s="9">
        <v>64.815109000000007</v>
      </c>
      <c r="F1322" s="9">
        <v>-147.85600299999999</v>
      </c>
      <c r="G1322" s="9" t="s">
        <v>350</v>
      </c>
      <c r="H1322" s="9">
        <v>439</v>
      </c>
      <c r="I1322">
        <f t="shared" si="20"/>
        <v>133.80719999999999</v>
      </c>
    </row>
    <row r="1323" spans="1:9" x14ac:dyDescent="0.4">
      <c r="A1323" s="9">
        <v>1321</v>
      </c>
      <c r="B1323" s="9" t="s">
        <v>4422</v>
      </c>
      <c r="C1323" s="9" t="s">
        <v>4423</v>
      </c>
      <c r="D1323" s="9" t="s">
        <v>4424</v>
      </c>
      <c r="E1323" s="9">
        <v>38.262661000000001</v>
      </c>
      <c r="F1323" s="9">
        <v>-121.927002</v>
      </c>
      <c r="G1323" s="9" t="s">
        <v>350</v>
      </c>
      <c r="H1323" s="9">
        <v>63</v>
      </c>
      <c r="I1323">
        <f t="shared" si="20"/>
        <v>19.202400000000001</v>
      </c>
    </row>
    <row r="1324" spans="1:9" x14ac:dyDescent="0.4">
      <c r="A1324" s="9">
        <v>1322</v>
      </c>
      <c r="B1324" s="9" t="s">
        <v>4425</v>
      </c>
      <c r="C1324" s="9" t="s">
        <v>4426</v>
      </c>
      <c r="D1324" s="9" t="s">
        <v>4427</v>
      </c>
      <c r="E1324" s="9">
        <v>51.683543999999998</v>
      </c>
      <c r="F1324" s="9">
        <v>-1.7902769999999999</v>
      </c>
      <c r="G1324" s="9" t="s">
        <v>346</v>
      </c>
      <c r="H1324" s="9">
        <v>273</v>
      </c>
      <c r="I1324">
        <f t="shared" si="20"/>
        <v>83.210400000000007</v>
      </c>
    </row>
    <row r="1325" spans="1:9" x14ac:dyDescent="0.4">
      <c r="A1325" s="9">
        <v>1323</v>
      </c>
      <c r="B1325" s="9" t="s">
        <v>4428</v>
      </c>
      <c r="C1325" s="9" t="s">
        <v>4429</v>
      </c>
      <c r="D1325" s="9" t="s">
        <v>4430</v>
      </c>
      <c r="E1325" s="9">
        <v>30.460573</v>
      </c>
      <c r="F1325" s="9">
        <v>-87.876991000000004</v>
      </c>
      <c r="G1325" s="9" t="s">
        <v>350</v>
      </c>
      <c r="H1325" s="9">
        <v>66</v>
      </c>
      <c r="I1325">
        <f t="shared" si="20"/>
        <v>20.116800000000001</v>
      </c>
    </row>
    <row r="1326" spans="1:9" x14ac:dyDescent="0.4">
      <c r="A1326" s="9">
        <v>1324</v>
      </c>
      <c r="B1326" s="9" t="s">
        <v>4431</v>
      </c>
      <c r="C1326" s="9" t="s">
        <v>4432</v>
      </c>
      <c r="D1326" s="9" t="s">
        <v>4433</v>
      </c>
      <c r="E1326" s="9">
        <v>43.643901999999997</v>
      </c>
      <c r="F1326" s="9">
        <v>-94.415604000000002</v>
      </c>
      <c r="G1326" s="9" t="s">
        <v>350</v>
      </c>
      <c r="H1326" s="9">
        <v>1162</v>
      </c>
      <c r="I1326">
        <f t="shared" si="20"/>
        <v>354.17760000000004</v>
      </c>
    </row>
    <row r="1327" spans="1:9" x14ac:dyDescent="0.4">
      <c r="A1327" s="9">
        <v>1325</v>
      </c>
      <c r="B1327" s="9" t="s">
        <v>4434</v>
      </c>
      <c r="C1327" s="9" t="s">
        <v>4435</v>
      </c>
      <c r="D1327" s="9" t="s">
        <v>4436</v>
      </c>
      <c r="E1327" s="9">
        <v>31.365009000000001</v>
      </c>
      <c r="F1327" s="9">
        <v>72.994843000000003</v>
      </c>
      <c r="G1327" s="9" t="s">
        <v>1278</v>
      </c>
      <c r="H1327" s="9">
        <v>591</v>
      </c>
      <c r="I1327">
        <f t="shared" si="20"/>
        <v>180.13680000000002</v>
      </c>
    </row>
    <row r="1328" spans="1:9" x14ac:dyDescent="0.4">
      <c r="A1328" s="9">
        <v>1326</v>
      </c>
      <c r="B1328" s="9" t="s">
        <v>4437</v>
      </c>
      <c r="C1328" s="9" t="s">
        <v>4438</v>
      </c>
      <c r="D1328" s="9" t="s">
        <v>4439</v>
      </c>
      <c r="E1328" s="9">
        <v>-16.054099999999998</v>
      </c>
      <c r="F1328" s="9">
        <v>-145.65600599999999</v>
      </c>
      <c r="G1328" s="9" t="s">
        <v>478</v>
      </c>
      <c r="H1328" s="9">
        <v>13</v>
      </c>
      <c r="I1328">
        <f t="shared" si="20"/>
        <v>3.9624000000000001</v>
      </c>
    </row>
    <row r="1329" spans="1:9" x14ac:dyDescent="0.4">
      <c r="A1329" s="9">
        <v>1327</v>
      </c>
      <c r="B1329" s="9" t="s">
        <v>4440</v>
      </c>
      <c r="C1329" s="9" t="s">
        <v>4441</v>
      </c>
      <c r="D1329" s="9" t="s">
        <v>4442</v>
      </c>
      <c r="E1329" s="9">
        <v>-2.9201899999999998</v>
      </c>
      <c r="F1329" s="9">
        <v>132.266998</v>
      </c>
      <c r="G1329" s="9" t="s">
        <v>695</v>
      </c>
      <c r="H1329" s="9">
        <v>462</v>
      </c>
      <c r="I1329">
        <f t="shared" si="20"/>
        <v>140.8176</v>
      </c>
    </row>
    <row r="1330" spans="1:9" x14ac:dyDescent="0.4">
      <c r="A1330" s="9">
        <v>1328</v>
      </c>
      <c r="B1330" s="9" t="s">
        <v>4443</v>
      </c>
      <c r="C1330" s="9" t="s">
        <v>4444</v>
      </c>
      <c r="D1330" s="9" t="s">
        <v>4445</v>
      </c>
      <c r="E1330" s="9">
        <v>27.204730999999999</v>
      </c>
      <c r="F1330" s="9">
        <v>-98.122398000000004</v>
      </c>
      <c r="G1330" s="9" t="s">
        <v>350</v>
      </c>
      <c r="H1330" s="9">
        <v>107</v>
      </c>
      <c r="I1330">
        <f t="shared" si="20"/>
        <v>32.613599999999998</v>
      </c>
    </row>
    <row r="1331" spans="1:9" x14ac:dyDescent="0.4">
      <c r="A1331" s="9">
        <v>1329</v>
      </c>
      <c r="B1331" s="9" t="s">
        <v>4446</v>
      </c>
      <c r="C1331" s="9" t="s">
        <v>4447</v>
      </c>
      <c r="D1331" s="9" t="s">
        <v>4448</v>
      </c>
      <c r="E1331" s="9">
        <v>48.565578000000002</v>
      </c>
      <c r="F1331" s="9">
        <v>-93.402100000000004</v>
      </c>
      <c r="G1331" s="9" t="s">
        <v>350</v>
      </c>
      <c r="H1331" s="9">
        <v>1185</v>
      </c>
      <c r="I1331">
        <f t="shared" si="20"/>
        <v>361.18800000000005</v>
      </c>
    </row>
    <row r="1332" spans="1:9" x14ac:dyDescent="0.4">
      <c r="A1332" s="9">
        <v>1330</v>
      </c>
      <c r="B1332" s="9" t="s">
        <v>4449</v>
      </c>
      <c r="C1332" s="9" t="s">
        <v>4450</v>
      </c>
      <c r="D1332" s="9" t="s">
        <v>4451</v>
      </c>
      <c r="E1332" s="9">
        <v>32.365600999999998</v>
      </c>
      <c r="F1332" s="9">
        <v>62.165137999999999</v>
      </c>
      <c r="G1332" s="9" t="s">
        <v>2122</v>
      </c>
      <c r="H1332" s="9">
        <v>2400</v>
      </c>
      <c r="I1332">
        <f t="shared" si="20"/>
        <v>731.52</v>
      </c>
    </row>
    <row r="1333" spans="1:9" x14ac:dyDescent="0.4">
      <c r="A1333" s="9">
        <v>1331</v>
      </c>
      <c r="B1333" s="9" t="s">
        <v>4452</v>
      </c>
      <c r="C1333" s="9" t="s">
        <v>4453</v>
      </c>
      <c r="D1333" s="9" t="s">
        <v>4454</v>
      </c>
      <c r="E1333" s="9">
        <v>46.920650000000002</v>
      </c>
      <c r="F1333" s="9">
        <v>-96.815697</v>
      </c>
      <c r="G1333" s="9" t="s">
        <v>350</v>
      </c>
      <c r="H1333" s="9">
        <v>901</v>
      </c>
      <c r="I1333">
        <f t="shared" si="20"/>
        <v>274.62479999999999</v>
      </c>
    </row>
    <row r="1334" spans="1:9" x14ac:dyDescent="0.4">
      <c r="A1334" s="9">
        <v>1332</v>
      </c>
      <c r="B1334" s="9" t="s">
        <v>4455</v>
      </c>
      <c r="C1334" s="9" t="s">
        <v>4456</v>
      </c>
      <c r="D1334" s="9" t="s">
        <v>4457</v>
      </c>
      <c r="E1334" s="9">
        <v>44.327831000000003</v>
      </c>
      <c r="F1334" s="9">
        <v>-93.311440000000005</v>
      </c>
      <c r="G1334" s="9" t="s">
        <v>350</v>
      </c>
      <c r="H1334" s="9">
        <v>1048</v>
      </c>
      <c r="I1334">
        <f t="shared" si="20"/>
        <v>319.43040000000002</v>
      </c>
    </row>
    <row r="1335" spans="1:9" x14ac:dyDescent="0.4">
      <c r="A1335" s="9">
        <v>1333</v>
      </c>
      <c r="B1335" s="9" t="s">
        <v>4458</v>
      </c>
      <c r="C1335" s="9" t="s">
        <v>4459</v>
      </c>
      <c r="D1335" s="9" t="s">
        <v>4460</v>
      </c>
      <c r="E1335" s="9">
        <v>40.728889000000002</v>
      </c>
      <c r="F1335" s="9">
        <v>-73.413330000000002</v>
      </c>
      <c r="G1335" s="9" t="s">
        <v>350</v>
      </c>
      <c r="H1335" s="9">
        <v>82</v>
      </c>
      <c r="I1335">
        <f t="shared" si="20"/>
        <v>24.993600000000001</v>
      </c>
    </row>
    <row r="1336" spans="1:9" x14ac:dyDescent="0.4">
      <c r="A1336" s="9">
        <v>1334</v>
      </c>
      <c r="B1336" s="9" t="s">
        <v>4461</v>
      </c>
      <c r="C1336" s="9" t="s">
        <v>4462</v>
      </c>
      <c r="D1336" s="9" t="s">
        <v>4463</v>
      </c>
      <c r="E1336" s="9">
        <v>36.741249000000003</v>
      </c>
      <c r="F1336" s="9">
        <v>-108.228996</v>
      </c>
      <c r="G1336" s="9" t="s">
        <v>350</v>
      </c>
      <c r="H1336" s="9">
        <v>5506</v>
      </c>
      <c r="I1336">
        <f t="shared" si="20"/>
        <v>1678.2288000000001</v>
      </c>
    </row>
    <row r="1337" spans="1:9" x14ac:dyDescent="0.4">
      <c r="A1337" s="9">
        <v>1335</v>
      </c>
      <c r="B1337" s="9" t="s">
        <v>4464</v>
      </c>
      <c r="C1337" s="9" t="s">
        <v>4465</v>
      </c>
      <c r="D1337" s="9" t="s">
        <v>4466</v>
      </c>
      <c r="E1337" s="9">
        <v>37.761100999999996</v>
      </c>
      <c r="F1337" s="9">
        <v>-90.428595999999999</v>
      </c>
      <c r="G1337" s="9" t="s">
        <v>350</v>
      </c>
      <c r="H1337" s="9">
        <v>946</v>
      </c>
      <c r="I1337">
        <f t="shared" si="20"/>
        <v>288.3408</v>
      </c>
    </row>
    <row r="1338" spans="1:9" x14ac:dyDescent="0.4">
      <c r="A1338" s="9">
        <v>1336</v>
      </c>
      <c r="B1338" s="9" t="s">
        <v>4467</v>
      </c>
      <c r="C1338" s="9" t="s">
        <v>4468</v>
      </c>
      <c r="D1338" s="9" t="s">
        <v>4469</v>
      </c>
      <c r="E1338" s="9">
        <v>51.275829000000002</v>
      </c>
      <c r="F1338" s="9">
        <v>-0.77632999999999996</v>
      </c>
      <c r="G1338" s="9" t="s">
        <v>346</v>
      </c>
      <c r="H1338" s="9">
        <v>238</v>
      </c>
      <c r="I1338">
        <f t="shared" si="20"/>
        <v>72.542400000000001</v>
      </c>
    </row>
    <row r="1339" spans="1:9" x14ac:dyDescent="0.4">
      <c r="A1339" s="9">
        <v>1337</v>
      </c>
      <c r="B1339" s="9" t="s">
        <v>4470</v>
      </c>
      <c r="C1339" s="9" t="s">
        <v>4471</v>
      </c>
      <c r="D1339" s="9" t="s">
        <v>4472</v>
      </c>
      <c r="E1339" s="9">
        <v>37.014420000000001</v>
      </c>
      <c r="F1339" s="9">
        <v>-7.96591</v>
      </c>
      <c r="G1339" s="9" t="s">
        <v>734</v>
      </c>
      <c r="H1339" s="9">
        <v>24</v>
      </c>
      <c r="I1339">
        <f t="shared" si="20"/>
        <v>7.3152000000000008</v>
      </c>
    </row>
    <row r="1340" spans="1:9" x14ac:dyDescent="0.4">
      <c r="A1340" s="9">
        <v>1338</v>
      </c>
      <c r="B1340" s="9" t="s">
        <v>4473</v>
      </c>
      <c r="C1340" s="9" t="s">
        <v>4474</v>
      </c>
      <c r="D1340" s="9" t="s">
        <v>4475</v>
      </c>
      <c r="E1340" s="9">
        <v>36.005088999999998</v>
      </c>
      <c r="F1340" s="9">
        <v>-94.169998000000007</v>
      </c>
      <c r="G1340" s="9" t="s">
        <v>350</v>
      </c>
      <c r="H1340" s="9">
        <v>1252</v>
      </c>
      <c r="I1340">
        <f t="shared" si="20"/>
        <v>381.6096</v>
      </c>
    </row>
    <row r="1341" spans="1:9" x14ac:dyDescent="0.4">
      <c r="A1341" s="9">
        <v>1339</v>
      </c>
      <c r="B1341" s="9" t="s">
        <v>4476</v>
      </c>
      <c r="C1341" s="9" t="s">
        <v>4477</v>
      </c>
      <c r="D1341" s="9" t="s">
        <v>4478</v>
      </c>
      <c r="E1341" s="9">
        <v>35.059699999999999</v>
      </c>
      <c r="F1341" s="9">
        <v>-86.564003</v>
      </c>
      <c r="G1341" s="9" t="s">
        <v>350</v>
      </c>
      <c r="H1341" s="9">
        <v>984</v>
      </c>
      <c r="I1341">
        <f t="shared" si="20"/>
        <v>299.92320000000001</v>
      </c>
    </row>
    <row r="1342" spans="1:9" x14ac:dyDescent="0.4">
      <c r="A1342" s="9">
        <v>1340</v>
      </c>
      <c r="B1342" s="9" t="s">
        <v>4479</v>
      </c>
      <c r="C1342" s="9" t="s">
        <v>4480</v>
      </c>
      <c r="D1342" s="9" t="s">
        <v>4481</v>
      </c>
      <c r="E1342" s="9">
        <v>35.170833999999999</v>
      </c>
      <c r="F1342" s="9">
        <v>-79.014442000000003</v>
      </c>
      <c r="G1342" s="9" t="s">
        <v>350</v>
      </c>
      <c r="H1342" s="9">
        <v>201</v>
      </c>
      <c r="I1342">
        <f t="shared" si="20"/>
        <v>61.264800000000001</v>
      </c>
    </row>
    <row r="1343" spans="1:9" x14ac:dyDescent="0.4">
      <c r="A1343" s="9">
        <v>1341</v>
      </c>
      <c r="B1343" s="9" t="s">
        <v>4482</v>
      </c>
      <c r="C1343" s="9" t="s">
        <v>4483</v>
      </c>
      <c r="D1343" s="9" t="s">
        <v>4484</v>
      </c>
      <c r="E1343" s="9">
        <v>34.990001999999997</v>
      </c>
      <c r="F1343" s="9">
        <v>-78.879997000000003</v>
      </c>
      <c r="G1343" s="9" t="s">
        <v>350</v>
      </c>
      <c r="H1343" s="9">
        <v>189</v>
      </c>
      <c r="I1343">
        <f t="shared" si="20"/>
        <v>57.607200000000006</v>
      </c>
    </row>
    <row r="1344" spans="1:9" x14ac:dyDescent="0.4">
      <c r="A1344" s="9">
        <v>1342</v>
      </c>
      <c r="B1344" s="9" t="s">
        <v>4485</v>
      </c>
      <c r="C1344" s="9" t="s">
        <v>4486</v>
      </c>
      <c r="D1344" s="9" t="s">
        <v>4487</v>
      </c>
      <c r="E1344" s="9">
        <v>-12.2003</v>
      </c>
      <c r="F1344" s="9">
        <v>-38.906798999999999</v>
      </c>
      <c r="G1344" s="9" t="s">
        <v>463</v>
      </c>
      <c r="H1344" s="9">
        <v>768</v>
      </c>
      <c r="I1344">
        <f t="shared" si="20"/>
        <v>234.08640000000003</v>
      </c>
    </row>
    <row r="1345" spans="1:9" x14ac:dyDescent="0.4">
      <c r="A1345" s="9">
        <v>1343</v>
      </c>
      <c r="B1345" s="9" t="s">
        <v>4488</v>
      </c>
      <c r="C1345" s="9" t="s">
        <v>4489</v>
      </c>
      <c r="D1345" s="9" t="s">
        <v>4490</v>
      </c>
      <c r="E1345" s="9">
        <v>40.358761000000001</v>
      </c>
      <c r="F1345" s="9">
        <v>71.745018000000002</v>
      </c>
      <c r="G1345" s="9" t="s">
        <v>817</v>
      </c>
      <c r="H1345" s="9">
        <v>1980</v>
      </c>
      <c r="I1345">
        <f t="shared" si="20"/>
        <v>603.50400000000002</v>
      </c>
    </row>
    <row r="1346" spans="1:9" x14ac:dyDescent="0.4">
      <c r="A1346" s="9">
        <v>1344</v>
      </c>
      <c r="B1346" s="9" t="s">
        <v>4491</v>
      </c>
      <c r="C1346" s="9" t="s">
        <v>4492</v>
      </c>
      <c r="D1346" s="9" t="s">
        <v>4493</v>
      </c>
      <c r="E1346" s="9">
        <v>46.285617999999999</v>
      </c>
      <c r="F1346" s="9">
        <v>-96.151375000000002</v>
      </c>
      <c r="G1346" s="9" t="s">
        <v>350</v>
      </c>
      <c r="H1346" s="9">
        <v>1186</v>
      </c>
      <c r="I1346">
        <f t="shared" si="20"/>
        <v>361.49280000000005</v>
      </c>
    </row>
    <row r="1347" spans="1:9" x14ac:dyDescent="0.4">
      <c r="A1347" s="9">
        <v>1345</v>
      </c>
      <c r="B1347" s="9" t="s">
        <v>4494</v>
      </c>
      <c r="C1347" s="9" t="s">
        <v>4495</v>
      </c>
      <c r="D1347" s="9" t="s">
        <v>4496</v>
      </c>
      <c r="E1347" s="9">
        <v>-3.8549199999999999</v>
      </c>
      <c r="F1347" s="9">
        <v>-32.423302</v>
      </c>
      <c r="G1347" s="9" t="s">
        <v>463</v>
      </c>
      <c r="H1347" s="9">
        <v>193</v>
      </c>
      <c r="I1347">
        <f t="shared" ref="I1347:I1410" si="21">H1347*0.3048</f>
        <v>58.8264</v>
      </c>
    </row>
    <row r="1348" spans="1:9" x14ac:dyDescent="0.4">
      <c r="A1348" s="9">
        <v>1346</v>
      </c>
      <c r="B1348" s="9" t="s">
        <v>4497</v>
      </c>
      <c r="C1348" s="9" t="s">
        <v>4498</v>
      </c>
      <c r="D1348" s="9" t="s">
        <v>4499</v>
      </c>
      <c r="E1348" s="9">
        <v>47.582779000000002</v>
      </c>
      <c r="F1348" s="9">
        <v>16.845278</v>
      </c>
      <c r="G1348" s="9" t="s">
        <v>2330</v>
      </c>
      <c r="H1348" s="9">
        <v>440</v>
      </c>
      <c r="I1348">
        <f t="shared" si="21"/>
        <v>134.11199999999999</v>
      </c>
    </row>
    <row r="1349" spans="1:9" x14ac:dyDescent="0.4">
      <c r="A1349" s="9">
        <v>1347</v>
      </c>
      <c r="B1349" s="9" t="s">
        <v>4500</v>
      </c>
      <c r="C1349" s="9" t="s">
        <v>4501</v>
      </c>
      <c r="D1349" s="9" t="s">
        <v>4502</v>
      </c>
      <c r="E1349" s="9">
        <v>33.927261000000001</v>
      </c>
      <c r="F1349" s="9">
        <v>-4.9779499999999999</v>
      </c>
      <c r="G1349" s="9" t="s">
        <v>440</v>
      </c>
      <c r="H1349" s="9">
        <v>1900</v>
      </c>
      <c r="I1349">
        <f t="shared" si="21"/>
        <v>579.12</v>
      </c>
    </row>
    <row r="1350" spans="1:9" x14ac:dyDescent="0.4">
      <c r="A1350" s="9">
        <v>1348</v>
      </c>
      <c r="B1350" s="9" t="s">
        <v>4503</v>
      </c>
      <c r="C1350" s="9" t="s">
        <v>4504</v>
      </c>
      <c r="D1350" s="9" t="s">
        <v>4505</v>
      </c>
      <c r="E1350" s="9">
        <v>41.502220000000001</v>
      </c>
      <c r="F1350" s="9">
        <v>9.0966670000000001</v>
      </c>
      <c r="G1350" s="9" t="s">
        <v>450</v>
      </c>
      <c r="H1350" s="9">
        <v>87</v>
      </c>
      <c r="I1350">
        <f t="shared" si="21"/>
        <v>26.517600000000002</v>
      </c>
    </row>
    <row r="1351" spans="1:9" x14ac:dyDescent="0.4">
      <c r="A1351" s="9">
        <v>1349</v>
      </c>
      <c r="B1351" s="9" t="s">
        <v>4506</v>
      </c>
      <c r="C1351" s="9" t="s">
        <v>4507</v>
      </c>
      <c r="D1351" s="9" t="s">
        <v>4508</v>
      </c>
      <c r="E1351" s="9">
        <v>41.011944</v>
      </c>
      <c r="F1351" s="9">
        <v>-83.668610000000001</v>
      </c>
      <c r="G1351" s="9" t="s">
        <v>350</v>
      </c>
      <c r="H1351" s="9">
        <v>813</v>
      </c>
      <c r="I1351">
        <f t="shared" si="21"/>
        <v>247.80240000000001</v>
      </c>
    </row>
    <row r="1352" spans="1:9" x14ac:dyDescent="0.4">
      <c r="A1352" s="9">
        <v>1350</v>
      </c>
      <c r="B1352" s="9" t="s">
        <v>4509</v>
      </c>
      <c r="C1352" s="9" t="s">
        <v>4510</v>
      </c>
      <c r="D1352" s="9" t="s">
        <v>4511</v>
      </c>
      <c r="E1352" s="9">
        <v>42.553902000000001</v>
      </c>
      <c r="F1352" s="9">
        <v>-71.759101999999999</v>
      </c>
      <c r="G1352" s="9" t="s">
        <v>350</v>
      </c>
      <c r="H1352" s="9">
        <v>330</v>
      </c>
      <c r="I1352">
        <f t="shared" si="21"/>
        <v>100.584</v>
      </c>
    </row>
    <row r="1353" spans="1:9" x14ac:dyDescent="0.4">
      <c r="A1353" s="9">
        <v>1351</v>
      </c>
      <c r="B1353" s="9" t="s">
        <v>4512</v>
      </c>
      <c r="C1353" s="9" t="s">
        <v>4513</v>
      </c>
      <c r="D1353" s="9" t="s">
        <v>4514</v>
      </c>
      <c r="E1353" s="9">
        <v>-18.181899999999999</v>
      </c>
      <c r="F1353" s="9">
        <v>125.558998</v>
      </c>
      <c r="G1353" s="9" t="s">
        <v>415</v>
      </c>
      <c r="H1353" s="9">
        <v>368</v>
      </c>
      <c r="I1353">
        <f t="shared" si="21"/>
        <v>112.16640000000001</v>
      </c>
    </row>
    <row r="1354" spans="1:9" x14ac:dyDescent="0.4">
      <c r="A1354" s="9">
        <v>1352</v>
      </c>
      <c r="B1354" s="9" t="s">
        <v>4515</v>
      </c>
      <c r="C1354" s="9" t="s">
        <v>4516</v>
      </c>
      <c r="D1354" s="9" t="s">
        <v>4517</v>
      </c>
      <c r="E1354" s="9">
        <v>35.140307999999997</v>
      </c>
      <c r="F1354" s="9">
        <v>-111.668999</v>
      </c>
      <c r="G1354" s="9" t="s">
        <v>350</v>
      </c>
      <c r="H1354" s="9">
        <v>7014</v>
      </c>
      <c r="I1354">
        <f t="shared" si="21"/>
        <v>2137.8672000000001</v>
      </c>
    </row>
    <row r="1355" spans="1:9" x14ac:dyDescent="0.4">
      <c r="A1355" s="9">
        <v>1353</v>
      </c>
      <c r="B1355" s="9" t="s">
        <v>4518</v>
      </c>
      <c r="C1355" s="9" t="s">
        <v>4519</v>
      </c>
      <c r="D1355" s="9" t="s">
        <v>4520</v>
      </c>
      <c r="E1355" s="9">
        <v>54.773335000000003</v>
      </c>
      <c r="F1355" s="9">
        <v>9.3788889999999991</v>
      </c>
      <c r="G1355" s="9" t="s">
        <v>316</v>
      </c>
      <c r="H1355" s="9">
        <v>131</v>
      </c>
      <c r="I1355">
        <f t="shared" si="21"/>
        <v>39.928800000000003</v>
      </c>
    </row>
    <row r="1356" spans="1:9" x14ac:dyDescent="0.4">
      <c r="A1356" s="9">
        <v>1354</v>
      </c>
      <c r="B1356" s="9" t="s">
        <v>4521</v>
      </c>
      <c r="C1356" s="9" t="s">
        <v>4522</v>
      </c>
      <c r="D1356" s="9" t="s">
        <v>4523</v>
      </c>
      <c r="E1356" s="9">
        <v>54.678051000000004</v>
      </c>
      <c r="F1356" s="9">
        <v>-101.681</v>
      </c>
      <c r="G1356" s="9" t="s">
        <v>342</v>
      </c>
      <c r="H1356" s="9">
        <v>997</v>
      </c>
      <c r="I1356">
        <f t="shared" si="21"/>
        <v>303.88560000000001</v>
      </c>
    </row>
    <row r="1357" spans="1:9" x14ac:dyDescent="0.4">
      <c r="A1357" s="9">
        <v>1355</v>
      </c>
      <c r="B1357" s="9" t="s">
        <v>4524</v>
      </c>
      <c r="C1357" s="9" t="s">
        <v>4525</v>
      </c>
      <c r="D1357" s="9" t="s">
        <v>4526</v>
      </c>
      <c r="E1357" s="9">
        <v>-40.095001000000003</v>
      </c>
      <c r="F1357" s="9">
        <v>147.99667400000001</v>
      </c>
      <c r="G1357" s="9" t="s">
        <v>415</v>
      </c>
      <c r="H1357" s="9">
        <v>34</v>
      </c>
      <c r="I1357">
        <f t="shared" si="21"/>
        <v>10.363200000000001</v>
      </c>
    </row>
    <row r="1358" spans="1:9" x14ac:dyDescent="0.4">
      <c r="A1358" s="9">
        <v>1356</v>
      </c>
      <c r="B1358" s="9" t="s">
        <v>4527</v>
      </c>
      <c r="C1358" s="9" t="s">
        <v>4528</v>
      </c>
      <c r="D1358" s="9" t="s">
        <v>4529</v>
      </c>
      <c r="E1358" s="9">
        <v>42.965420000000002</v>
      </c>
      <c r="F1358" s="9">
        <v>-83.743599000000003</v>
      </c>
      <c r="G1358" s="9" t="s">
        <v>350</v>
      </c>
      <c r="H1358" s="9">
        <v>782</v>
      </c>
      <c r="I1358">
        <f t="shared" si="21"/>
        <v>238.3536</v>
      </c>
    </row>
    <row r="1359" spans="1:9" x14ac:dyDescent="0.4">
      <c r="A1359" s="9">
        <v>1357</v>
      </c>
      <c r="B1359" s="9" t="s">
        <v>4530</v>
      </c>
      <c r="C1359" s="9" t="s">
        <v>4531</v>
      </c>
      <c r="D1359" s="9" t="s">
        <v>4532</v>
      </c>
      <c r="E1359" s="9">
        <v>43.809952000000003</v>
      </c>
      <c r="F1359" s="9">
        <v>11.2051</v>
      </c>
      <c r="G1359" s="9" t="s">
        <v>600</v>
      </c>
      <c r="H1359" s="9">
        <v>142</v>
      </c>
      <c r="I1359">
        <f t="shared" si="21"/>
        <v>43.281600000000005</v>
      </c>
    </row>
    <row r="1360" spans="1:9" x14ac:dyDescent="0.4">
      <c r="A1360" s="9">
        <v>1358</v>
      </c>
      <c r="B1360" s="9" t="s">
        <v>4533</v>
      </c>
      <c r="C1360" s="9" t="s">
        <v>4534</v>
      </c>
      <c r="D1360" s="9" t="s">
        <v>4535</v>
      </c>
      <c r="E1360" s="9">
        <v>34.185360000000003</v>
      </c>
      <c r="F1360" s="9">
        <v>-79.723800999999995</v>
      </c>
      <c r="G1360" s="9" t="s">
        <v>350</v>
      </c>
      <c r="H1360" s="9">
        <v>147</v>
      </c>
      <c r="I1360">
        <f t="shared" si="21"/>
        <v>44.805600000000005</v>
      </c>
    </row>
    <row r="1361" spans="1:9" x14ac:dyDescent="0.4">
      <c r="A1361" s="9">
        <v>1359</v>
      </c>
      <c r="B1361" s="9" t="s">
        <v>4536</v>
      </c>
      <c r="C1361" s="9" t="s">
        <v>4537</v>
      </c>
      <c r="D1361" s="9" t="s">
        <v>4538</v>
      </c>
      <c r="E1361" s="9">
        <v>1.588989</v>
      </c>
      <c r="F1361" s="9">
        <v>-75.563796999999994</v>
      </c>
      <c r="G1361" s="9" t="s">
        <v>467</v>
      </c>
      <c r="H1361" s="9">
        <v>803</v>
      </c>
      <c r="I1361">
        <f t="shared" si="21"/>
        <v>244.7544</v>
      </c>
    </row>
    <row r="1362" spans="1:9" x14ac:dyDescent="0.4">
      <c r="A1362" s="9">
        <v>1360</v>
      </c>
      <c r="B1362" s="9" t="s">
        <v>4539</v>
      </c>
      <c r="C1362" s="9" t="s">
        <v>4540</v>
      </c>
      <c r="D1362" s="9" t="s">
        <v>4541</v>
      </c>
      <c r="E1362" s="9">
        <v>39.455269000000001</v>
      </c>
      <c r="F1362" s="9">
        <v>-31.1313</v>
      </c>
      <c r="G1362" s="9" t="s">
        <v>734</v>
      </c>
      <c r="H1362" s="9">
        <v>112</v>
      </c>
      <c r="I1362">
        <f t="shared" si="21"/>
        <v>34.137599999999999</v>
      </c>
    </row>
    <row r="1363" spans="1:9" x14ac:dyDescent="0.4">
      <c r="A1363" s="9">
        <v>1361</v>
      </c>
      <c r="B1363" s="9" t="s">
        <v>4542</v>
      </c>
      <c r="C1363" s="9" t="s">
        <v>4543</v>
      </c>
      <c r="D1363" s="9" t="s">
        <v>4544</v>
      </c>
      <c r="E1363" s="9">
        <v>16.913810999999999</v>
      </c>
      <c r="F1363" s="9">
        <v>-89.866302000000005</v>
      </c>
      <c r="G1363" s="9" t="s">
        <v>4545</v>
      </c>
      <c r="H1363" s="9">
        <v>427</v>
      </c>
      <c r="I1363">
        <f t="shared" si="21"/>
        <v>130.14959999999999</v>
      </c>
    </row>
    <row r="1364" spans="1:9" x14ac:dyDescent="0.4">
      <c r="A1364" s="9">
        <v>1362</v>
      </c>
      <c r="B1364" s="9" t="s">
        <v>4546</v>
      </c>
      <c r="C1364" s="9" t="s">
        <v>4547</v>
      </c>
      <c r="D1364" s="9" t="s">
        <v>4548</v>
      </c>
      <c r="E1364" s="9">
        <v>-27.670400999999998</v>
      </c>
      <c r="F1364" s="9">
        <v>-48.5471</v>
      </c>
      <c r="G1364" s="9" t="s">
        <v>463</v>
      </c>
      <c r="H1364" s="9">
        <v>20</v>
      </c>
      <c r="I1364">
        <f t="shared" si="21"/>
        <v>6.0960000000000001</v>
      </c>
    </row>
    <row r="1365" spans="1:9" x14ac:dyDescent="0.4">
      <c r="A1365" s="9">
        <v>1363</v>
      </c>
      <c r="B1365" s="9" t="s">
        <v>4549</v>
      </c>
      <c r="C1365" s="9" t="s">
        <v>4550</v>
      </c>
      <c r="D1365" s="9" t="s">
        <v>4551</v>
      </c>
      <c r="E1365" s="9">
        <v>61.583610999999998</v>
      </c>
      <c r="F1365" s="9">
        <v>5.0247219999999997</v>
      </c>
      <c r="G1365" s="9" t="s">
        <v>631</v>
      </c>
      <c r="H1365" s="9">
        <v>37</v>
      </c>
      <c r="I1365">
        <f t="shared" si="21"/>
        <v>11.277600000000001</v>
      </c>
    </row>
    <row r="1366" spans="1:9" x14ac:dyDescent="0.4">
      <c r="A1366" s="9">
        <v>1364</v>
      </c>
      <c r="B1366" s="9" t="s">
        <v>4552</v>
      </c>
      <c r="C1366" s="9" t="s">
        <v>4553</v>
      </c>
      <c r="D1366" s="9" t="s">
        <v>4554</v>
      </c>
      <c r="E1366" s="9">
        <v>41.432910999999997</v>
      </c>
      <c r="F1366" s="9">
        <v>15.535019999999999</v>
      </c>
      <c r="G1366" s="9" t="s">
        <v>600</v>
      </c>
      <c r="H1366" s="9">
        <v>266</v>
      </c>
      <c r="I1366">
        <f t="shared" si="21"/>
        <v>81.076800000000006</v>
      </c>
    </row>
    <row r="1367" spans="1:9" x14ac:dyDescent="0.4">
      <c r="A1367" s="9">
        <v>1365</v>
      </c>
      <c r="B1367" s="9" t="s">
        <v>4555</v>
      </c>
      <c r="C1367" s="9" t="s">
        <v>4556</v>
      </c>
      <c r="D1367" s="9" t="s">
        <v>4557</v>
      </c>
      <c r="E1367" s="9">
        <v>59.334209000000001</v>
      </c>
      <c r="F1367" s="9">
        <v>-107.18119</v>
      </c>
      <c r="G1367" s="9" t="s">
        <v>342</v>
      </c>
      <c r="H1367" s="9">
        <v>788</v>
      </c>
      <c r="I1367">
        <f t="shared" si="21"/>
        <v>240.1824</v>
      </c>
    </row>
    <row r="1368" spans="1:9" x14ac:dyDescent="0.4">
      <c r="A1368" s="9">
        <v>1366</v>
      </c>
      <c r="B1368" s="9" t="s">
        <v>4558</v>
      </c>
      <c r="C1368" s="9" t="s">
        <v>4559</v>
      </c>
      <c r="D1368" s="9" t="s">
        <v>4560</v>
      </c>
      <c r="E1368" s="9">
        <v>43.771197999999998</v>
      </c>
      <c r="F1368" s="9">
        <v>-88.488403000000005</v>
      </c>
      <c r="G1368" s="9" t="s">
        <v>350</v>
      </c>
      <c r="H1368" s="9">
        <v>808</v>
      </c>
      <c r="I1368">
        <f t="shared" si="21"/>
        <v>246.2784</v>
      </c>
    </row>
    <row r="1369" spans="1:9" x14ac:dyDescent="0.4">
      <c r="A1369" s="9">
        <v>1367</v>
      </c>
      <c r="B1369" s="9" t="s">
        <v>4561</v>
      </c>
      <c r="C1369" s="9" t="s">
        <v>4562</v>
      </c>
      <c r="D1369" s="9" t="s">
        <v>4563</v>
      </c>
      <c r="E1369" s="9">
        <v>61.391109</v>
      </c>
      <c r="F1369" s="9">
        <v>5.7569439999999998</v>
      </c>
      <c r="G1369" s="9" t="s">
        <v>631</v>
      </c>
      <c r="H1369" s="9">
        <v>1046</v>
      </c>
      <c r="I1369">
        <f t="shared" si="21"/>
        <v>318.82080000000002</v>
      </c>
    </row>
    <row r="1370" spans="1:9" x14ac:dyDescent="0.4">
      <c r="A1370" s="9">
        <v>1368</v>
      </c>
      <c r="B1370" s="9" t="s">
        <v>4564</v>
      </c>
      <c r="C1370" s="9" t="s">
        <v>4565</v>
      </c>
      <c r="D1370" s="9" t="s">
        <v>4566</v>
      </c>
      <c r="E1370" s="9">
        <v>44.194752000000001</v>
      </c>
      <c r="F1370" s="9">
        <v>12.07009</v>
      </c>
      <c r="G1370" s="9" t="s">
        <v>600</v>
      </c>
      <c r="H1370" s="9">
        <v>97</v>
      </c>
      <c r="I1370">
        <f t="shared" si="21"/>
        <v>29.5656</v>
      </c>
    </row>
    <row r="1371" spans="1:9" x14ac:dyDescent="0.4">
      <c r="A1371" s="9">
        <v>1369</v>
      </c>
      <c r="B1371" s="9" t="s">
        <v>4567</v>
      </c>
      <c r="C1371" s="9" t="s">
        <v>4568</v>
      </c>
      <c r="D1371" s="9" t="s">
        <v>4569</v>
      </c>
      <c r="E1371" s="9">
        <v>-26.212700000000002</v>
      </c>
      <c r="F1371" s="9">
        <v>-58.228099999999998</v>
      </c>
      <c r="G1371" s="9" t="s">
        <v>1305</v>
      </c>
      <c r="H1371" s="9">
        <v>194</v>
      </c>
      <c r="I1371">
        <f t="shared" si="21"/>
        <v>59.1312</v>
      </c>
    </row>
    <row r="1372" spans="1:9" x14ac:dyDescent="0.4">
      <c r="A1372" s="9">
        <v>1370</v>
      </c>
      <c r="B1372" s="9" t="s">
        <v>4570</v>
      </c>
      <c r="C1372" s="9" t="s">
        <v>4571</v>
      </c>
      <c r="D1372" s="9" t="s">
        <v>4572</v>
      </c>
      <c r="E1372" s="9">
        <v>52.241669000000002</v>
      </c>
      <c r="F1372" s="9">
        <v>-81.591667000000001</v>
      </c>
      <c r="G1372" s="9" t="s">
        <v>342</v>
      </c>
      <c r="H1372" s="9">
        <v>53</v>
      </c>
      <c r="I1372">
        <f t="shared" si="21"/>
        <v>16.154400000000003</v>
      </c>
    </row>
    <row r="1373" spans="1:9" x14ac:dyDescent="0.4">
      <c r="A1373" s="9">
        <v>1371</v>
      </c>
      <c r="B1373" s="9" t="s">
        <v>4573</v>
      </c>
      <c r="C1373" s="9" t="s">
        <v>4574</v>
      </c>
      <c r="D1373" s="9" t="s">
        <v>4575</v>
      </c>
      <c r="E1373" s="9">
        <v>58.767220000000002</v>
      </c>
      <c r="F1373" s="9">
        <v>-111.116997</v>
      </c>
      <c r="G1373" s="9" t="s">
        <v>342</v>
      </c>
      <c r="H1373" s="9">
        <v>761</v>
      </c>
      <c r="I1373">
        <f t="shared" si="21"/>
        <v>231.95280000000002</v>
      </c>
    </row>
    <row r="1374" spans="1:9" x14ac:dyDescent="0.4">
      <c r="A1374" s="9">
        <v>1372</v>
      </c>
      <c r="B1374" s="9" t="s">
        <v>4576</v>
      </c>
      <c r="C1374" s="9" t="s">
        <v>4577</v>
      </c>
      <c r="D1374" s="9" t="s">
        <v>4578</v>
      </c>
      <c r="E1374" s="9">
        <v>40.451819999999998</v>
      </c>
      <c r="F1374" s="9">
        <v>-105.011002</v>
      </c>
      <c r="G1374" s="9" t="s">
        <v>350</v>
      </c>
      <c r="H1374" s="9">
        <v>5016</v>
      </c>
      <c r="I1374">
        <f t="shared" si="21"/>
        <v>1528.8768</v>
      </c>
    </row>
    <row r="1375" spans="1:9" x14ac:dyDescent="0.4">
      <c r="A1375" s="9">
        <v>1373</v>
      </c>
      <c r="B1375" s="9" t="s">
        <v>4579</v>
      </c>
      <c r="C1375" s="9" t="s">
        <v>4580</v>
      </c>
      <c r="D1375" s="9" t="s">
        <v>4581</v>
      </c>
      <c r="E1375" s="9">
        <v>42.551189000000001</v>
      </c>
      <c r="F1375" s="9">
        <v>-94.191802999999993</v>
      </c>
      <c r="G1375" s="9" t="s">
        <v>350</v>
      </c>
      <c r="H1375" s="9">
        <v>1156</v>
      </c>
      <c r="I1375">
        <f t="shared" si="21"/>
        <v>352.34880000000004</v>
      </c>
    </row>
    <row r="1376" spans="1:9" x14ac:dyDescent="0.4">
      <c r="A1376" s="9">
        <v>1374</v>
      </c>
      <c r="B1376" s="9" t="s">
        <v>4582</v>
      </c>
      <c r="C1376" s="9" t="s">
        <v>4583</v>
      </c>
      <c r="D1376" s="9" t="s">
        <v>4584</v>
      </c>
      <c r="E1376" s="9">
        <v>48.650002000000001</v>
      </c>
      <c r="F1376" s="9">
        <v>-93.43</v>
      </c>
      <c r="G1376" s="9" t="s">
        <v>342</v>
      </c>
      <c r="H1376" s="9">
        <v>1125</v>
      </c>
      <c r="I1376">
        <f t="shared" si="21"/>
        <v>342.90000000000003</v>
      </c>
    </row>
    <row r="1377" spans="1:9" x14ac:dyDescent="0.4">
      <c r="A1377" s="9">
        <v>1375</v>
      </c>
      <c r="B1377" s="9" t="s">
        <v>4585</v>
      </c>
      <c r="C1377" s="9" t="s">
        <v>4586</v>
      </c>
      <c r="D1377" s="9" t="s">
        <v>4587</v>
      </c>
      <c r="E1377" s="9">
        <v>66.240555000000001</v>
      </c>
      <c r="F1377" s="9">
        <v>-128.64575199999999</v>
      </c>
      <c r="G1377" s="9" t="s">
        <v>342</v>
      </c>
      <c r="H1377" s="9">
        <v>230</v>
      </c>
      <c r="I1377">
        <f t="shared" si="21"/>
        <v>70.103999999999999</v>
      </c>
    </row>
    <row r="1378" spans="1:9" x14ac:dyDescent="0.4">
      <c r="A1378" s="9">
        <v>1376</v>
      </c>
      <c r="B1378" s="9" t="s">
        <v>4588</v>
      </c>
      <c r="C1378" s="9" t="s">
        <v>4589</v>
      </c>
      <c r="D1378" s="9" t="s">
        <v>4590</v>
      </c>
      <c r="E1378" s="9">
        <v>51.559345</v>
      </c>
      <c r="F1378" s="9">
        <v>-87.897957000000005</v>
      </c>
      <c r="G1378" s="9" t="s">
        <v>342</v>
      </c>
      <c r="H1378" s="9">
        <v>905</v>
      </c>
      <c r="I1378">
        <f t="shared" si="21"/>
        <v>275.84399999999999</v>
      </c>
    </row>
    <row r="1379" spans="1:9" x14ac:dyDescent="0.4">
      <c r="A1379" s="9">
        <v>1377</v>
      </c>
      <c r="B1379" s="9" t="s">
        <v>4591</v>
      </c>
      <c r="C1379" s="9" t="s">
        <v>4592</v>
      </c>
      <c r="D1379" s="9" t="s">
        <v>4593</v>
      </c>
      <c r="E1379" s="9">
        <v>31.588470000000001</v>
      </c>
      <c r="F1379" s="9">
        <v>-110.344002</v>
      </c>
      <c r="G1379" s="9" t="s">
        <v>350</v>
      </c>
      <c r="H1379" s="9">
        <v>4719</v>
      </c>
      <c r="I1379">
        <f t="shared" si="21"/>
        <v>1438.3512000000001</v>
      </c>
    </row>
    <row r="1380" spans="1:9" x14ac:dyDescent="0.4">
      <c r="A1380" s="9">
        <v>1378</v>
      </c>
      <c r="B1380" s="9" t="s">
        <v>4594</v>
      </c>
      <c r="C1380" s="9" t="s">
        <v>4595</v>
      </c>
      <c r="D1380" s="9" t="s">
        <v>4596</v>
      </c>
      <c r="E1380" s="9">
        <v>26.197268999999999</v>
      </c>
      <c r="F1380" s="9">
        <v>-80.170699999999997</v>
      </c>
      <c r="G1380" s="9" t="s">
        <v>350</v>
      </c>
      <c r="H1380" s="9">
        <v>13</v>
      </c>
      <c r="I1380">
        <f t="shared" si="21"/>
        <v>3.9624000000000001</v>
      </c>
    </row>
    <row r="1381" spans="1:9" x14ac:dyDescent="0.4">
      <c r="A1381" s="9">
        <v>1379</v>
      </c>
      <c r="B1381" s="9" t="s">
        <v>4597</v>
      </c>
      <c r="C1381" s="9" t="s">
        <v>4598</v>
      </c>
      <c r="D1381" s="9" t="s">
        <v>4599</v>
      </c>
      <c r="E1381" s="9">
        <v>26.072579999999999</v>
      </c>
      <c r="F1381" s="9">
        <v>-80.152702000000005</v>
      </c>
      <c r="G1381" s="9" t="s">
        <v>350</v>
      </c>
      <c r="H1381" s="9">
        <v>9</v>
      </c>
      <c r="I1381">
        <f t="shared" si="21"/>
        <v>2.7432000000000003</v>
      </c>
    </row>
    <row r="1382" spans="1:9" x14ac:dyDescent="0.4">
      <c r="A1382" s="9">
        <v>1380</v>
      </c>
      <c r="B1382" s="9" t="s">
        <v>4600</v>
      </c>
      <c r="C1382" s="9" t="s">
        <v>4601</v>
      </c>
      <c r="D1382" s="9" t="s">
        <v>4602</v>
      </c>
      <c r="E1382" s="9">
        <v>57.2239</v>
      </c>
      <c r="F1382" s="9">
        <v>-111.418999</v>
      </c>
      <c r="G1382" s="9" t="s">
        <v>342</v>
      </c>
      <c r="H1382" s="9">
        <v>1048</v>
      </c>
      <c r="I1382">
        <f t="shared" si="21"/>
        <v>319.43040000000002</v>
      </c>
    </row>
    <row r="1383" spans="1:9" x14ac:dyDescent="0.4">
      <c r="A1383" s="9">
        <v>1381</v>
      </c>
      <c r="B1383" s="9" t="s">
        <v>4603</v>
      </c>
      <c r="C1383" s="9" t="s">
        <v>4604</v>
      </c>
      <c r="D1383" s="9" t="s">
        <v>4605</v>
      </c>
      <c r="E1383" s="9">
        <v>57.275832999999999</v>
      </c>
      <c r="F1383" s="9">
        <v>-110.976669</v>
      </c>
      <c r="G1383" s="9" t="s">
        <v>342</v>
      </c>
      <c r="H1383" s="9">
        <v>1762</v>
      </c>
      <c r="I1383">
        <f t="shared" si="21"/>
        <v>537.05759999999998</v>
      </c>
    </row>
    <row r="1384" spans="1:9" x14ac:dyDescent="0.4">
      <c r="A1384" s="9">
        <v>1382</v>
      </c>
      <c r="B1384" s="9" t="s">
        <v>4606</v>
      </c>
      <c r="C1384" s="9" t="s">
        <v>4607</v>
      </c>
      <c r="D1384" s="9" t="s">
        <v>4608</v>
      </c>
      <c r="E1384" s="9">
        <v>57.381667999999998</v>
      </c>
      <c r="F1384" s="9">
        <v>-111.701111</v>
      </c>
      <c r="G1384" s="9" t="s">
        <v>342</v>
      </c>
      <c r="H1384" s="9">
        <v>916</v>
      </c>
      <c r="I1384">
        <f t="shared" si="21"/>
        <v>279.1968</v>
      </c>
    </row>
    <row r="1385" spans="1:9" x14ac:dyDescent="0.4">
      <c r="A1385" s="9">
        <v>1383</v>
      </c>
      <c r="B1385" s="9" t="s">
        <v>4609</v>
      </c>
      <c r="C1385" s="9" t="s">
        <v>4610</v>
      </c>
      <c r="D1385" s="9" t="s">
        <v>4611</v>
      </c>
      <c r="E1385" s="9">
        <v>56.653331999999999</v>
      </c>
      <c r="F1385" s="9">
        <v>-111.221001</v>
      </c>
      <c r="G1385" s="9" t="s">
        <v>342</v>
      </c>
      <c r="H1385" s="9">
        <v>1211</v>
      </c>
      <c r="I1385">
        <f t="shared" si="21"/>
        <v>369.11279999999999</v>
      </c>
    </row>
    <row r="1386" spans="1:9" x14ac:dyDescent="0.4">
      <c r="A1386" s="9">
        <v>1384</v>
      </c>
      <c r="B1386" s="9" t="s">
        <v>4612</v>
      </c>
      <c r="C1386" s="9" t="s">
        <v>4613</v>
      </c>
      <c r="D1386" s="9" t="s">
        <v>4614</v>
      </c>
      <c r="E1386" s="9">
        <v>39.088481999999999</v>
      </c>
      <c r="F1386" s="9">
        <v>-76.753715999999997</v>
      </c>
      <c r="G1386" s="9" t="s">
        <v>350</v>
      </c>
      <c r="H1386" s="9">
        <v>151</v>
      </c>
      <c r="I1386">
        <f t="shared" si="21"/>
        <v>46.024799999999999</v>
      </c>
    </row>
    <row r="1387" spans="1:9" x14ac:dyDescent="0.4">
      <c r="A1387" s="9">
        <v>1385</v>
      </c>
      <c r="B1387" s="9" t="s">
        <v>4615</v>
      </c>
      <c r="C1387" s="9" t="s">
        <v>4616</v>
      </c>
      <c r="D1387" s="9" t="s">
        <v>4617</v>
      </c>
      <c r="E1387" s="9">
        <v>26.586611000000001</v>
      </c>
      <c r="F1387" s="9">
        <v>-81.863197</v>
      </c>
      <c r="G1387" s="9" t="s">
        <v>350</v>
      </c>
      <c r="H1387" s="9">
        <v>17</v>
      </c>
      <c r="I1387">
        <f t="shared" si="21"/>
        <v>5.1816000000000004</v>
      </c>
    </row>
    <row r="1388" spans="1:9" x14ac:dyDescent="0.4">
      <c r="A1388" s="9">
        <v>1386</v>
      </c>
      <c r="B1388" s="9" t="s">
        <v>4618</v>
      </c>
      <c r="C1388" s="9" t="s">
        <v>4619</v>
      </c>
      <c r="D1388" s="9" t="s">
        <v>4620</v>
      </c>
      <c r="E1388" s="9">
        <v>58.836379999999998</v>
      </c>
      <c r="F1388" s="9">
        <v>-122.596001</v>
      </c>
      <c r="G1388" s="9" t="s">
        <v>342</v>
      </c>
      <c r="H1388" s="9">
        <v>1253</v>
      </c>
      <c r="I1388">
        <f t="shared" si="21"/>
        <v>381.9144</v>
      </c>
    </row>
    <row r="1389" spans="1:9" x14ac:dyDescent="0.4">
      <c r="A1389" s="9">
        <v>1387</v>
      </c>
      <c r="B1389" s="9" t="s">
        <v>4621</v>
      </c>
      <c r="C1389" s="9" t="s">
        <v>4622</v>
      </c>
      <c r="D1389" s="9" t="s">
        <v>4623</v>
      </c>
      <c r="E1389" s="9">
        <v>27.495100000000001</v>
      </c>
      <c r="F1389" s="9">
        <v>-80.368301000000002</v>
      </c>
      <c r="G1389" s="9" t="s">
        <v>350</v>
      </c>
      <c r="H1389" s="9">
        <v>24</v>
      </c>
      <c r="I1389">
        <f t="shared" si="21"/>
        <v>7.3152000000000008</v>
      </c>
    </row>
    <row r="1390" spans="1:9" x14ac:dyDescent="0.4">
      <c r="A1390" s="9">
        <v>1388</v>
      </c>
      <c r="B1390" s="9" t="s">
        <v>4624</v>
      </c>
      <c r="C1390" s="9" t="s">
        <v>4625</v>
      </c>
      <c r="D1390" s="9" t="s">
        <v>4626</v>
      </c>
      <c r="E1390" s="9">
        <v>56.017699999999998</v>
      </c>
      <c r="F1390" s="9">
        <v>-87.677504999999996</v>
      </c>
      <c r="G1390" s="9" t="s">
        <v>342</v>
      </c>
      <c r="H1390" s="9">
        <v>43</v>
      </c>
      <c r="I1390">
        <f t="shared" si="21"/>
        <v>13.106400000000001</v>
      </c>
    </row>
    <row r="1391" spans="1:9" x14ac:dyDescent="0.4">
      <c r="A1391" s="9">
        <v>1389</v>
      </c>
      <c r="B1391" s="9" t="s">
        <v>4627</v>
      </c>
      <c r="C1391" s="9" t="s">
        <v>4628</v>
      </c>
      <c r="D1391" s="9" t="s">
        <v>4629</v>
      </c>
      <c r="E1391" s="9">
        <v>61.760151</v>
      </c>
      <c r="F1391" s="9">
        <v>-121.23651099999999</v>
      </c>
      <c r="G1391" s="9" t="s">
        <v>342</v>
      </c>
      <c r="H1391" s="9">
        <v>561</v>
      </c>
      <c r="I1391">
        <f t="shared" si="21"/>
        <v>170.99280000000002</v>
      </c>
    </row>
    <row r="1392" spans="1:9" x14ac:dyDescent="0.4">
      <c r="A1392" s="9">
        <v>1390</v>
      </c>
      <c r="B1392" s="9" t="s">
        <v>4630</v>
      </c>
      <c r="C1392" s="9" t="s">
        <v>4631</v>
      </c>
      <c r="D1392" s="9" t="s">
        <v>4632</v>
      </c>
      <c r="E1392" s="9">
        <v>60.020271000000001</v>
      </c>
      <c r="F1392" s="9">
        <v>-111.960999</v>
      </c>
      <c r="G1392" s="9" t="s">
        <v>342</v>
      </c>
      <c r="H1392" s="9">
        <v>671</v>
      </c>
      <c r="I1392">
        <f t="shared" si="21"/>
        <v>204.52080000000001</v>
      </c>
    </row>
    <row r="1393" spans="1:9" x14ac:dyDescent="0.4">
      <c r="A1393" s="9">
        <v>1391</v>
      </c>
      <c r="B1393" s="9" t="s">
        <v>4633</v>
      </c>
      <c r="C1393" s="9" t="s">
        <v>4634</v>
      </c>
      <c r="D1393" s="9" t="s">
        <v>4635</v>
      </c>
      <c r="E1393" s="9">
        <v>35.336578000000003</v>
      </c>
      <c r="F1393" s="9">
        <v>-94.367401000000001</v>
      </c>
      <c r="G1393" s="9" t="s">
        <v>350</v>
      </c>
      <c r="H1393" s="9">
        <v>469</v>
      </c>
      <c r="I1393">
        <f t="shared" si="21"/>
        <v>142.9512</v>
      </c>
    </row>
    <row r="1394" spans="1:9" x14ac:dyDescent="0.4">
      <c r="A1394" s="9">
        <v>1392</v>
      </c>
      <c r="B1394" s="9" t="s">
        <v>4636</v>
      </c>
      <c r="C1394" s="9" t="s">
        <v>4637</v>
      </c>
      <c r="D1394" s="9" t="s">
        <v>4638</v>
      </c>
      <c r="E1394" s="9">
        <v>56.238048999999997</v>
      </c>
      <c r="F1394" s="9">
        <v>-120.739998</v>
      </c>
      <c r="G1394" s="9" t="s">
        <v>342</v>
      </c>
      <c r="H1394" s="9">
        <v>2280</v>
      </c>
      <c r="I1394">
        <f t="shared" si="21"/>
        <v>694.94400000000007</v>
      </c>
    </row>
    <row r="1395" spans="1:9" x14ac:dyDescent="0.4">
      <c r="A1395" s="9">
        <v>1393</v>
      </c>
      <c r="B1395" s="9" t="s">
        <v>4639</v>
      </c>
      <c r="C1395" s="9" t="s">
        <v>4640</v>
      </c>
      <c r="D1395" s="9" t="s">
        <v>4641</v>
      </c>
      <c r="E1395" s="9">
        <v>30.914251</v>
      </c>
      <c r="F1395" s="9">
        <v>-102.917603</v>
      </c>
      <c r="G1395" s="9" t="s">
        <v>350</v>
      </c>
      <c r="H1395" s="9">
        <v>2997</v>
      </c>
      <c r="I1395">
        <f t="shared" si="21"/>
        <v>913.48560000000009</v>
      </c>
    </row>
    <row r="1396" spans="1:9" x14ac:dyDescent="0.4">
      <c r="A1396" s="9">
        <v>1394</v>
      </c>
      <c r="B1396" s="9" t="s">
        <v>4642</v>
      </c>
      <c r="C1396" s="9" t="s">
        <v>4643</v>
      </c>
      <c r="D1396" s="9" t="s">
        <v>4644</v>
      </c>
      <c r="E1396" s="9">
        <v>40.978470000000002</v>
      </c>
      <c r="F1396" s="9">
        <v>-85.195098999999999</v>
      </c>
      <c r="G1396" s="9" t="s">
        <v>350</v>
      </c>
      <c r="H1396" s="9">
        <v>814</v>
      </c>
      <c r="I1396">
        <f t="shared" si="21"/>
        <v>248.10720000000001</v>
      </c>
    </row>
    <row r="1397" spans="1:9" x14ac:dyDescent="0.4">
      <c r="A1397" s="9">
        <v>1395</v>
      </c>
      <c r="B1397" s="9" t="s">
        <v>4645</v>
      </c>
      <c r="C1397" s="9" t="s">
        <v>4646</v>
      </c>
      <c r="D1397" s="9" t="s">
        <v>4647</v>
      </c>
      <c r="E1397" s="9">
        <v>32.979999999999997</v>
      </c>
      <c r="F1397" s="9">
        <v>-97.309997999999993</v>
      </c>
      <c r="G1397" s="9" t="s">
        <v>350</v>
      </c>
      <c r="H1397" s="9">
        <v>722</v>
      </c>
      <c r="I1397">
        <f t="shared" si="21"/>
        <v>220.06560000000002</v>
      </c>
    </row>
    <row r="1398" spans="1:9" x14ac:dyDescent="0.4">
      <c r="A1398" s="9">
        <v>1396</v>
      </c>
      <c r="B1398" s="9" t="s">
        <v>4648</v>
      </c>
      <c r="C1398" s="9" t="s">
        <v>4649</v>
      </c>
      <c r="D1398" s="9" t="s">
        <v>4650</v>
      </c>
      <c r="E1398" s="9">
        <v>32.819771000000003</v>
      </c>
      <c r="F1398" s="9">
        <v>-97.362396000000004</v>
      </c>
      <c r="G1398" s="9" t="s">
        <v>350</v>
      </c>
      <c r="H1398" s="9">
        <v>710</v>
      </c>
      <c r="I1398">
        <f t="shared" si="21"/>
        <v>216.40800000000002</v>
      </c>
    </row>
    <row r="1399" spans="1:9" x14ac:dyDescent="0.4">
      <c r="A1399" s="9">
        <v>1397</v>
      </c>
      <c r="B1399" s="9" t="s">
        <v>4651</v>
      </c>
      <c r="C1399" s="9" t="s">
        <v>4652</v>
      </c>
      <c r="D1399" s="9" t="s">
        <v>4653</v>
      </c>
      <c r="E1399" s="9">
        <v>66.571487000000005</v>
      </c>
      <c r="F1399" s="9">
        <v>-145.25</v>
      </c>
      <c r="G1399" s="9" t="s">
        <v>350</v>
      </c>
      <c r="H1399" s="9">
        <v>447</v>
      </c>
      <c r="I1399">
        <f t="shared" si="21"/>
        <v>136.2456</v>
      </c>
    </row>
    <row r="1400" spans="1:9" x14ac:dyDescent="0.4">
      <c r="A1400" s="9">
        <v>1398</v>
      </c>
      <c r="B1400" s="9" t="s">
        <v>4654</v>
      </c>
      <c r="C1400" s="9" t="s">
        <v>4655</v>
      </c>
      <c r="D1400" s="9" t="s">
        <v>4656</v>
      </c>
      <c r="E1400" s="9">
        <v>-3.7762799999999999</v>
      </c>
      <c r="F1400" s="9">
        <v>-38.532501000000003</v>
      </c>
      <c r="G1400" s="9" t="s">
        <v>463</v>
      </c>
      <c r="H1400" s="9">
        <v>82</v>
      </c>
      <c r="I1400">
        <f t="shared" si="21"/>
        <v>24.993600000000001</v>
      </c>
    </row>
    <row r="1401" spans="1:9" x14ac:dyDescent="0.4">
      <c r="A1401" s="9">
        <v>1399</v>
      </c>
      <c r="B1401" s="9" t="s">
        <v>4657</v>
      </c>
      <c r="C1401" s="9" t="s">
        <v>4658</v>
      </c>
      <c r="D1401" s="9" t="s">
        <v>4659</v>
      </c>
      <c r="E1401" s="9">
        <v>40.553775999999999</v>
      </c>
      <c r="F1401" s="9">
        <v>-124.132385</v>
      </c>
      <c r="G1401" s="9" t="s">
        <v>350</v>
      </c>
      <c r="H1401" s="9">
        <v>365</v>
      </c>
      <c r="I1401">
        <f t="shared" si="21"/>
        <v>111.25200000000001</v>
      </c>
    </row>
    <row r="1402" spans="1:9" x14ac:dyDescent="0.4">
      <c r="A1402" s="9">
        <v>1400</v>
      </c>
      <c r="B1402" s="9" t="s">
        <v>4660</v>
      </c>
      <c r="C1402" s="9" t="s">
        <v>4661</v>
      </c>
      <c r="D1402" s="9" t="s">
        <v>4662</v>
      </c>
      <c r="E1402" s="9">
        <v>23.0825</v>
      </c>
      <c r="F1402" s="9">
        <v>113.070831</v>
      </c>
      <c r="G1402" s="9" t="s">
        <v>524</v>
      </c>
      <c r="H1402" s="9">
        <v>13</v>
      </c>
      <c r="I1402">
        <f t="shared" si="21"/>
        <v>3.9624000000000001</v>
      </c>
    </row>
    <row r="1403" spans="1:9" x14ac:dyDescent="0.4">
      <c r="A1403" s="9">
        <v>1401</v>
      </c>
      <c r="B1403" s="9" t="s">
        <v>4663</v>
      </c>
      <c r="C1403" s="9" t="s">
        <v>4664</v>
      </c>
      <c r="D1403" s="9" t="s">
        <v>4665</v>
      </c>
      <c r="E1403" s="9">
        <v>-25.5961</v>
      </c>
      <c r="F1403" s="9">
        <v>-54.487202000000003</v>
      </c>
      <c r="G1403" s="9" t="s">
        <v>463</v>
      </c>
      <c r="H1403" s="9">
        <v>787</v>
      </c>
      <c r="I1403">
        <f t="shared" si="21"/>
        <v>239.8776</v>
      </c>
    </row>
    <row r="1404" spans="1:9" x14ac:dyDescent="0.4">
      <c r="A1404" s="9">
        <v>1402</v>
      </c>
      <c r="B1404" s="9" t="s">
        <v>4666</v>
      </c>
      <c r="C1404" s="9" t="s">
        <v>4667</v>
      </c>
      <c r="D1404" s="9" t="s">
        <v>4668</v>
      </c>
      <c r="E1404" s="9">
        <v>-20.592199000000001</v>
      </c>
      <c r="F1404" s="9">
        <v>-47.382899999999999</v>
      </c>
      <c r="G1404" s="9" t="s">
        <v>463</v>
      </c>
      <c r="H1404" s="9">
        <v>3292</v>
      </c>
      <c r="I1404">
        <f t="shared" si="21"/>
        <v>1003.4016</v>
      </c>
    </row>
    <row r="1405" spans="1:9" x14ac:dyDescent="0.4">
      <c r="A1405" s="9">
        <v>1403</v>
      </c>
      <c r="B1405" s="9" t="s">
        <v>4669</v>
      </c>
      <c r="C1405" s="9" t="s">
        <v>4670</v>
      </c>
      <c r="D1405" s="9" t="s">
        <v>4671</v>
      </c>
      <c r="E1405" s="9">
        <v>-26.059431</v>
      </c>
      <c r="F1405" s="9">
        <v>-53.063941999999997</v>
      </c>
      <c r="G1405" s="9" t="s">
        <v>463</v>
      </c>
      <c r="H1405" s="9">
        <v>2119</v>
      </c>
      <c r="I1405">
        <f t="shared" si="21"/>
        <v>645.87120000000004</v>
      </c>
    </row>
    <row r="1406" spans="1:9" x14ac:dyDescent="0.4">
      <c r="A1406" s="9">
        <v>1404</v>
      </c>
      <c r="B1406" s="9" t="s">
        <v>4672</v>
      </c>
      <c r="C1406" s="9" t="s">
        <v>4673</v>
      </c>
      <c r="D1406" s="9" t="s">
        <v>4674</v>
      </c>
      <c r="E1406" s="9">
        <v>-21.159099999999999</v>
      </c>
      <c r="F1406" s="9">
        <v>27.468295999999999</v>
      </c>
      <c r="G1406" s="9" t="s">
        <v>4675</v>
      </c>
      <c r="H1406" s="9">
        <v>3292</v>
      </c>
      <c r="I1406">
        <f t="shared" si="21"/>
        <v>1003.4016</v>
      </c>
    </row>
    <row r="1407" spans="1:9" x14ac:dyDescent="0.4">
      <c r="A1407" s="9">
        <v>1405</v>
      </c>
      <c r="B1407" s="9" t="s">
        <v>4676</v>
      </c>
      <c r="C1407" s="9" t="s">
        <v>4677</v>
      </c>
      <c r="D1407" s="9" t="s">
        <v>4678</v>
      </c>
      <c r="E1407" s="9">
        <v>38.18</v>
      </c>
      <c r="F1407" s="9">
        <v>-84.900002000000001</v>
      </c>
      <c r="G1407" s="9" t="s">
        <v>350</v>
      </c>
      <c r="H1407" s="9">
        <v>812</v>
      </c>
      <c r="I1407">
        <f t="shared" si="21"/>
        <v>247.49760000000001</v>
      </c>
    </row>
    <row r="1408" spans="1:9" x14ac:dyDescent="0.4">
      <c r="A1408" s="9">
        <v>1406</v>
      </c>
      <c r="B1408" s="9" t="s">
        <v>4679</v>
      </c>
      <c r="C1408" s="9" t="s">
        <v>4680</v>
      </c>
      <c r="D1408" s="9" t="s">
        <v>4681</v>
      </c>
      <c r="E1408" s="9">
        <v>50.037796</v>
      </c>
      <c r="F1408" s="9">
        <v>8.5557829999999999</v>
      </c>
      <c r="G1408" s="9" t="s">
        <v>316</v>
      </c>
      <c r="H1408" s="9">
        <v>364</v>
      </c>
      <c r="I1408">
        <f t="shared" si="21"/>
        <v>110.94720000000001</v>
      </c>
    </row>
    <row r="1409" spans="1:9" x14ac:dyDescent="0.4">
      <c r="A1409" s="9">
        <v>1407</v>
      </c>
      <c r="B1409" s="9" t="s">
        <v>4682</v>
      </c>
      <c r="C1409" s="9" t="s">
        <v>4683</v>
      </c>
      <c r="D1409" s="9" t="s">
        <v>4684</v>
      </c>
      <c r="E1409" s="9">
        <v>49.961109</v>
      </c>
      <c r="F1409" s="9">
        <v>8.6436109999999999</v>
      </c>
      <c r="G1409" s="9" t="s">
        <v>316</v>
      </c>
      <c r="H1409" s="9">
        <v>385</v>
      </c>
      <c r="I1409">
        <f t="shared" si="21"/>
        <v>117.348</v>
      </c>
    </row>
    <row r="1410" spans="1:9" x14ac:dyDescent="0.4">
      <c r="A1410" s="9">
        <v>1408</v>
      </c>
      <c r="B1410" s="9" t="s">
        <v>4685</v>
      </c>
      <c r="C1410" s="9" t="s">
        <v>4686</v>
      </c>
      <c r="D1410" s="9" t="s">
        <v>4687</v>
      </c>
      <c r="E1410" s="9">
        <v>49.948669000000002</v>
      </c>
      <c r="F1410" s="9">
        <v>7.2638920000000002</v>
      </c>
      <c r="G1410" s="9" t="s">
        <v>316</v>
      </c>
      <c r="H1410" s="9">
        <v>1649</v>
      </c>
      <c r="I1410">
        <f t="shared" si="21"/>
        <v>502.61520000000002</v>
      </c>
    </row>
    <row r="1411" spans="1:9" x14ac:dyDescent="0.4">
      <c r="A1411" s="9">
        <v>1409</v>
      </c>
      <c r="B1411" s="9" t="s">
        <v>4688</v>
      </c>
      <c r="C1411" s="9" t="s">
        <v>4689</v>
      </c>
      <c r="D1411" s="9" t="s">
        <v>4690</v>
      </c>
      <c r="E1411" s="9">
        <v>41.379165999999998</v>
      </c>
      <c r="F1411" s="9">
        <v>-79.859718000000001</v>
      </c>
      <c r="G1411" s="9" t="s">
        <v>350</v>
      </c>
      <c r="H1411" s="9">
        <v>1540</v>
      </c>
      <c r="I1411">
        <f t="shared" ref="I1411:I1474" si="22">H1411*0.3048</f>
        <v>469.392</v>
      </c>
    </row>
    <row r="1412" spans="1:9" x14ac:dyDescent="0.4">
      <c r="A1412" s="9">
        <v>1410</v>
      </c>
      <c r="B1412" s="9" t="s">
        <v>4691</v>
      </c>
      <c r="C1412" s="9" t="s">
        <v>4692</v>
      </c>
      <c r="D1412" s="9" t="s">
        <v>4693</v>
      </c>
      <c r="E1412" s="9">
        <v>39.417599000000003</v>
      </c>
      <c r="F1412" s="9">
        <v>-77.374297999999996</v>
      </c>
      <c r="G1412" s="9" t="s">
        <v>350</v>
      </c>
      <c r="H1412" s="9">
        <v>303</v>
      </c>
      <c r="I1412">
        <f t="shared" si="22"/>
        <v>92.354399999999998</v>
      </c>
    </row>
    <row r="1413" spans="1:9" x14ac:dyDescent="0.4">
      <c r="A1413" s="9">
        <v>1411</v>
      </c>
      <c r="B1413" s="9" t="s">
        <v>4694</v>
      </c>
      <c r="C1413" s="9" t="s">
        <v>4695</v>
      </c>
      <c r="D1413" s="9" t="s">
        <v>4696</v>
      </c>
      <c r="E1413" s="9">
        <v>34.352001000000001</v>
      </c>
      <c r="F1413" s="9">
        <v>-98.983902</v>
      </c>
      <c r="G1413" s="9" t="s">
        <v>350</v>
      </c>
      <c r="H1413" s="9">
        <v>1258</v>
      </c>
      <c r="I1413">
        <f t="shared" si="22"/>
        <v>383.4384</v>
      </c>
    </row>
    <row r="1414" spans="1:9" x14ac:dyDescent="0.4">
      <c r="A1414" s="9">
        <v>1412</v>
      </c>
      <c r="B1414" s="9" t="s">
        <v>4697</v>
      </c>
      <c r="C1414" s="9" t="s">
        <v>4698</v>
      </c>
      <c r="D1414" s="9" t="s">
        <v>4699</v>
      </c>
      <c r="E1414" s="9">
        <v>45.868881000000002</v>
      </c>
      <c r="F1414" s="9">
        <v>-66.537200999999996</v>
      </c>
      <c r="G1414" s="9" t="s">
        <v>342</v>
      </c>
      <c r="H1414" s="9">
        <v>68</v>
      </c>
      <c r="I1414">
        <f t="shared" si="22"/>
        <v>20.726400000000002</v>
      </c>
    </row>
    <row r="1415" spans="1:9" x14ac:dyDescent="0.4">
      <c r="A1415" s="9">
        <v>1413</v>
      </c>
      <c r="B1415" s="9" t="s">
        <v>4700</v>
      </c>
      <c r="C1415" s="9" t="s">
        <v>4701</v>
      </c>
      <c r="D1415" s="9" t="s">
        <v>4702</v>
      </c>
      <c r="E1415" s="9">
        <v>26.558679999999999</v>
      </c>
      <c r="F1415" s="9">
        <v>-78.695503000000002</v>
      </c>
      <c r="G1415" s="9" t="s">
        <v>824</v>
      </c>
      <c r="H1415" s="9">
        <v>7</v>
      </c>
      <c r="I1415">
        <f t="shared" si="22"/>
        <v>2.1335999999999999</v>
      </c>
    </row>
    <row r="1416" spans="1:9" x14ac:dyDescent="0.4">
      <c r="A1416" s="9">
        <v>1414</v>
      </c>
      <c r="B1416" s="9" t="s">
        <v>4703</v>
      </c>
      <c r="C1416" s="9" t="s">
        <v>4704</v>
      </c>
      <c r="D1416" s="9" t="s">
        <v>4705</v>
      </c>
      <c r="E1416" s="9">
        <v>8.6164439999999995</v>
      </c>
      <c r="F1416" s="9">
        <v>-13.195399999999999</v>
      </c>
      <c r="G1416" s="9" t="s">
        <v>2022</v>
      </c>
      <c r="H1416" s="9">
        <v>84</v>
      </c>
      <c r="I1416">
        <f t="shared" si="22"/>
        <v>25.603200000000001</v>
      </c>
    </row>
    <row r="1417" spans="1:9" x14ac:dyDescent="0.4">
      <c r="A1417" s="9">
        <v>1415</v>
      </c>
      <c r="B1417" s="9" t="s">
        <v>4706</v>
      </c>
      <c r="C1417" s="9" t="s">
        <v>4707</v>
      </c>
      <c r="D1417" s="9" t="s">
        <v>4708</v>
      </c>
      <c r="E1417" s="9">
        <v>48.022652000000001</v>
      </c>
      <c r="F1417" s="9">
        <v>7.8325829999999996</v>
      </c>
      <c r="G1417" s="9" t="s">
        <v>316</v>
      </c>
      <c r="H1417" s="9">
        <v>797</v>
      </c>
      <c r="I1417">
        <f t="shared" si="22"/>
        <v>242.9256</v>
      </c>
    </row>
    <row r="1418" spans="1:9" x14ac:dyDescent="0.4">
      <c r="A1418" s="9">
        <v>1416</v>
      </c>
      <c r="B1418" s="9" t="s">
        <v>4709</v>
      </c>
      <c r="C1418" s="9" t="s">
        <v>4710</v>
      </c>
      <c r="D1418" s="9" t="s">
        <v>4711</v>
      </c>
      <c r="E1418" s="9">
        <v>41.449100000000001</v>
      </c>
      <c r="F1418" s="9">
        <v>-96.520202999999995</v>
      </c>
      <c r="G1418" s="9" t="s">
        <v>350</v>
      </c>
      <c r="H1418" s="9">
        <v>1204</v>
      </c>
      <c r="I1418">
        <f t="shared" si="22"/>
        <v>366.97919999999999</v>
      </c>
    </row>
    <row r="1419" spans="1:9" x14ac:dyDescent="0.4">
      <c r="A1419" s="9">
        <v>1417</v>
      </c>
      <c r="B1419" s="9" t="s">
        <v>4712</v>
      </c>
      <c r="C1419" s="9" t="s">
        <v>4713</v>
      </c>
      <c r="D1419" s="9" t="s">
        <v>4714</v>
      </c>
      <c r="E1419" s="9">
        <v>36.732140000000001</v>
      </c>
      <c r="F1419" s="9">
        <v>-119.820335</v>
      </c>
      <c r="G1419" s="9" t="s">
        <v>350</v>
      </c>
      <c r="H1419" s="9">
        <v>277</v>
      </c>
      <c r="I1419">
        <f t="shared" si="22"/>
        <v>84.429600000000008</v>
      </c>
    </row>
    <row r="1420" spans="1:9" x14ac:dyDescent="0.4">
      <c r="A1420" s="9">
        <v>1418</v>
      </c>
      <c r="B1420" s="9" t="s">
        <v>4715</v>
      </c>
      <c r="C1420" s="9" t="s">
        <v>4716</v>
      </c>
      <c r="D1420" s="9" t="s">
        <v>4717</v>
      </c>
      <c r="E1420" s="9">
        <v>36.776192000000002</v>
      </c>
      <c r="F1420" s="9">
        <v>-119.718002</v>
      </c>
      <c r="G1420" s="9" t="s">
        <v>350</v>
      </c>
      <c r="H1420" s="9">
        <v>336</v>
      </c>
      <c r="I1420">
        <f t="shared" si="22"/>
        <v>102.4128</v>
      </c>
    </row>
    <row r="1421" spans="1:9" x14ac:dyDescent="0.4">
      <c r="A1421" s="9">
        <v>1419</v>
      </c>
      <c r="B1421" s="9" t="s">
        <v>4718</v>
      </c>
      <c r="C1421" s="9" t="s">
        <v>4719</v>
      </c>
      <c r="D1421" s="9" t="s">
        <v>4720</v>
      </c>
      <c r="E1421" s="9">
        <v>46.755206999999999</v>
      </c>
      <c r="F1421" s="9">
        <v>7.0758919999999996</v>
      </c>
      <c r="G1421" s="9" t="s">
        <v>1817</v>
      </c>
      <c r="H1421" s="9">
        <v>2993</v>
      </c>
      <c r="I1421">
        <f t="shared" si="22"/>
        <v>912.26640000000009</v>
      </c>
    </row>
    <row r="1422" spans="1:9" x14ac:dyDescent="0.4">
      <c r="A1422" s="9">
        <v>1420</v>
      </c>
      <c r="B1422" s="9" t="s">
        <v>4721</v>
      </c>
      <c r="C1422" s="9" t="s">
        <v>4722</v>
      </c>
      <c r="D1422" s="9" t="s">
        <v>4723</v>
      </c>
      <c r="E1422" s="9">
        <v>48.524807000000003</v>
      </c>
      <c r="F1422" s="9">
        <v>-123.02649700000001</v>
      </c>
      <c r="G1422" s="9" t="s">
        <v>350</v>
      </c>
      <c r="H1422" s="9">
        <v>113</v>
      </c>
      <c r="I1422">
        <f t="shared" si="22"/>
        <v>34.442399999999999</v>
      </c>
    </row>
    <row r="1423" spans="1:9" x14ac:dyDescent="0.4">
      <c r="A1423" s="9">
        <v>1421</v>
      </c>
      <c r="B1423" s="9" t="s">
        <v>4724</v>
      </c>
      <c r="C1423" s="9" t="s">
        <v>4725</v>
      </c>
      <c r="D1423" s="9" t="s">
        <v>4726</v>
      </c>
      <c r="E1423" s="9">
        <v>47.671309999999998</v>
      </c>
      <c r="F1423" s="9">
        <v>9.5114859999999997</v>
      </c>
      <c r="G1423" s="9" t="s">
        <v>316</v>
      </c>
      <c r="H1423" s="9">
        <v>1367</v>
      </c>
      <c r="I1423">
        <f t="shared" si="22"/>
        <v>416.66160000000002</v>
      </c>
    </row>
    <row r="1424" spans="1:9" x14ac:dyDescent="0.4">
      <c r="A1424" s="9">
        <v>1422</v>
      </c>
      <c r="B1424" s="9" t="s">
        <v>4727</v>
      </c>
      <c r="C1424" s="9" t="s">
        <v>4728</v>
      </c>
      <c r="D1424" s="9" t="s">
        <v>4729</v>
      </c>
      <c r="E1424" s="9">
        <v>43.991100000000003</v>
      </c>
      <c r="F1424" s="9">
        <v>-70.947899000000007</v>
      </c>
      <c r="G1424" s="9" t="s">
        <v>350</v>
      </c>
      <c r="H1424" s="9">
        <v>454</v>
      </c>
      <c r="I1424">
        <f t="shared" si="22"/>
        <v>138.3792</v>
      </c>
    </row>
    <row r="1425" spans="1:9" x14ac:dyDescent="0.4">
      <c r="A1425" s="9">
        <v>1423</v>
      </c>
      <c r="B1425" s="9" t="s">
        <v>4730</v>
      </c>
      <c r="C1425" s="9" t="s">
        <v>4731</v>
      </c>
      <c r="D1425" s="9" t="s">
        <v>4732</v>
      </c>
      <c r="E1425" s="9">
        <v>28.452708999999999</v>
      </c>
      <c r="F1425" s="9">
        <v>-13.8637</v>
      </c>
      <c r="G1425" s="9" t="s">
        <v>312</v>
      </c>
      <c r="H1425" s="9">
        <v>83</v>
      </c>
      <c r="I1425">
        <f t="shared" si="22"/>
        <v>25.298400000000001</v>
      </c>
    </row>
    <row r="1426" spans="1:9" x14ac:dyDescent="0.4">
      <c r="A1426" s="9">
        <v>1424</v>
      </c>
      <c r="B1426" s="9" t="s">
        <v>4733</v>
      </c>
      <c r="C1426" s="9" t="s">
        <v>4734</v>
      </c>
      <c r="D1426" s="9" t="s">
        <v>4735</v>
      </c>
      <c r="E1426" s="9">
        <v>25.112221000000002</v>
      </c>
      <c r="F1426" s="9">
        <v>56.323959000000002</v>
      </c>
      <c r="G1426" s="9" t="s">
        <v>368</v>
      </c>
      <c r="H1426" s="9">
        <v>152</v>
      </c>
      <c r="I1426">
        <f t="shared" si="22"/>
        <v>46.329599999999999</v>
      </c>
    </row>
    <row r="1427" spans="1:9" x14ac:dyDescent="0.4">
      <c r="A1427" s="9">
        <v>1425</v>
      </c>
      <c r="B1427" s="9" t="s">
        <v>4736</v>
      </c>
      <c r="C1427" s="9" t="s">
        <v>4737</v>
      </c>
      <c r="D1427" s="9" t="s">
        <v>4738</v>
      </c>
      <c r="E1427" s="9">
        <v>32.666260000000001</v>
      </c>
      <c r="F1427" s="9">
        <v>128.83279400000001</v>
      </c>
      <c r="G1427" s="9" t="s">
        <v>511</v>
      </c>
      <c r="H1427" s="9">
        <v>273</v>
      </c>
      <c r="I1427">
        <f t="shared" si="22"/>
        <v>83.210400000000007</v>
      </c>
    </row>
    <row r="1428" spans="1:9" x14ac:dyDescent="0.4">
      <c r="A1428" s="9">
        <v>1426</v>
      </c>
      <c r="B1428" s="9" t="s">
        <v>4739</v>
      </c>
      <c r="C1428" s="9" t="s">
        <v>4740</v>
      </c>
      <c r="D1428" s="9" t="s">
        <v>4741</v>
      </c>
      <c r="E1428" s="9">
        <v>33.585940999999998</v>
      </c>
      <c r="F1428" s="9">
        <v>130.45060699999999</v>
      </c>
      <c r="G1428" s="9" t="s">
        <v>511</v>
      </c>
      <c r="H1428" s="9">
        <v>32</v>
      </c>
      <c r="I1428">
        <f t="shared" si="22"/>
        <v>9.7536000000000005</v>
      </c>
    </row>
    <row r="1429" spans="1:9" x14ac:dyDescent="0.4">
      <c r="A1429" s="9">
        <v>1427</v>
      </c>
      <c r="B1429" s="9" t="s">
        <v>4742</v>
      </c>
      <c r="C1429" s="9" t="s">
        <v>4743</v>
      </c>
      <c r="D1429" s="9" t="s">
        <v>4744</v>
      </c>
      <c r="E1429" s="9">
        <v>37.227428000000003</v>
      </c>
      <c r="F1429" s="9">
        <v>140.43060299999999</v>
      </c>
      <c r="G1429" s="9" t="s">
        <v>511</v>
      </c>
      <c r="H1429" s="9">
        <v>1221</v>
      </c>
      <c r="I1429">
        <f t="shared" si="22"/>
        <v>372.16079999999999</v>
      </c>
    </row>
    <row r="1430" spans="1:9" x14ac:dyDescent="0.4">
      <c r="A1430" s="9">
        <v>1428</v>
      </c>
      <c r="B1430" s="9" t="s">
        <v>4745</v>
      </c>
      <c r="C1430" s="9" t="s">
        <v>4746</v>
      </c>
      <c r="D1430" s="9" t="s">
        <v>4747</v>
      </c>
      <c r="E1430" s="9">
        <v>33.872013000000003</v>
      </c>
      <c r="F1430" s="9">
        <v>-117.979782</v>
      </c>
      <c r="G1430" s="9" t="s">
        <v>350</v>
      </c>
      <c r="H1430" s="9">
        <v>96</v>
      </c>
      <c r="I1430">
        <f t="shared" si="22"/>
        <v>29.260800000000003</v>
      </c>
    </row>
    <row r="1431" spans="1:9" x14ac:dyDescent="0.4">
      <c r="A1431" s="9">
        <v>1429</v>
      </c>
      <c r="B1431" s="9" t="s">
        <v>4748</v>
      </c>
      <c r="C1431" s="9" t="s">
        <v>4749</v>
      </c>
      <c r="D1431" s="9" t="s">
        <v>4750</v>
      </c>
      <c r="E1431" s="9">
        <v>6.161111</v>
      </c>
      <c r="F1431" s="9">
        <v>73.287223999999995</v>
      </c>
      <c r="G1431" s="9" t="s">
        <v>3860</v>
      </c>
      <c r="H1431" s="9">
        <v>6</v>
      </c>
      <c r="I1431">
        <f t="shared" si="22"/>
        <v>1.8288000000000002</v>
      </c>
    </row>
    <row r="1432" spans="1:9" x14ac:dyDescent="0.4">
      <c r="A1432" s="9">
        <v>1430</v>
      </c>
      <c r="B1432" s="9" t="s">
        <v>4751</v>
      </c>
      <c r="C1432" s="9" t="s">
        <v>4752</v>
      </c>
      <c r="D1432" s="9" t="s">
        <v>4753</v>
      </c>
      <c r="E1432" s="9">
        <v>-8.5250000000000004</v>
      </c>
      <c r="F1432" s="9">
        <v>179.196304</v>
      </c>
      <c r="G1432" s="9" t="s">
        <v>4754</v>
      </c>
      <c r="H1432" s="9">
        <v>9</v>
      </c>
      <c r="I1432">
        <f t="shared" si="22"/>
        <v>2.7432000000000003</v>
      </c>
    </row>
    <row r="1433" spans="1:9" x14ac:dyDescent="0.4">
      <c r="A1433" s="9">
        <v>1431</v>
      </c>
      <c r="B1433" s="9" t="s">
        <v>4755</v>
      </c>
      <c r="C1433" s="9" t="s">
        <v>4756</v>
      </c>
      <c r="D1433" s="9" t="s">
        <v>4757</v>
      </c>
      <c r="E1433" s="9">
        <v>32.697879999999998</v>
      </c>
      <c r="F1433" s="9">
        <v>-16.774401000000001</v>
      </c>
      <c r="G1433" s="9" t="s">
        <v>734</v>
      </c>
      <c r="H1433" s="9">
        <v>192</v>
      </c>
      <c r="I1433">
        <f t="shared" si="22"/>
        <v>58.521600000000007</v>
      </c>
    </row>
    <row r="1434" spans="1:9" x14ac:dyDescent="0.4">
      <c r="A1434" s="9">
        <v>1432</v>
      </c>
      <c r="B1434" s="9" t="s">
        <v>4758</v>
      </c>
      <c r="C1434" s="9" t="s">
        <v>4759</v>
      </c>
      <c r="D1434" s="9" t="s">
        <v>4760</v>
      </c>
      <c r="E1434" s="9">
        <v>-19.516300000000001</v>
      </c>
      <c r="F1434" s="9">
        <v>170.23190299999999</v>
      </c>
      <c r="G1434" s="9" t="s">
        <v>4761</v>
      </c>
      <c r="H1434" s="9">
        <v>-1</v>
      </c>
      <c r="I1434">
        <f t="shared" si="22"/>
        <v>-0.30480000000000002</v>
      </c>
    </row>
    <row r="1435" spans="1:9" x14ac:dyDescent="0.4">
      <c r="A1435" s="9">
        <v>1433</v>
      </c>
      <c r="B1435" s="9" t="s">
        <v>4762</v>
      </c>
      <c r="C1435" s="9" t="s">
        <v>4763</v>
      </c>
      <c r="D1435" s="9" t="s">
        <v>4764</v>
      </c>
      <c r="E1435" s="9">
        <v>-14.311299999999999</v>
      </c>
      <c r="F1435" s="9">
        <v>-178.06599399999999</v>
      </c>
      <c r="G1435" s="9" t="s">
        <v>4765</v>
      </c>
      <c r="H1435" s="9">
        <v>20</v>
      </c>
      <c r="I1435">
        <f t="shared" si="22"/>
        <v>6.0960000000000001</v>
      </c>
    </row>
    <row r="1436" spans="1:9" x14ac:dyDescent="0.4">
      <c r="A1436" s="9">
        <v>1434</v>
      </c>
      <c r="B1436" s="9" t="s">
        <v>4766</v>
      </c>
      <c r="C1436" s="9" t="s">
        <v>4767</v>
      </c>
      <c r="D1436" s="9" t="s">
        <v>4768</v>
      </c>
      <c r="E1436" s="9">
        <v>-0.309444</v>
      </c>
      <c r="F1436" s="9">
        <v>73.432502999999997</v>
      </c>
      <c r="G1436" s="9" t="s">
        <v>3860</v>
      </c>
      <c r="H1436" s="9">
        <v>6</v>
      </c>
      <c r="I1436">
        <f t="shared" si="22"/>
        <v>1.8288000000000002</v>
      </c>
    </row>
    <row r="1437" spans="1:9" x14ac:dyDescent="0.4">
      <c r="A1437" s="9">
        <v>1435</v>
      </c>
      <c r="B1437" s="9" t="s">
        <v>4769</v>
      </c>
      <c r="C1437" s="9" t="s">
        <v>4770</v>
      </c>
      <c r="D1437" s="9" t="s">
        <v>4771</v>
      </c>
      <c r="E1437" s="9">
        <v>32.882156000000002</v>
      </c>
      <c r="F1437" s="9">
        <v>115.73436700000001</v>
      </c>
      <c r="G1437" s="9" t="s">
        <v>524</v>
      </c>
      <c r="H1437" s="9">
        <v>104</v>
      </c>
      <c r="I1437">
        <f t="shared" si="22"/>
        <v>31.699200000000001</v>
      </c>
    </row>
    <row r="1438" spans="1:9" x14ac:dyDescent="0.4">
      <c r="A1438" s="9">
        <v>1436</v>
      </c>
      <c r="B1438" s="9" t="s">
        <v>4772</v>
      </c>
      <c r="C1438" s="9" t="s">
        <v>4773</v>
      </c>
      <c r="D1438" s="9" t="s">
        <v>4774</v>
      </c>
      <c r="E1438" s="9">
        <v>48.199492999999997</v>
      </c>
      <c r="F1438" s="9">
        <v>134.36644000000001</v>
      </c>
      <c r="G1438" s="9" t="s">
        <v>524</v>
      </c>
      <c r="H1438" s="9">
        <v>190</v>
      </c>
      <c r="I1438">
        <f t="shared" si="22"/>
        <v>57.912000000000006</v>
      </c>
    </row>
    <row r="1439" spans="1:9" x14ac:dyDescent="0.4">
      <c r="A1439" s="9">
        <v>1437</v>
      </c>
      <c r="B1439" s="9" t="s">
        <v>4775</v>
      </c>
      <c r="C1439" s="9" t="s">
        <v>4776</v>
      </c>
      <c r="D1439" s="9" t="s">
        <v>4777</v>
      </c>
      <c r="E1439" s="9">
        <v>46.804222000000003</v>
      </c>
      <c r="F1439" s="9">
        <v>89.511977999999999</v>
      </c>
      <c r="G1439" s="9" t="s">
        <v>524</v>
      </c>
      <c r="H1439" s="9">
        <v>3059</v>
      </c>
      <c r="I1439">
        <f t="shared" si="22"/>
        <v>932.3832000000001</v>
      </c>
    </row>
    <row r="1440" spans="1:9" x14ac:dyDescent="0.4">
      <c r="A1440" s="9">
        <v>1438</v>
      </c>
      <c r="B1440" s="9" t="s">
        <v>4778</v>
      </c>
      <c r="C1440" s="9" t="s">
        <v>4779</v>
      </c>
      <c r="D1440" s="9" t="s">
        <v>4780</v>
      </c>
      <c r="E1440" s="9">
        <v>25.934598999999999</v>
      </c>
      <c r="F1440" s="9">
        <v>119.66336800000001</v>
      </c>
      <c r="G1440" s="9" t="s">
        <v>524</v>
      </c>
      <c r="H1440" s="9">
        <v>29</v>
      </c>
      <c r="I1440">
        <f t="shared" si="22"/>
        <v>8.8391999999999999</v>
      </c>
    </row>
    <row r="1441" spans="1:9" x14ac:dyDescent="0.4">
      <c r="A1441" s="9">
        <v>1439</v>
      </c>
      <c r="B1441" s="9" t="s">
        <v>4781</v>
      </c>
      <c r="C1441" s="9" t="s">
        <v>4782</v>
      </c>
      <c r="D1441" s="9" t="s">
        <v>4783</v>
      </c>
      <c r="E1441" s="9">
        <v>39.594397999999998</v>
      </c>
      <c r="F1441" s="9">
        <v>47.196601999999999</v>
      </c>
      <c r="G1441" s="9" t="s">
        <v>1354</v>
      </c>
      <c r="H1441" s="9">
        <v>1204</v>
      </c>
      <c r="I1441">
        <f t="shared" si="22"/>
        <v>366.97919999999999</v>
      </c>
    </row>
    <row r="1442" spans="1:9" x14ac:dyDescent="0.4">
      <c r="A1442" s="9">
        <v>1440</v>
      </c>
      <c r="B1442" s="9" t="s">
        <v>4784</v>
      </c>
      <c r="C1442" s="9" t="s">
        <v>4785</v>
      </c>
      <c r="D1442" s="9" t="s">
        <v>4786</v>
      </c>
      <c r="E1442" s="9">
        <v>33.734164999999997</v>
      </c>
      <c r="F1442" s="9">
        <v>9.9213660000000008</v>
      </c>
      <c r="G1442" s="9" t="s">
        <v>3928</v>
      </c>
      <c r="H1442" s="9">
        <v>26</v>
      </c>
      <c r="I1442">
        <f t="shared" si="22"/>
        <v>7.9248000000000003</v>
      </c>
    </row>
    <row r="1443" spans="1:9" x14ac:dyDescent="0.4">
      <c r="A1443" s="9">
        <v>1441</v>
      </c>
      <c r="B1443" s="9" t="s">
        <v>4787</v>
      </c>
      <c r="C1443" s="9" t="s">
        <v>4788</v>
      </c>
      <c r="D1443" s="9" t="s">
        <v>4789</v>
      </c>
      <c r="E1443" s="9">
        <v>-24.555201</v>
      </c>
      <c r="F1443" s="9">
        <v>25.918199999999999</v>
      </c>
      <c r="G1443" s="9" t="s">
        <v>4675</v>
      </c>
      <c r="H1443" s="9">
        <v>3299</v>
      </c>
      <c r="I1443">
        <f t="shared" si="22"/>
        <v>1005.5352</v>
      </c>
    </row>
    <row r="1444" spans="1:9" x14ac:dyDescent="0.4">
      <c r="A1444" s="9">
        <v>1442</v>
      </c>
      <c r="B1444" s="9" t="s">
        <v>4790</v>
      </c>
      <c r="C1444" s="9" t="s">
        <v>4791</v>
      </c>
      <c r="D1444" s="9" t="s">
        <v>4792</v>
      </c>
      <c r="E1444" s="9">
        <v>30.336399</v>
      </c>
      <c r="F1444" s="9">
        <v>50.831657</v>
      </c>
      <c r="G1444" s="9" t="s">
        <v>334</v>
      </c>
      <c r="H1444" s="9">
        <v>2396</v>
      </c>
      <c r="I1444">
        <f t="shared" si="22"/>
        <v>730.30079999999998</v>
      </c>
    </row>
    <row r="1445" spans="1:9" x14ac:dyDescent="0.4">
      <c r="A1445" s="9">
        <v>1443</v>
      </c>
      <c r="B1445" s="9" t="s">
        <v>4793</v>
      </c>
      <c r="C1445" s="9" t="s">
        <v>4794</v>
      </c>
      <c r="D1445" s="9" t="s">
        <v>4795</v>
      </c>
      <c r="E1445" s="9">
        <v>33.973610000000001</v>
      </c>
      <c r="F1445" s="9">
        <v>-86.087219000000005</v>
      </c>
      <c r="G1445" s="9" t="s">
        <v>350</v>
      </c>
      <c r="H1445" s="9">
        <v>569</v>
      </c>
      <c r="I1445">
        <f t="shared" si="22"/>
        <v>173.43120000000002</v>
      </c>
    </row>
    <row r="1446" spans="1:9" x14ac:dyDescent="0.4">
      <c r="A1446" s="9">
        <v>1444</v>
      </c>
      <c r="B1446" s="9" t="s">
        <v>4796</v>
      </c>
      <c r="C1446" s="9" t="s">
        <v>4797</v>
      </c>
      <c r="D1446" s="9" t="s">
        <v>4798</v>
      </c>
      <c r="E1446" s="9">
        <v>34.273369000000002</v>
      </c>
      <c r="F1446" s="9">
        <v>-83.831322</v>
      </c>
      <c r="G1446" s="9" t="s">
        <v>350</v>
      </c>
      <c r="H1446" s="9">
        <v>1269</v>
      </c>
      <c r="I1446">
        <f t="shared" si="22"/>
        <v>386.7912</v>
      </c>
    </row>
    <row r="1447" spans="1:9" x14ac:dyDescent="0.4">
      <c r="A1447" s="9">
        <v>1445</v>
      </c>
      <c r="B1447" s="9" t="s">
        <v>4799</v>
      </c>
      <c r="C1447" s="9" t="s">
        <v>4800</v>
      </c>
      <c r="D1447" s="9" t="s">
        <v>4801</v>
      </c>
      <c r="E1447" s="9">
        <v>33.651401999999997</v>
      </c>
      <c r="F1447" s="9">
        <v>-97.196999000000005</v>
      </c>
      <c r="G1447" s="9" t="s">
        <v>350</v>
      </c>
      <c r="H1447" s="9">
        <v>845</v>
      </c>
      <c r="I1447">
        <f t="shared" si="22"/>
        <v>257.55600000000004</v>
      </c>
    </row>
    <row r="1448" spans="1:9" x14ac:dyDescent="0.4">
      <c r="A1448" s="9">
        <v>1446</v>
      </c>
      <c r="B1448" s="9" t="s">
        <v>4802</v>
      </c>
      <c r="C1448" s="9" t="s">
        <v>4803</v>
      </c>
      <c r="D1448" s="9" t="s">
        <v>4804</v>
      </c>
      <c r="E1448" s="9">
        <v>29.690049999999999</v>
      </c>
      <c r="F1448" s="9">
        <v>-82.271698000000001</v>
      </c>
      <c r="G1448" s="9" t="s">
        <v>350</v>
      </c>
      <c r="H1448" s="9">
        <v>151</v>
      </c>
      <c r="I1448">
        <f t="shared" si="22"/>
        <v>46.024799999999999</v>
      </c>
    </row>
    <row r="1449" spans="1:9" x14ac:dyDescent="0.4">
      <c r="A1449" s="9">
        <v>1447</v>
      </c>
      <c r="B1449" s="9" t="s">
        <v>4805</v>
      </c>
      <c r="C1449" s="9" t="s">
        <v>4806</v>
      </c>
      <c r="D1449" s="9" t="s">
        <v>4807</v>
      </c>
      <c r="E1449" s="9">
        <v>39.168331000000002</v>
      </c>
      <c r="F1449" s="9">
        <v>-77.165999999999997</v>
      </c>
      <c r="G1449" s="9" t="s">
        <v>350</v>
      </c>
      <c r="H1449" s="9">
        <v>538</v>
      </c>
      <c r="I1449">
        <f t="shared" si="22"/>
        <v>163.98240000000001</v>
      </c>
    </row>
    <row r="1450" spans="1:9" x14ac:dyDescent="0.4">
      <c r="A1450" s="9">
        <v>1448</v>
      </c>
      <c r="B1450" s="9" t="s">
        <v>4808</v>
      </c>
      <c r="C1450" s="9" t="s">
        <v>4809</v>
      </c>
      <c r="D1450" s="9" t="s">
        <v>4810</v>
      </c>
      <c r="E1450" s="9">
        <v>6.7808330000000003</v>
      </c>
      <c r="F1450" s="9">
        <v>47.454720000000002</v>
      </c>
      <c r="G1450" s="9" t="s">
        <v>1791</v>
      </c>
      <c r="H1450" s="9">
        <v>975</v>
      </c>
      <c r="I1450">
        <f t="shared" si="22"/>
        <v>297.18</v>
      </c>
    </row>
    <row r="1451" spans="1:9" x14ac:dyDescent="0.4">
      <c r="A1451" s="9">
        <v>1449</v>
      </c>
      <c r="B1451" s="9" t="s">
        <v>4811</v>
      </c>
      <c r="C1451" s="9" t="s">
        <v>4812</v>
      </c>
      <c r="D1451" s="9" t="s">
        <v>4813</v>
      </c>
      <c r="E1451" s="9">
        <v>64.736159999999998</v>
      </c>
      <c r="F1451" s="9">
        <v>-156.93699599999999</v>
      </c>
      <c r="G1451" s="9" t="s">
        <v>350</v>
      </c>
      <c r="H1451" s="9">
        <v>153</v>
      </c>
      <c r="I1451">
        <f t="shared" si="22"/>
        <v>46.634399999999999</v>
      </c>
    </row>
    <row r="1452" spans="1:9" x14ac:dyDescent="0.4">
      <c r="A1452" s="9">
        <v>1450</v>
      </c>
      <c r="B1452" s="9" t="s">
        <v>4814</v>
      </c>
      <c r="C1452" s="9" t="s">
        <v>4815</v>
      </c>
      <c r="D1452" s="9" t="s">
        <v>4816</v>
      </c>
      <c r="E1452" s="9">
        <v>67.132401000000002</v>
      </c>
      <c r="F1452" s="9">
        <v>20.814630999999999</v>
      </c>
      <c r="G1452" s="9" t="s">
        <v>836</v>
      </c>
      <c r="H1452" s="9">
        <v>1027</v>
      </c>
      <c r="I1452">
        <f t="shared" si="22"/>
        <v>313.02960000000002</v>
      </c>
    </row>
    <row r="1453" spans="1:9" x14ac:dyDescent="0.4">
      <c r="A1453" s="9">
        <v>1451</v>
      </c>
      <c r="B1453" s="9" t="s">
        <v>4817</v>
      </c>
      <c r="C1453" s="9" t="s">
        <v>4818</v>
      </c>
      <c r="D1453" s="9" t="s">
        <v>4819</v>
      </c>
      <c r="E1453" s="9">
        <v>35.511111999999997</v>
      </c>
      <c r="F1453" s="9">
        <v>-108.78666699999999</v>
      </c>
      <c r="G1453" s="9" t="s">
        <v>350</v>
      </c>
      <c r="H1453" s="9">
        <v>6472</v>
      </c>
      <c r="I1453">
        <f t="shared" si="22"/>
        <v>1972.6656</v>
      </c>
    </row>
    <row r="1454" spans="1:9" x14ac:dyDescent="0.4">
      <c r="A1454" s="9">
        <v>1452</v>
      </c>
      <c r="B1454" s="9" t="s">
        <v>4820</v>
      </c>
      <c r="C1454" s="9" t="s">
        <v>4821</v>
      </c>
      <c r="D1454" s="9" t="s">
        <v>4822</v>
      </c>
      <c r="E1454" s="9">
        <v>29.265329000000001</v>
      </c>
      <c r="F1454" s="9">
        <v>-94.860397000000006</v>
      </c>
      <c r="G1454" s="9" t="s">
        <v>350</v>
      </c>
      <c r="H1454" s="9">
        <v>6</v>
      </c>
      <c r="I1454">
        <f t="shared" si="22"/>
        <v>1.8288000000000002</v>
      </c>
    </row>
    <row r="1455" spans="1:9" x14ac:dyDescent="0.4">
      <c r="A1455" s="9">
        <v>1453</v>
      </c>
      <c r="B1455" s="9" t="s">
        <v>4823</v>
      </c>
      <c r="C1455" s="9" t="s">
        <v>4824</v>
      </c>
      <c r="D1455" s="9" t="s">
        <v>4825</v>
      </c>
      <c r="E1455" s="9">
        <v>8.1287640000000003</v>
      </c>
      <c r="F1455" s="9">
        <v>34.563129000000004</v>
      </c>
      <c r="G1455" s="9" t="s">
        <v>411</v>
      </c>
      <c r="H1455" s="9">
        <v>1771</v>
      </c>
      <c r="I1455">
        <f t="shared" si="22"/>
        <v>539.80079999999998</v>
      </c>
    </row>
    <row r="1456" spans="1:9" x14ac:dyDescent="0.4">
      <c r="A1456" s="9">
        <v>1454</v>
      </c>
      <c r="B1456" s="9" t="s">
        <v>4826</v>
      </c>
      <c r="C1456" s="9" t="s">
        <v>4827</v>
      </c>
      <c r="D1456" s="9" t="s">
        <v>4828</v>
      </c>
      <c r="E1456" s="9">
        <v>63.766762</v>
      </c>
      <c r="F1456" s="9">
        <v>-171.73199500000001</v>
      </c>
      <c r="G1456" s="9" t="s">
        <v>350</v>
      </c>
      <c r="H1456" s="9">
        <v>29</v>
      </c>
      <c r="I1456">
        <f t="shared" si="22"/>
        <v>8.8391999999999999</v>
      </c>
    </row>
    <row r="1457" spans="1:9" x14ac:dyDescent="0.4">
      <c r="A1457" s="9">
        <v>1455</v>
      </c>
      <c r="B1457" s="9" t="s">
        <v>4829</v>
      </c>
      <c r="C1457" s="9" t="s">
        <v>4830</v>
      </c>
      <c r="D1457" s="9" t="s">
        <v>4831</v>
      </c>
      <c r="E1457" s="9">
        <v>-0.69333299999999998</v>
      </c>
      <c r="F1457" s="9">
        <v>73.155556000000004</v>
      </c>
      <c r="G1457" s="9" t="s">
        <v>3860</v>
      </c>
      <c r="H1457" s="9">
        <v>6</v>
      </c>
      <c r="I1457">
        <f t="shared" si="22"/>
        <v>1.8288000000000002</v>
      </c>
    </row>
    <row r="1458" spans="1:9" x14ac:dyDescent="0.4">
      <c r="A1458" s="9">
        <v>1456</v>
      </c>
      <c r="B1458" s="9" t="s">
        <v>4832</v>
      </c>
      <c r="C1458" s="9" t="s">
        <v>4833</v>
      </c>
      <c r="D1458" s="9" t="s">
        <v>4834</v>
      </c>
      <c r="E1458" s="9">
        <v>48.936939000000002</v>
      </c>
      <c r="F1458" s="9">
        <v>-54.568001000000002</v>
      </c>
      <c r="G1458" s="9" t="s">
        <v>342</v>
      </c>
      <c r="H1458" s="9">
        <v>496</v>
      </c>
      <c r="I1458">
        <f t="shared" si="22"/>
        <v>151.1808</v>
      </c>
    </row>
    <row r="1459" spans="1:9" x14ac:dyDescent="0.4">
      <c r="A1459" s="9">
        <v>1457</v>
      </c>
      <c r="B1459" s="9" t="s">
        <v>4835</v>
      </c>
      <c r="C1459" s="9" t="s">
        <v>4836</v>
      </c>
      <c r="D1459" s="9" t="s">
        <v>4837</v>
      </c>
      <c r="E1459" s="9">
        <v>53.036090999999999</v>
      </c>
      <c r="F1459" s="9">
        <v>8.5053809999999999</v>
      </c>
      <c r="G1459" s="9" t="s">
        <v>316</v>
      </c>
      <c r="H1459" s="9">
        <v>94</v>
      </c>
      <c r="I1459">
        <f t="shared" si="22"/>
        <v>28.651200000000003</v>
      </c>
    </row>
    <row r="1460" spans="1:9" x14ac:dyDescent="0.4">
      <c r="A1460" s="9">
        <v>1458</v>
      </c>
      <c r="B1460" s="9" t="s">
        <v>4838</v>
      </c>
      <c r="C1460" s="9" t="s">
        <v>4839</v>
      </c>
      <c r="D1460" s="9" t="s">
        <v>4840</v>
      </c>
      <c r="E1460" s="9">
        <v>40.737777999999999</v>
      </c>
      <c r="F1460" s="9">
        <v>46.317501</v>
      </c>
      <c r="G1460" s="9" t="s">
        <v>1354</v>
      </c>
      <c r="H1460" s="9">
        <v>1083</v>
      </c>
      <c r="I1460">
        <f t="shared" si="22"/>
        <v>330.09840000000003</v>
      </c>
    </row>
    <row r="1461" spans="1:9" x14ac:dyDescent="0.4">
      <c r="A1461" s="9">
        <v>1459</v>
      </c>
      <c r="B1461" s="9" t="s">
        <v>4841</v>
      </c>
      <c r="C1461" s="9" t="s">
        <v>4842</v>
      </c>
      <c r="D1461" s="9" t="s">
        <v>4843</v>
      </c>
      <c r="E1461" s="9">
        <v>25.851666999999999</v>
      </c>
      <c r="F1461" s="9">
        <v>114.77666499999999</v>
      </c>
      <c r="G1461" s="9" t="s">
        <v>524</v>
      </c>
      <c r="H1461" s="9">
        <v>148</v>
      </c>
      <c r="I1461">
        <f t="shared" si="22"/>
        <v>45.110400000000006</v>
      </c>
    </row>
    <row r="1462" spans="1:9" x14ac:dyDescent="0.4">
      <c r="A1462" s="9">
        <v>1460</v>
      </c>
      <c r="B1462" s="9" t="s">
        <v>4844</v>
      </c>
      <c r="C1462" s="9" t="s">
        <v>4845</v>
      </c>
      <c r="D1462" s="9" t="s">
        <v>4846</v>
      </c>
      <c r="E1462" s="9">
        <v>16.248429999999999</v>
      </c>
      <c r="F1462" s="9">
        <v>-5.45E-3</v>
      </c>
      <c r="G1462" s="9" t="s">
        <v>1392</v>
      </c>
      <c r="H1462" s="9">
        <v>870</v>
      </c>
      <c r="I1462">
        <f t="shared" si="22"/>
        <v>265.17599999999999</v>
      </c>
    </row>
    <row r="1463" spans="1:9" x14ac:dyDescent="0.4">
      <c r="A1463" s="9">
        <v>1461</v>
      </c>
      <c r="B1463" s="9" t="s">
        <v>4847</v>
      </c>
      <c r="C1463" s="9" t="s">
        <v>4848</v>
      </c>
      <c r="D1463" s="9" t="s">
        <v>4849</v>
      </c>
      <c r="E1463" s="9">
        <v>44.455002</v>
      </c>
      <c r="F1463" s="9">
        <v>6.0377799999999997</v>
      </c>
      <c r="G1463" s="9" t="s">
        <v>450</v>
      </c>
      <c r="H1463" s="9">
        <v>1986</v>
      </c>
      <c r="I1463">
        <f t="shared" si="22"/>
        <v>605.33280000000002</v>
      </c>
    </row>
    <row r="1464" spans="1:9" x14ac:dyDescent="0.4">
      <c r="A1464" s="9">
        <v>1462</v>
      </c>
      <c r="B1464" s="9" t="s">
        <v>4850</v>
      </c>
      <c r="C1464" s="9" t="s">
        <v>4851</v>
      </c>
      <c r="D1464" s="9" t="s">
        <v>4852</v>
      </c>
      <c r="E1464" s="9">
        <v>-8.8342799999999997</v>
      </c>
      <c r="F1464" s="9">
        <v>-36.471600000000002</v>
      </c>
      <c r="G1464" s="9" t="s">
        <v>463</v>
      </c>
      <c r="H1464" s="9">
        <v>2533</v>
      </c>
      <c r="I1464">
        <f t="shared" si="22"/>
        <v>772.05840000000001</v>
      </c>
    </row>
    <row r="1465" spans="1:9" x14ac:dyDescent="0.4">
      <c r="A1465" s="9">
        <v>1463</v>
      </c>
      <c r="B1465" s="9" t="s">
        <v>4853</v>
      </c>
      <c r="C1465" s="9" t="s">
        <v>4854</v>
      </c>
      <c r="D1465" s="9" t="s">
        <v>4855</v>
      </c>
      <c r="E1465" s="9">
        <v>37.927520999999999</v>
      </c>
      <c r="F1465" s="9">
        <v>-100.72399900000001</v>
      </c>
      <c r="G1465" s="9" t="s">
        <v>350</v>
      </c>
      <c r="H1465" s="9">
        <v>2890</v>
      </c>
      <c r="I1465">
        <f t="shared" si="22"/>
        <v>880.87200000000007</v>
      </c>
    </row>
    <row r="1466" spans="1:9" x14ac:dyDescent="0.4">
      <c r="A1466" s="9">
        <v>1464</v>
      </c>
      <c r="B1466" s="9" t="s">
        <v>4856</v>
      </c>
      <c r="C1466" s="9" t="s">
        <v>4857</v>
      </c>
      <c r="D1466" s="9" t="s">
        <v>4858</v>
      </c>
      <c r="E1466" s="9">
        <v>39.526268000000002</v>
      </c>
      <c r="F1466" s="9">
        <v>-107.725487</v>
      </c>
      <c r="G1466" s="9" t="s">
        <v>350</v>
      </c>
      <c r="H1466" s="9">
        <v>5520</v>
      </c>
      <c r="I1466">
        <f t="shared" si="22"/>
        <v>1682.4960000000001</v>
      </c>
    </row>
    <row r="1467" spans="1:9" x14ac:dyDescent="0.4">
      <c r="A1467" s="9">
        <v>1465</v>
      </c>
      <c r="B1467" s="9" t="s">
        <v>4859</v>
      </c>
      <c r="C1467" s="9" t="s">
        <v>4860</v>
      </c>
      <c r="D1467" s="9" t="s">
        <v>4861</v>
      </c>
      <c r="E1467" s="9">
        <v>-0.46350000000000002</v>
      </c>
      <c r="F1467" s="9">
        <v>39.648288999999998</v>
      </c>
      <c r="G1467" s="9" t="s">
        <v>760</v>
      </c>
      <c r="H1467" s="9">
        <v>475</v>
      </c>
      <c r="I1467">
        <f t="shared" si="22"/>
        <v>144.78</v>
      </c>
    </row>
    <row r="1468" spans="1:9" x14ac:dyDescent="0.4">
      <c r="A1468" s="9">
        <v>1466</v>
      </c>
      <c r="B1468" s="9" t="s">
        <v>4862</v>
      </c>
      <c r="C1468" s="9" t="s">
        <v>4863</v>
      </c>
      <c r="D1468" s="9" t="s">
        <v>4864</v>
      </c>
      <c r="E1468" s="9">
        <v>9.3358919999999994</v>
      </c>
      <c r="F1468" s="9">
        <v>13.370100000000001</v>
      </c>
      <c r="G1468" s="9" t="s">
        <v>1285</v>
      </c>
      <c r="H1468" s="9">
        <v>794</v>
      </c>
      <c r="I1468">
        <f t="shared" si="22"/>
        <v>242.0112</v>
      </c>
    </row>
    <row r="1469" spans="1:9" x14ac:dyDescent="0.4">
      <c r="A1469" s="9">
        <v>1467</v>
      </c>
      <c r="B1469" s="9" t="s">
        <v>4865</v>
      </c>
      <c r="C1469" s="9" t="s">
        <v>4866</v>
      </c>
      <c r="D1469" s="9" t="s">
        <v>4867</v>
      </c>
      <c r="E1469" s="9">
        <v>8.4608329999999992</v>
      </c>
      <c r="F1469" s="9">
        <v>48.572223999999999</v>
      </c>
      <c r="G1469" s="9" t="s">
        <v>1791</v>
      </c>
      <c r="H1469" s="9">
        <v>1500</v>
      </c>
      <c r="I1469">
        <f t="shared" si="22"/>
        <v>457.20000000000005</v>
      </c>
    </row>
    <row r="1470" spans="1:9" x14ac:dyDescent="0.4">
      <c r="A1470" s="9">
        <v>1468</v>
      </c>
      <c r="B1470" s="9" t="s">
        <v>4868</v>
      </c>
      <c r="C1470" s="9" t="s">
        <v>4869</v>
      </c>
      <c r="D1470" s="9" t="s">
        <v>4870</v>
      </c>
      <c r="E1470" s="9">
        <v>31.7575</v>
      </c>
      <c r="F1470" s="9">
        <v>99.554169000000002</v>
      </c>
      <c r="G1470" s="9" t="s">
        <v>524</v>
      </c>
      <c r="H1470" s="9">
        <v>13346</v>
      </c>
      <c r="I1470">
        <f t="shared" si="22"/>
        <v>4067.8608000000004</v>
      </c>
    </row>
    <row r="1471" spans="1:9" x14ac:dyDescent="0.4">
      <c r="A1471" s="9">
        <v>1469</v>
      </c>
      <c r="B1471" s="9" t="s">
        <v>4871</v>
      </c>
      <c r="C1471" s="9" t="s">
        <v>4872</v>
      </c>
      <c r="D1471" s="9" t="s">
        <v>4873</v>
      </c>
      <c r="E1471" s="9">
        <v>13.361000000000001</v>
      </c>
      <c r="F1471" s="9">
        <v>121.825996</v>
      </c>
      <c r="G1471" s="9" t="s">
        <v>832</v>
      </c>
      <c r="H1471" s="9">
        <v>32</v>
      </c>
      <c r="I1471">
        <f t="shared" si="22"/>
        <v>9.7536000000000005</v>
      </c>
    </row>
    <row r="1472" spans="1:9" x14ac:dyDescent="0.4">
      <c r="A1472" s="9">
        <v>1470</v>
      </c>
      <c r="B1472" s="9" t="s">
        <v>4874</v>
      </c>
      <c r="C1472" s="9" t="s">
        <v>4875</v>
      </c>
      <c r="D1472" s="9" t="s">
        <v>4876</v>
      </c>
      <c r="E1472" s="9">
        <v>48.775269000000002</v>
      </c>
      <c r="F1472" s="9">
        <v>-64.4786</v>
      </c>
      <c r="G1472" s="9" t="s">
        <v>342</v>
      </c>
      <c r="H1472" s="9">
        <v>108</v>
      </c>
      <c r="I1472">
        <f t="shared" si="22"/>
        <v>32.918399999999998</v>
      </c>
    </row>
    <row r="1473" spans="1:9" x14ac:dyDescent="0.4">
      <c r="A1473" s="9">
        <v>1471</v>
      </c>
      <c r="B1473" s="9" t="s">
        <v>4877</v>
      </c>
      <c r="C1473" s="9" t="s">
        <v>4878</v>
      </c>
      <c r="D1473" s="9" t="s">
        <v>4879</v>
      </c>
      <c r="E1473" s="9">
        <v>45.52169</v>
      </c>
      <c r="F1473" s="9">
        <v>-75.563498999999993</v>
      </c>
      <c r="G1473" s="9" t="s">
        <v>342</v>
      </c>
      <c r="H1473" s="9">
        <v>211</v>
      </c>
      <c r="I1473">
        <f t="shared" si="22"/>
        <v>64.31280000000001</v>
      </c>
    </row>
    <row r="1474" spans="1:9" x14ac:dyDescent="0.4">
      <c r="A1474" s="9">
        <v>1472</v>
      </c>
      <c r="B1474" s="9" t="s">
        <v>4880</v>
      </c>
      <c r="C1474" s="9" t="s">
        <v>4881</v>
      </c>
      <c r="D1474" s="9" t="s">
        <v>4882</v>
      </c>
      <c r="E1474" s="9">
        <v>60.593299999999999</v>
      </c>
      <c r="F1474" s="9">
        <v>16.951401000000001</v>
      </c>
      <c r="G1474" s="9" t="s">
        <v>836</v>
      </c>
      <c r="H1474" s="9">
        <v>224</v>
      </c>
      <c r="I1474">
        <f t="shared" si="22"/>
        <v>68.275199999999998</v>
      </c>
    </row>
    <row r="1475" spans="1:9" x14ac:dyDescent="0.4">
      <c r="A1475" s="9">
        <v>1473</v>
      </c>
      <c r="B1475" s="9" t="s">
        <v>4883</v>
      </c>
      <c r="C1475" s="9" t="s">
        <v>4884</v>
      </c>
      <c r="D1475" s="9" t="s">
        <v>4885</v>
      </c>
      <c r="E1475" s="9">
        <v>24.744301</v>
      </c>
      <c r="F1475" s="9">
        <v>84.951172</v>
      </c>
      <c r="G1475" s="9" t="s">
        <v>403</v>
      </c>
      <c r="H1475" s="9">
        <v>380</v>
      </c>
      <c r="I1475">
        <f t="shared" ref="I1475:I1538" si="23">H1475*0.3048</f>
        <v>115.82400000000001</v>
      </c>
    </row>
    <row r="1476" spans="1:9" x14ac:dyDescent="0.4">
      <c r="A1476" s="9">
        <v>1474</v>
      </c>
      <c r="B1476" s="9" t="s">
        <v>4886</v>
      </c>
      <c r="C1476" s="9" t="s">
        <v>4887</v>
      </c>
      <c r="D1476" s="9" t="s">
        <v>4888</v>
      </c>
      <c r="E1476" s="9">
        <v>45.009998000000003</v>
      </c>
      <c r="F1476" s="9">
        <v>-84.699996999999996</v>
      </c>
      <c r="G1476" s="9" t="s">
        <v>350</v>
      </c>
      <c r="H1476" s="9">
        <v>1328</v>
      </c>
      <c r="I1476">
        <f t="shared" si="23"/>
        <v>404.77440000000001</v>
      </c>
    </row>
    <row r="1477" spans="1:9" x14ac:dyDescent="0.4">
      <c r="A1477" s="9">
        <v>1475</v>
      </c>
      <c r="B1477" s="9" t="s">
        <v>4889</v>
      </c>
      <c r="C1477" s="9" t="s">
        <v>4890</v>
      </c>
      <c r="D1477" s="9" t="s">
        <v>4891</v>
      </c>
      <c r="E1477" s="9">
        <v>36.947181999999998</v>
      </c>
      <c r="F1477" s="9">
        <v>37.478679999999997</v>
      </c>
      <c r="G1477" s="9" t="s">
        <v>407</v>
      </c>
      <c r="H1477" s="9">
        <v>2315</v>
      </c>
      <c r="I1477">
        <f t="shared" si="23"/>
        <v>705.61200000000008</v>
      </c>
    </row>
    <row r="1478" spans="1:9" x14ac:dyDescent="0.4">
      <c r="A1478" s="9">
        <v>1476</v>
      </c>
      <c r="B1478" s="9" t="s">
        <v>4892</v>
      </c>
      <c r="C1478" s="9" t="s">
        <v>4893</v>
      </c>
      <c r="D1478" s="9" t="s">
        <v>4894</v>
      </c>
      <c r="E1478" s="9">
        <v>36.298999999999999</v>
      </c>
      <c r="F1478" s="9">
        <v>32.299999</v>
      </c>
      <c r="G1478" s="9" t="s">
        <v>407</v>
      </c>
      <c r="H1478" s="9">
        <v>92</v>
      </c>
      <c r="I1478">
        <f t="shared" si="23"/>
        <v>28.041600000000003</v>
      </c>
    </row>
    <row r="1479" spans="1:9" x14ac:dyDescent="0.4">
      <c r="A1479" s="9">
        <v>1477</v>
      </c>
      <c r="B1479" s="9" t="s">
        <v>4895</v>
      </c>
      <c r="C1479" s="9" t="s">
        <v>4896</v>
      </c>
      <c r="D1479" s="9" t="s">
        <v>4897</v>
      </c>
      <c r="E1479" s="9">
        <v>54.377560000000003</v>
      </c>
      <c r="F1479" s="9">
        <v>18.466221000000001</v>
      </c>
      <c r="G1479" s="9" t="s">
        <v>1869</v>
      </c>
      <c r="H1479" s="9">
        <v>489</v>
      </c>
      <c r="I1479">
        <f t="shared" si="23"/>
        <v>149.0472</v>
      </c>
    </row>
    <row r="1480" spans="1:9" x14ac:dyDescent="0.4">
      <c r="A1480" s="9">
        <v>1478</v>
      </c>
      <c r="B1480" s="9" t="s">
        <v>4898</v>
      </c>
      <c r="C1480" s="9" t="s">
        <v>4899</v>
      </c>
      <c r="D1480" s="9" t="s">
        <v>4900</v>
      </c>
      <c r="E1480" s="9">
        <v>54.579673999999997</v>
      </c>
      <c r="F1480" s="9">
        <v>18.517136000000001</v>
      </c>
      <c r="G1480" s="9" t="s">
        <v>1869</v>
      </c>
      <c r="H1480" s="9">
        <v>143</v>
      </c>
      <c r="I1480">
        <f t="shared" si="23"/>
        <v>43.586400000000005</v>
      </c>
    </row>
    <row r="1481" spans="1:9" x14ac:dyDescent="0.4">
      <c r="A1481" s="9">
        <v>1479</v>
      </c>
      <c r="B1481" s="9" t="s">
        <v>4901</v>
      </c>
      <c r="C1481" s="9" t="s">
        <v>4902</v>
      </c>
      <c r="D1481" s="9" t="s">
        <v>4903</v>
      </c>
      <c r="E1481" s="9">
        <v>50.960864999999998</v>
      </c>
      <c r="F1481" s="9">
        <v>6.0423859999999996</v>
      </c>
      <c r="G1481" s="9" t="s">
        <v>316</v>
      </c>
      <c r="H1481" s="9">
        <v>268</v>
      </c>
      <c r="I1481">
        <f t="shared" si="23"/>
        <v>81.686400000000006</v>
      </c>
    </row>
    <row r="1482" spans="1:9" x14ac:dyDescent="0.4">
      <c r="A1482" s="9">
        <v>1480</v>
      </c>
      <c r="B1482" s="9" t="s">
        <v>4904</v>
      </c>
      <c r="C1482" s="9" t="s">
        <v>4905</v>
      </c>
      <c r="D1482" s="9" t="s">
        <v>4906</v>
      </c>
      <c r="E1482" s="9">
        <v>44.566665999999998</v>
      </c>
      <c r="F1482" s="9">
        <v>38.016666000000001</v>
      </c>
      <c r="G1482" s="9" t="s">
        <v>338</v>
      </c>
      <c r="H1482" s="9">
        <v>98</v>
      </c>
      <c r="I1482">
        <f t="shared" si="23"/>
        <v>29.8704</v>
      </c>
    </row>
    <row r="1483" spans="1:9" x14ac:dyDescent="0.4">
      <c r="A1483" s="9">
        <v>1481</v>
      </c>
      <c r="B1483" s="9" t="s">
        <v>4907</v>
      </c>
      <c r="C1483" s="9" t="s">
        <v>4908</v>
      </c>
      <c r="D1483" s="9" t="s">
        <v>4909</v>
      </c>
      <c r="E1483" s="9">
        <v>26.883479999999999</v>
      </c>
      <c r="F1483" s="9">
        <v>90.465964999999997</v>
      </c>
      <c r="G1483" s="9" t="s">
        <v>4910</v>
      </c>
      <c r="H1483" s="9">
        <v>984</v>
      </c>
      <c r="I1483">
        <f t="shared" si="23"/>
        <v>299.92320000000001</v>
      </c>
    </row>
    <row r="1484" spans="1:9" x14ac:dyDescent="0.4">
      <c r="A1484" s="9">
        <v>1482</v>
      </c>
      <c r="B1484" s="9" t="s">
        <v>4911</v>
      </c>
      <c r="C1484" s="9" t="s">
        <v>4912</v>
      </c>
      <c r="D1484" s="9" t="s">
        <v>4913</v>
      </c>
      <c r="E1484" s="9">
        <v>13.48166</v>
      </c>
      <c r="F1484" s="9">
        <v>22.467220000000001</v>
      </c>
      <c r="G1484" s="9" t="s">
        <v>4193</v>
      </c>
      <c r="H1484" s="9">
        <v>2650</v>
      </c>
      <c r="I1484">
        <f t="shared" si="23"/>
        <v>807.72</v>
      </c>
    </row>
    <row r="1485" spans="1:9" x14ac:dyDescent="0.4">
      <c r="A1485" s="9">
        <v>1483</v>
      </c>
      <c r="B1485" s="9" t="s">
        <v>4914</v>
      </c>
      <c r="C1485" s="9" t="s">
        <v>4915</v>
      </c>
      <c r="D1485" s="9" t="s">
        <v>4916</v>
      </c>
      <c r="E1485" s="9">
        <v>6.0580559999999997</v>
      </c>
      <c r="F1485" s="9">
        <v>125.096107</v>
      </c>
      <c r="G1485" s="9" t="s">
        <v>832</v>
      </c>
      <c r="H1485" s="9">
        <v>505</v>
      </c>
      <c r="I1485">
        <f t="shared" si="23"/>
        <v>153.92400000000001</v>
      </c>
    </row>
    <row r="1486" spans="1:9" x14ac:dyDescent="0.4">
      <c r="A1486" s="9">
        <v>1484</v>
      </c>
      <c r="B1486" s="9" t="s">
        <v>4917</v>
      </c>
      <c r="C1486" s="9" t="s">
        <v>4918</v>
      </c>
      <c r="D1486" s="9" t="s">
        <v>4919</v>
      </c>
      <c r="E1486" s="9">
        <v>46.238059999999997</v>
      </c>
      <c r="F1486" s="9">
        <v>6.1089500000000001</v>
      </c>
      <c r="G1486" s="9" t="s">
        <v>1817</v>
      </c>
      <c r="H1486" s="9">
        <v>1411</v>
      </c>
      <c r="I1486">
        <f t="shared" si="23"/>
        <v>430.07280000000003</v>
      </c>
    </row>
    <row r="1487" spans="1:9" x14ac:dyDescent="0.4">
      <c r="A1487" s="9">
        <v>1485</v>
      </c>
      <c r="B1487" s="9" t="s">
        <v>4920</v>
      </c>
      <c r="C1487" s="9" t="s">
        <v>4921</v>
      </c>
      <c r="D1487" s="9" t="s">
        <v>4922</v>
      </c>
      <c r="E1487" s="9">
        <v>44.413330000000002</v>
      </c>
      <c r="F1487" s="9">
        <v>8.8375000000000004</v>
      </c>
      <c r="G1487" s="9" t="s">
        <v>600</v>
      </c>
      <c r="H1487" s="9">
        <v>13</v>
      </c>
      <c r="I1487">
        <f t="shared" si="23"/>
        <v>3.9624000000000001</v>
      </c>
    </row>
    <row r="1488" spans="1:9" x14ac:dyDescent="0.4">
      <c r="A1488" s="9">
        <v>1486</v>
      </c>
      <c r="B1488" s="9" t="s">
        <v>4923</v>
      </c>
      <c r="C1488" s="9" t="s">
        <v>4924</v>
      </c>
      <c r="D1488" s="9" t="s">
        <v>4925</v>
      </c>
      <c r="E1488" s="9">
        <v>-34.005501000000002</v>
      </c>
      <c r="F1488" s="9">
        <v>22.378879999999999</v>
      </c>
      <c r="G1488" s="9" t="s">
        <v>1993</v>
      </c>
      <c r="H1488" s="9">
        <v>648</v>
      </c>
      <c r="I1488">
        <f t="shared" si="23"/>
        <v>197.5104</v>
      </c>
    </row>
    <row r="1489" spans="1:9" x14ac:dyDescent="0.4">
      <c r="A1489" s="9">
        <v>1487</v>
      </c>
      <c r="B1489" s="9" t="s">
        <v>4926</v>
      </c>
      <c r="C1489" s="9" t="s">
        <v>4927</v>
      </c>
      <c r="D1489" s="9" t="s">
        <v>4928</v>
      </c>
      <c r="E1489" s="9">
        <v>23.562629999999999</v>
      </c>
      <c r="F1489" s="9">
        <v>-75.877898999999999</v>
      </c>
      <c r="G1489" s="9" t="s">
        <v>824</v>
      </c>
      <c r="H1489" s="9">
        <v>9</v>
      </c>
      <c r="I1489">
        <f t="shared" si="23"/>
        <v>2.7432000000000003</v>
      </c>
    </row>
    <row r="1490" spans="1:9" x14ac:dyDescent="0.4">
      <c r="A1490" s="9">
        <v>1488</v>
      </c>
      <c r="B1490" s="9" t="s">
        <v>4929</v>
      </c>
      <c r="C1490" s="9" t="s">
        <v>4930</v>
      </c>
      <c r="D1490" s="9" t="s">
        <v>4931</v>
      </c>
      <c r="E1490" s="9">
        <v>19.292770000000001</v>
      </c>
      <c r="F1490" s="9">
        <v>-81.357697000000002</v>
      </c>
      <c r="G1490" s="9" t="s">
        <v>2771</v>
      </c>
      <c r="H1490" s="9">
        <v>8</v>
      </c>
      <c r="I1490">
        <f t="shared" si="23"/>
        <v>2.4384000000000001</v>
      </c>
    </row>
    <row r="1491" spans="1:9" x14ac:dyDescent="0.4">
      <c r="A1491" s="9">
        <v>1489</v>
      </c>
      <c r="B1491" s="9" t="s">
        <v>4932</v>
      </c>
      <c r="C1491" s="9" t="s">
        <v>4933</v>
      </c>
      <c r="D1491" s="9" t="s">
        <v>4934</v>
      </c>
      <c r="E1491" s="9">
        <v>6.4985530000000002</v>
      </c>
      <c r="F1491" s="9">
        <v>-58.254100999999999</v>
      </c>
      <c r="G1491" s="9" t="s">
        <v>4935</v>
      </c>
      <c r="H1491" s="9">
        <v>95</v>
      </c>
      <c r="I1491">
        <f t="shared" si="23"/>
        <v>28.956000000000003</v>
      </c>
    </row>
    <row r="1492" spans="1:9" x14ac:dyDescent="0.4">
      <c r="A1492" s="9">
        <v>1490</v>
      </c>
      <c r="B1492" s="9" t="s">
        <v>4936</v>
      </c>
      <c r="C1492" s="9" t="s">
        <v>4937</v>
      </c>
      <c r="D1492" s="9" t="s">
        <v>4938</v>
      </c>
      <c r="E1492" s="9">
        <v>33.311698999999997</v>
      </c>
      <c r="F1492" s="9">
        <v>-79.319603000000001</v>
      </c>
      <c r="G1492" s="9" t="s">
        <v>350</v>
      </c>
      <c r="H1492" s="9">
        <v>39</v>
      </c>
      <c r="I1492">
        <f t="shared" si="23"/>
        <v>11.8872</v>
      </c>
    </row>
    <row r="1493" spans="1:9" x14ac:dyDescent="0.4">
      <c r="A1493" s="9">
        <v>1491</v>
      </c>
      <c r="B1493" s="9" t="s">
        <v>4939</v>
      </c>
      <c r="C1493" s="9" t="s">
        <v>4940</v>
      </c>
      <c r="D1493" s="9" t="s">
        <v>4941</v>
      </c>
      <c r="E1493" s="9">
        <v>38.688332000000003</v>
      </c>
      <c r="F1493" s="9">
        <v>-75.357498000000007</v>
      </c>
      <c r="G1493" s="9" t="s">
        <v>350</v>
      </c>
      <c r="H1493" s="9">
        <v>50</v>
      </c>
      <c r="I1493">
        <f t="shared" si="23"/>
        <v>15.24</v>
      </c>
    </row>
    <row r="1494" spans="1:9" x14ac:dyDescent="0.4">
      <c r="A1494" s="9">
        <v>1492</v>
      </c>
      <c r="B1494" s="9" t="s">
        <v>4942</v>
      </c>
      <c r="C1494" s="9" t="s">
        <v>4943</v>
      </c>
      <c r="D1494" s="9" t="s">
        <v>4944</v>
      </c>
      <c r="E1494" s="9">
        <v>6.8077329999999998</v>
      </c>
      <c r="F1494" s="9">
        <v>-58.105209000000002</v>
      </c>
      <c r="G1494" s="9" t="s">
        <v>4935</v>
      </c>
      <c r="H1494" s="9">
        <v>7</v>
      </c>
      <c r="I1494">
        <f t="shared" si="23"/>
        <v>2.1335999999999999</v>
      </c>
    </row>
    <row r="1495" spans="1:9" x14ac:dyDescent="0.4">
      <c r="A1495" s="9">
        <v>1493</v>
      </c>
      <c r="B1495" s="9" t="s">
        <v>4945</v>
      </c>
      <c r="C1495" s="9" t="s">
        <v>4946</v>
      </c>
      <c r="D1495" s="9" t="s">
        <v>4947</v>
      </c>
      <c r="E1495" s="9">
        <v>30.677477</v>
      </c>
      <c r="F1495" s="9">
        <v>-97.678466999999998</v>
      </c>
      <c r="G1495" s="9" t="s">
        <v>350</v>
      </c>
      <c r="H1495" s="9">
        <v>759</v>
      </c>
      <c r="I1495">
        <f t="shared" si="23"/>
        <v>231.34320000000002</v>
      </c>
    </row>
    <row r="1496" spans="1:9" x14ac:dyDescent="0.4">
      <c r="A1496" s="9">
        <v>1494</v>
      </c>
      <c r="B1496" s="9" t="s">
        <v>4948</v>
      </c>
      <c r="C1496" s="9" t="s">
        <v>4949</v>
      </c>
      <c r="D1496" s="9" t="s">
        <v>4950</v>
      </c>
      <c r="E1496" s="9">
        <v>-28.796078000000001</v>
      </c>
      <c r="F1496" s="9">
        <v>114.702049</v>
      </c>
      <c r="G1496" s="9" t="s">
        <v>415</v>
      </c>
      <c r="H1496" s="9">
        <v>121</v>
      </c>
      <c r="I1496">
        <f t="shared" si="23"/>
        <v>36.880800000000001</v>
      </c>
    </row>
    <row r="1497" spans="1:9" x14ac:dyDescent="0.4">
      <c r="A1497" s="9">
        <v>1495</v>
      </c>
      <c r="B1497" s="9" t="s">
        <v>4951</v>
      </c>
      <c r="C1497" s="9" t="s">
        <v>4952</v>
      </c>
      <c r="D1497" s="9" t="s">
        <v>4953</v>
      </c>
      <c r="E1497" s="9">
        <v>49.778331999999999</v>
      </c>
      <c r="F1497" s="9">
        <v>-86.939400000000006</v>
      </c>
      <c r="G1497" s="9" t="s">
        <v>342</v>
      </c>
      <c r="H1497" s="9">
        <v>1144</v>
      </c>
      <c r="I1497">
        <f t="shared" si="23"/>
        <v>348.69120000000004</v>
      </c>
    </row>
    <row r="1498" spans="1:9" x14ac:dyDescent="0.4">
      <c r="A1498" s="9">
        <v>1496</v>
      </c>
      <c r="B1498" s="9" t="s">
        <v>4954</v>
      </c>
      <c r="C1498" s="9" t="s">
        <v>4955</v>
      </c>
      <c r="D1498" s="9" t="s">
        <v>4956</v>
      </c>
      <c r="E1498" s="9">
        <v>32.384101999999999</v>
      </c>
      <c r="F1498" s="9">
        <v>3.794114</v>
      </c>
      <c r="G1498" s="9" t="s">
        <v>426</v>
      </c>
      <c r="H1498" s="9">
        <v>1512</v>
      </c>
      <c r="I1498">
        <f t="shared" si="23"/>
        <v>460.85760000000005</v>
      </c>
    </row>
    <row r="1499" spans="1:9" x14ac:dyDescent="0.4">
      <c r="A1499" s="9">
        <v>1497</v>
      </c>
      <c r="B1499" s="9" t="s">
        <v>4957</v>
      </c>
      <c r="C1499" s="9" t="s">
        <v>4958</v>
      </c>
      <c r="D1499" s="9" t="s">
        <v>4959</v>
      </c>
      <c r="E1499" s="9">
        <v>25.145558999999999</v>
      </c>
      <c r="F1499" s="9">
        <v>10.14264</v>
      </c>
      <c r="G1499" s="9" t="s">
        <v>738</v>
      </c>
      <c r="H1499" s="9">
        <v>2296</v>
      </c>
      <c r="I1499">
        <f t="shared" si="23"/>
        <v>699.82080000000008</v>
      </c>
    </row>
    <row r="1500" spans="1:9" x14ac:dyDescent="0.4">
      <c r="A1500" s="9">
        <v>1498</v>
      </c>
      <c r="B1500" s="9" t="s">
        <v>4960</v>
      </c>
      <c r="C1500" s="9" t="s">
        <v>4961</v>
      </c>
      <c r="D1500" s="9" t="s">
        <v>4962</v>
      </c>
      <c r="E1500" s="9">
        <v>36.151211000000004</v>
      </c>
      <c r="F1500" s="9">
        <v>-5.3496600000000001</v>
      </c>
      <c r="G1500" s="9" t="s">
        <v>4963</v>
      </c>
      <c r="H1500" s="9">
        <v>15</v>
      </c>
      <c r="I1500">
        <f t="shared" si="23"/>
        <v>4.5720000000000001</v>
      </c>
    </row>
    <row r="1501" spans="1:9" x14ac:dyDescent="0.4">
      <c r="A1501" s="9">
        <v>1499</v>
      </c>
      <c r="B1501" s="9" t="s">
        <v>4964</v>
      </c>
      <c r="C1501" s="9" t="s">
        <v>4965</v>
      </c>
      <c r="D1501" s="9" t="s">
        <v>4966</v>
      </c>
      <c r="E1501" s="9">
        <v>49.648055999999997</v>
      </c>
      <c r="F1501" s="9">
        <v>9.9663889999999995</v>
      </c>
      <c r="G1501" s="9" t="s">
        <v>316</v>
      </c>
      <c r="H1501" s="9">
        <v>981</v>
      </c>
      <c r="I1501">
        <f t="shared" si="23"/>
        <v>299.00880000000001</v>
      </c>
    </row>
    <row r="1502" spans="1:9" x14ac:dyDescent="0.4">
      <c r="A1502" s="9">
        <v>1500</v>
      </c>
      <c r="B1502" s="9" t="s">
        <v>4967</v>
      </c>
      <c r="C1502" s="9" t="s">
        <v>4968</v>
      </c>
      <c r="D1502" s="9" t="s">
        <v>4969</v>
      </c>
      <c r="E1502" s="9">
        <v>35.918781000000003</v>
      </c>
      <c r="F1502" s="9">
        <v>74.333641</v>
      </c>
      <c r="G1502" s="9" t="s">
        <v>1278</v>
      </c>
      <c r="H1502" s="9">
        <v>4796</v>
      </c>
      <c r="I1502">
        <f t="shared" si="23"/>
        <v>1461.8208</v>
      </c>
    </row>
    <row r="1503" spans="1:9" x14ac:dyDescent="0.4">
      <c r="A1503" s="9">
        <v>1501</v>
      </c>
      <c r="B1503" s="9" t="s">
        <v>4970</v>
      </c>
      <c r="C1503" s="9" t="s">
        <v>4971</v>
      </c>
      <c r="D1503" s="9" t="s">
        <v>4972</v>
      </c>
      <c r="E1503" s="9">
        <v>56.358051000000003</v>
      </c>
      <c r="F1503" s="9">
        <v>-94.707999999999998</v>
      </c>
      <c r="G1503" s="9" t="s">
        <v>342</v>
      </c>
      <c r="H1503" s="9">
        <v>5000</v>
      </c>
      <c r="I1503">
        <f t="shared" si="23"/>
        <v>1524</v>
      </c>
    </row>
    <row r="1504" spans="1:9" x14ac:dyDescent="0.4">
      <c r="A1504" s="9">
        <v>1502</v>
      </c>
      <c r="B1504" s="9" t="s">
        <v>4973</v>
      </c>
      <c r="C1504" s="9" t="s">
        <v>4974</v>
      </c>
      <c r="D1504" s="9" t="s">
        <v>4975</v>
      </c>
      <c r="E1504" s="9">
        <v>44.346355000000003</v>
      </c>
      <c r="F1504" s="9">
        <v>-105.532684</v>
      </c>
      <c r="G1504" s="9" t="s">
        <v>350</v>
      </c>
      <c r="H1504" s="9">
        <v>4363</v>
      </c>
      <c r="I1504">
        <f t="shared" si="23"/>
        <v>1329.8424</v>
      </c>
    </row>
    <row r="1505" spans="1:9" x14ac:dyDescent="0.4">
      <c r="A1505" s="9">
        <v>1503</v>
      </c>
      <c r="B1505" s="9" t="s">
        <v>4976</v>
      </c>
      <c r="C1505" s="9" t="s">
        <v>4977</v>
      </c>
      <c r="D1505" s="9" t="s">
        <v>4978</v>
      </c>
      <c r="E1505" s="9">
        <v>49.700001</v>
      </c>
      <c r="F1505" s="9">
        <v>-124.533333</v>
      </c>
      <c r="G1505" s="9" t="s">
        <v>342</v>
      </c>
      <c r="H1505" s="9">
        <v>300</v>
      </c>
      <c r="I1505">
        <f t="shared" si="23"/>
        <v>91.44</v>
      </c>
    </row>
    <row r="1506" spans="1:9" x14ac:dyDescent="0.4">
      <c r="A1506" s="9">
        <v>1504</v>
      </c>
      <c r="B1506" s="9" t="s">
        <v>4979</v>
      </c>
      <c r="C1506" s="9" t="s">
        <v>4980</v>
      </c>
      <c r="D1506" s="9" t="s">
        <v>4981</v>
      </c>
      <c r="E1506" s="9">
        <v>-22.581600000000002</v>
      </c>
      <c r="F1506" s="9">
        <v>120.036255</v>
      </c>
      <c r="G1506" s="9" t="s">
        <v>415</v>
      </c>
      <c r="H1506" s="9">
        <v>1416</v>
      </c>
      <c r="I1506">
        <f t="shared" si="23"/>
        <v>431.59680000000003</v>
      </c>
    </row>
    <row r="1507" spans="1:9" x14ac:dyDescent="0.4">
      <c r="A1507" s="9">
        <v>1505</v>
      </c>
      <c r="B1507" s="9" t="s">
        <v>4982</v>
      </c>
      <c r="C1507" s="9" t="s">
        <v>4983</v>
      </c>
      <c r="D1507" s="9" t="s">
        <v>4984</v>
      </c>
      <c r="E1507" s="9">
        <v>41.900959</v>
      </c>
      <c r="F1507" s="9">
        <v>2.7605469999999999</v>
      </c>
      <c r="G1507" s="9" t="s">
        <v>312</v>
      </c>
      <c r="H1507" s="9">
        <v>468</v>
      </c>
      <c r="I1507">
        <f t="shared" si="23"/>
        <v>142.6464</v>
      </c>
    </row>
    <row r="1508" spans="1:9" x14ac:dyDescent="0.4">
      <c r="A1508" s="9">
        <v>1506</v>
      </c>
      <c r="B1508" s="9" t="s">
        <v>4985</v>
      </c>
      <c r="C1508" s="9" t="s">
        <v>4986</v>
      </c>
      <c r="D1508" s="9" t="s">
        <v>4987</v>
      </c>
      <c r="E1508" s="9">
        <v>-38.6633</v>
      </c>
      <c r="F1508" s="9">
        <v>177.97830200000001</v>
      </c>
      <c r="G1508" s="9" t="s">
        <v>1019</v>
      </c>
      <c r="H1508" s="9">
        <v>15</v>
      </c>
      <c r="I1508">
        <f t="shared" si="23"/>
        <v>4.5720000000000001</v>
      </c>
    </row>
    <row r="1509" spans="1:9" x14ac:dyDescent="0.4">
      <c r="A1509" s="9">
        <v>1507</v>
      </c>
      <c r="B1509" s="9" t="s">
        <v>4988</v>
      </c>
      <c r="C1509" s="9" t="s">
        <v>4989</v>
      </c>
      <c r="D1509" s="9" t="s">
        <v>4990</v>
      </c>
      <c r="E1509" s="9">
        <v>30.109722000000001</v>
      </c>
      <c r="F1509" s="9">
        <v>30.894444</v>
      </c>
      <c r="G1509" s="9" t="s">
        <v>381</v>
      </c>
      <c r="H1509" s="9">
        <v>553</v>
      </c>
      <c r="I1509">
        <f t="shared" si="23"/>
        <v>168.55440000000002</v>
      </c>
    </row>
    <row r="1510" spans="1:9" x14ac:dyDescent="0.4">
      <c r="A1510" s="9">
        <v>1508</v>
      </c>
      <c r="B1510" s="9" t="s">
        <v>4991</v>
      </c>
      <c r="C1510" s="9" t="s">
        <v>4992</v>
      </c>
      <c r="D1510" s="9" t="s">
        <v>4993</v>
      </c>
      <c r="E1510" s="9">
        <v>-8.0977700000000006</v>
      </c>
      <c r="F1510" s="9">
        <v>156.86360199999999</v>
      </c>
      <c r="G1510" s="9" t="s">
        <v>4994</v>
      </c>
      <c r="H1510" s="9">
        <v>13</v>
      </c>
      <c r="I1510">
        <f t="shared" si="23"/>
        <v>3.9624000000000001</v>
      </c>
    </row>
    <row r="1511" spans="1:9" x14ac:dyDescent="0.4">
      <c r="A1511" s="9">
        <v>1509</v>
      </c>
      <c r="B1511" s="9" t="s">
        <v>4995</v>
      </c>
      <c r="C1511" s="9" t="s">
        <v>4996</v>
      </c>
      <c r="D1511" s="9" t="s">
        <v>4997</v>
      </c>
      <c r="E1511" s="9">
        <v>68.635551000000007</v>
      </c>
      <c r="F1511" s="9">
        <v>-95.849700999999996</v>
      </c>
      <c r="G1511" s="9" t="s">
        <v>342</v>
      </c>
      <c r="H1511" s="9">
        <v>152</v>
      </c>
      <c r="I1511">
        <f t="shared" si="23"/>
        <v>46.329599999999999</v>
      </c>
    </row>
    <row r="1512" spans="1:9" x14ac:dyDescent="0.4">
      <c r="A1512" s="9">
        <v>1510</v>
      </c>
      <c r="B1512" s="9" t="s">
        <v>4998</v>
      </c>
      <c r="C1512" s="9" t="s">
        <v>4999</v>
      </c>
      <c r="D1512" s="9" t="s">
        <v>5000</v>
      </c>
      <c r="E1512" s="9">
        <v>65.9953</v>
      </c>
      <c r="F1512" s="9">
        <v>-21.326899999999998</v>
      </c>
      <c r="G1512" s="9" t="s">
        <v>545</v>
      </c>
      <c r="H1512" s="9">
        <v>83</v>
      </c>
      <c r="I1512">
        <f t="shared" si="23"/>
        <v>25.298400000000001</v>
      </c>
    </row>
    <row r="1513" spans="1:9" x14ac:dyDescent="0.4">
      <c r="A1513" s="9">
        <v>1511</v>
      </c>
      <c r="B1513" s="9" t="s">
        <v>5001</v>
      </c>
      <c r="C1513" s="9" t="s">
        <v>5002</v>
      </c>
      <c r="D1513" s="9" t="s">
        <v>5003</v>
      </c>
      <c r="E1513" s="9">
        <v>-23.871469000000001</v>
      </c>
      <c r="F1513" s="9">
        <v>151.223511</v>
      </c>
      <c r="G1513" s="9" t="s">
        <v>415</v>
      </c>
      <c r="H1513" s="9">
        <v>64</v>
      </c>
      <c r="I1513">
        <f t="shared" si="23"/>
        <v>19.507200000000001</v>
      </c>
    </row>
    <row r="1514" spans="1:9" x14ac:dyDescent="0.4">
      <c r="A1514" s="9">
        <v>1512</v>
      </c>
      <c r="B1514" s="9" t="s">
        <v>5004</v>
      </c>
      <c r="C1514" s="9" t="s">
        <v>5005</v>
      </c>
      <c r="D1514" s="9" t="s">
        <v>5006</v>
      </c>
      <c r="E1514" s="9">
        <v>48.212775999999998</v>
      </c>
      <c r="F1514" s="9">
        <v>-106.615555</v>
      </c>
      <c r="G1514" s="9" t="s">
        <v>350</v>
      </c>
      <c r="H1514" s="9">
        <v>2294</v>
      </c>
      <c r="I1514">
        <f t="shared" si="23"/>
        <v>699.21120000000008</v>
      </c>
    </row>
    <row r="1515" spans="1:9" x14ac:dyDescent="0.4">
      <c r="A1515" s="9">
        <v>1513</v>
      </c>
      <c r="B1515" s="9" t="s">
        <v>5007</v>
      </c>
      <c r="C1515" s="9" t="s">
        <v>5008</v>
      </c>
      <c r="D1515" s="9" t="s">
        <v>5009</v>
      </c>
      <c r="E1515" s="9">
        <v>55.871941</v>
      </c>
      <c r="F1515" s="9">
        <v>-4.4330499999999997</v>
      </c>
      <c r="G1515" s="9" t="s">
        <v>346</v>
      </c>
      <c r="H1515" s="9">
        <v>26</v>
      </c>
      <c r="I1515">
        <f t="shared" si="23"/>
        <v>7.9248000000000003</v>
      </c>
    </row>
    <row r="1516" spans="1:9" x14ac:dyDescent="0.4">
      <c r="A1516" s="9">
        <v>1514</v>
      </c>
      <c r="B1516" s="9" t="s">
        <v>5010</v>
      </c>
      <c r="C1516" s="9" t="s">
        <v>5011</v>
      </c>
      <c r="D1516" s="9" t="s">
        <v>5012</v>
      </c>
      <c r="E1516" s="9">
        <v>55.509441000000002</v>
      </c>
      <c r="F1516" s="9">
        <v>-4.5866600000000002</v>
      </c>
      <c r="G1516" s="9" t="s">
        <v>346</v>
      </c>
      <c r="H1516" s="9">
        <v>65</v>
      </c>
      <c r="I1516">
        <f t="shared" si="23"/>
        <v>19.812000000000001</v>
      </c>
    </row>
    <row r="1517" spans="1:9" x14ac:dyDescent="0.4">
      <c r="A1517" s="9">
        <v>1515</v>
      </c>
      <c r="B1517" s="9" t="s">
        <v>5013</v>
      </c>
      <c r="C1517" s="9" t="s">
        <v>5014</v>
      </c>
      <c r="D1517" s="9" t="s">
        <v>5015</v>
      </c>
      <c r="E1517" s="9">
        <v>43.341202000000003</v>
      </c>
      <c r="F1517" s="9">
        <v>-73.610298</v>
      </c>
      <c r="G1517" s="9" t="s">
        <v>350</v>
      </c>
      <c r="H1517" s="9">
        <v>328</v>
      </c>
      <c r="I1517">
        <f t="shared" si="23"/>
        <v>99.974400000000003</v>
      </c>
    </row>
    <row r="1518" spans="1:9" x14ac:dyDescent="0.4">
      <c r="A1518" s="9">
        <v>1516</v>
      </c>
      <c r="B1518" s="9" t="s">
        <v>5016</v>
      </c>
      <c r="C1518" s="9" t="s">
        <v>5017</v>
      </c>
      <c r="D1518" s="9" t="s">
        <v>5018</v>
      </c>
      <c r="E1518" s="9">
        <v>51.894160999999997</v>
      </c>
      <c r="F1518" s="9">
        <v>-2.1672199999999999</v>
      </c>
      <c r="G1518" s="9" t="s">
        <v>346</v>
      </c>
      <c r="H1518" s="9">
        <v>101</v>
      </c>
      <c r="I1518">
        <f t="shared" si="23"/>
        <v>30.784800000000001</v>
      </c>
    </row>
    <row r="1519" spans="1:9" x14ac:dyDescent="0.4">
      <c r="A1519" s="9">
        <v>1517</v>
      </c>
      <c r="B1519" s="9" t="s">
        <v>5019</v>
      </c>
      <c r="C1519" s="9" t="s">
        <v>5020</v>
      </c>
      <c r="D1519" s="9" t="s">
        <v>5021</v>
      </c>
      <c r="E1519" s="9">
        <v>15.744401999999999</v>
      </c>
      <c r="F1519" s="9">
        <v>73.860625999999996</v>
      </c>
      <c r="G1519" s="9" t="s">
        <v>403</v>
      </c>
      <c r="H1519" s="9">
        <v>552</v>
      </c>
      <c r="I1519">
        <f t="shared" si="23"/>
        <v>168.24960000000002</v>
      </c>
    </row>
    <row r="1520" spans="1:9" x14ac:dyDescent="0.4">
      <c r="A1520" s="9">
        <v>1518</v>
      </c>
      <c r="B1520" s="9" t="s">
        <v>5019</v>
      </c>
      <c r="C1520" s="9" t="s">
        <v>5022</v>
      </c>
      <c r="D1520" s="9" t="s">
        <v>5023</v>
      </c>
      <c r="E1520" s="9">
        <v>15.38083</v>
      </c>
      <c r="F1520" s="9">
        <v>73.831421000000006</v>
      </c>
      <c r="G1520" s="9" t="s">
        <v>403</v>
      </c>
      <c r="H1520" s="9">
        <v>184</v>
      </c>
      <c r="I1520">
        <f t="shared" si="23"/>
        <v>56.083200000000005</v>
      </c>
    </row>
    <row r="1521" spans="1:9" x14ac:dyDescent="0.4">
      <c r="A1521" s="9">
        <v>1519</v>
      </c>
      <c r="B1521" s="9" t="s">
        <v>5024</v>
      </c>
      <c r="C1521" s="9" t="s">
        <v>5025</v>
      </c>
      <c r="D1521" s="9" t="s">
        <v>5026</v>
      </c>
      <c r="E1521" s="9">
        <v>7.1191719999999998</v>
      </c>
      <c r="F1521" s="9">
        <v>40.045189000000001</v>
      </c>
      <c r="G1521" s="9" t="s">
        <v>411</v>
      </c>
      <c r="H1521" s="9">
        <v>8034</v>
      </c>
      <c r="I1521">
        <f t="shared" si="23"/>
        <v>2448.7632000000003</v>
      </c>
    </row>
    <row r="1522" spans="1:9" x14ac:dyDescent="0.4">
      <c r="A1522" s="9">
        <v>1520</v>
      </c>
      <c r="B1522" s="9" t="s">
        <v>5027</v>
      </c>
      <c r="C1522" s="9" t="s">
        <v>5028</v>
      </c>
      <c r="D1522" s="9" t="s">
        <v>5029</v>
      </c>
      <c r="E1522" s="9">
        <v>5.9351279999999997</v>
      </c>
      <c r="F1522" s="9">
        <v>43.578567999999997</v>
      </c>
      <c r="G1522" s="9" t="s">
        <v>411</v>
      </c>
      <c r="H1522" s="9">
        <v>834</v>
      </c>
      <c r="I1522">
        <f t="shared" si="23"/>
        <v>254.20320000000001</v>
      </c>
    </row>
    <row r="1523" spans="1:9" x14ac:dyDescent="0.4">
      <c r="A1523" s="9">
        <v>1521</v>
      </c>
      <c r="B1523" s="9" t="s">
        <v>5030</v>
      </c>
      <c r="C1523" s="9" t="s">
        <v>5031</v>
      </c>
      <c r="D1523" s="9" t="s">
        <v>5032</v>
      </c>
      <c r="E1523" s="9">
        <v>54.557701000000002</v>
      </c>
      <c r="F1523" s="9">
        <v>-94.491173000000003</v>
      </c>
      <c r="G1523" s="9" t="s">
        <v>342</v>
      </c>
      <c r="H1523" s="9">
        <v>621</v>
      </c>
      <c r="I1523">
        <f t="shared" si="23"/>
        <v>189.2808</v>
      </c>
    </row>
    <row r="1524" spans="1:9" x14ac:dyDescent="0.4">
      <c r="A1524" s="9">
        <v>1522</v>
      </c>
      <c r="B1524" s="9" t="s">
        <v>5033</v>
      </c>
      <c r="C1524" s="9" t="s">
        <v>5034</v>
      </c>
      <c r="D1524" s="9" t="s">
        <v>5035</v>
      </c>
      <c r="E1524" s="9">
        <v>54.839142000000002</v>
      </c>
      <c r="F1524" s="9">
        <v>-94.079650999999998</v>
      </c>
      <c r="G1524" s="9" t="s">
        <v>342</v>
      </c>
      <c r="H1524" s="9">
        <v>598</v>
      </c>
      <c r="I1524">
        <f t="shared" si="23"/>
        <v>182.2704</v>
      </c>
    </row>
    <row r="1525" spans="1:9" x14ac:dyDescent="0.4">
      <c r="A1525" s="9">
        <v>1523</v>
      </c>
      <c r="B1525" s="9" t="s">
        <v>5036</v>
      </c>
      <c r="C1525" s="9" t="s">
        <v>5037</v>
      </c>
      <c r="D1525" s="9" t="s">
        <v>5038</v>
      </c>
      <c r="E1525" s="9">
        <v>-16.632000000000001</v>
      </c>
      <c r="F1525" s="9">
        <v>-49.220599999999997</v>
      </c>
      <c r="G1525" s="9" t="s">
        <v>463</v>
      </c>
      <c r="H1525" s="9">
        <v>2450</v>
      </c>
      <c r="I1525">
        <f t="shared" si="23"/>
        <v>746.76</v>
      </c>
    </row>
    <row r="1526" spans="1:9" x14ac:dyDescent="0.4">
      <c r="A1526" s="9">
        <v>1524</v>
      </c>
      <c r="B1526" s="9" t="s">
        <v>5039</v>
      </c>
      <c r="C1526" s="9" t="s">
        <v>5040</v>
      </c>
      <c r="D1526" s="9" t="s">
        <v>5041</v>
      </c>
      <c r="E1526" s="9">
        <v>-28.156067</v>
      </c>
      <c r="F1526" s="9">
        <v>153.50242600000001</v>
      </c>
      <c r="G1526" s="9" t="s">
        <v>415</v>
      </c>
      <c r="H1526" s="9">
        <v>21</v>
      </c>
      <c r="I1526">
        <f t="shared" si="23"/>
        <v>6.4008000000000003</v>
      </c>
    </row>
    <row r="1527" spans="1:9" x14ac:dyDescent="0.4">
      <c r="A1527" s="9">
        <v>1525</v>
      </c>
      <c r="B1527" s="9" t="s">
        <v>5042</v>
      </c>
      <c r="C1527" s="9" t="s">
        <v>5043</v>
      </c>
      <c r="D1527" s="9" t="s">
        <v>5044</v>
      </c>
      <c r="E1527" s="9">
        <v>33.450329000000004</v>
      </c>
      <c r="F1527" s="9">
        <v>-88.591301000000001</v>
      </c>
      <c r="G1527" s="9" t="s">
        <v>350</v>
      </c>
      <c r="H1527" s="9">
        <v>264</v>
      </c>
      <c r="I1527">
        <f t="shared" si="23"/>
        <v>80.467200000000005</v>
      </c>
    </row>
    <row r="1528" spans="1:9" x14ac:dyDescent="0.4">
      <c r="A1528" s="9">
        <v>1526</v>
      </c>
      <c r="B1528" s="9" t="s">
        <v>5045</v>
      </c>
      <c r="C1528" s="9" t="s">
        <v>5046</v>
      </c>
      <c r="D1528" s="9" t="s">
        <v>5047</v>
      </c>
      <c r="E1528" s="9">
        <v>8.6537749999999996</v>
      </c>
      <c r="F1528" s="9">
        <v>-83.180496000000005</v>
      </c>
      <c r="G1528" s="9" t="s">
        <v>4003</v>
      </c>
      <c r="H1528" s="9">
        <v>49</v>
      </c>
      <c r="I1528">
        <f t="shared" si="23"/>
        <v>14.9352</v>
      </c>
    </row>
    <row r="1529" spans="1:9" x14ac:dyDescent="0.4">
      <c r="A1529" s="9">
        <v>1527</v>
      </c>
      <c r="B1529" s="9" t="s">
        <v>5048</v>
      </c>
      <c r="C1529" s="9" t="s">
        <v>5049</v>
      </c>
      <c r="D1529" s="9" t="s">
        <v>5050</v>
      </c>
      <c r="E1529" s="9">
        <v>36.400599999999997</v>
      </c>
      <c r="F1529" s="9">
        <v>94.786102</v>
      </c>
      <c r="G1529" s="9" t="s">
        <v>524</v>
      </c>
      <c r="H1529" s="9">
        <v>9324</v>
      </c>
      <c r="I1529">
        <f t="shared" si="23"/>
        <v>2841.9552000000003</v>
      </c>
    </row>
    <row r="1530" spans="1:9" x14ac:dyDescent="0.4">
      <c r="A1530" s="9">
        <v>1528</v>
      </c>
      <c r="B1530" s="9" t="s">
        <v>5051</v>
      </c>
      <c r="C1530" s="9" t="s">
        <v>5052</v>
      </c>
      <c r="D1530" s="9" t="s">
        <v>1320</v>
      </c>
      <c r="E1530" s="9">
        <v>34.415832999999999</v>
      </c>
      <c r="F1530" s="9">
        <v>100.311111</v>
      </c>
      <c r="G1530" s="9" t="s">
        <v>524</v>
      </c>
      <c r="H1530" s="9">
        <v>12427</v>
      </c>
      <c r="I1530">
        <f t="shared" si="23"/>
        <v>3787.7496000000001</v>
      </c>
    </row>
    <row r="1531" spans="1:9" x14ac:dyDescent="0.4">
      <c r="A1531" s="9">
        <v>1529</v>
      </c>
      <c r="B1531" s="9" t="s">
        <v>5053</v>
      </c>
      <c r="C1531" s="9" t="s">
        <v>5054</v>
      </c>
      <c r="D1531" s="9" t="s">
        <v>5055</v>
      </c>
      <c r="E1531" s="9">
        <v>64.550499000000002</v>
      </c>
      <c r="F1531" s="9">
        <v>-163.00700399999999</v>
      </c>
      <c r="G1531" s="9" t="s">
        <v>350</v>
      </c>
      <c r="H1531" s="9">
        <v>59</v>
      </c>
      <c r="I1531">
        <f t="shared" si="23"/>
        <v>17.9832</v>
      </c>
    </row>
    <row r="1532" spans="1:9" x14ac:dyDescent="0.4">
      <c r="A1532" s="9">
        <v>1530</v>
      </c>
      <c r="B1532" s="9" t="s">
        <v>5056</v>
      </c>
      <c r="C1532" s="9" t="s">
        <v>5057</v>
      </c>
      <c r="D1532" s="9" t="s">
        <v>5058</v>
      </c>
      <c r="E1532" s="9">
        <v>-1.6708099999999999</v>
      </c>
      <c r="F1532" s="9">
        <v>29.238461000000001</v>
      </c>
      <c r="G1532" s="9" t="s">
        <v>1768</v>
      </c>
      <c r="H1532" s="9">
        <v>5089</v>
      </c>
      <c r="I1532">
        <f t="shared" si="23"/>
        <v>1551.1272000000001</v>
      </c>
    </row>
    <row r="1533" spans="1:9" x14ac:dyDescent="0.4">
      <c r="A1533" s="9">
        <v>1531</v>
      </c>
      <c r="B1533" s="9" t="s">
        <v>5059</v>
      </c>
      <c r="C1533" s="9" t="s">
        <v>5060</v>
      </c>
      <c r="D1533" s="9" t="s">
        <v>5061</v>
      </c>
      <c r="E1533" s="9">
        <v>10.298056000000001</v>
      </c>
      <c r="F1533" s="9">
        <v>10.898889</v>
      </c>
      <c r="G1533" s="9" t="s">
        <v>385</v>
      </c>
      <c r="H1533" s="9">
        <v>1551</v>
      </c>
      <c r="I1533">
        <f t="shared" si="23"/>
        <v>472.7448</v>
      </c>
    </row>
    <row r="1534" spans="1:9" x14ac:dyDescent="0.4">
      <c r="A1534" s="9">
        <v>1532</v>
      </c>
      <c r="B1534" s="9" t="s">
        <v>5062</v>
      </c>
      <c r="C1534" s="9" t="s">
        <v>5063</v>
      </c>
      <c r="D1534" s="9" t="s">
        <v>5064</v>
      </c>
      <c r="E1534" s="9">
        <v>52.52702</v>
      </c>
      <c r="F1534" s="9">
        <v>31.016689</v>
      </c>
      <c r="G1534" s="9" t="s">
        <v>2227</v>
      </c>
      <c r="H1534" s="9">
        <v>471</v>
      </c>
      <c r="I1534">
        <f t="shared" si="23"/>
        <v>143.5608</v>
      </c>
    </row>
    <row r="1535" spans="1:9" x14ac:dyDescent="0.4">
      <c r="A1535" s="9">
        <v>1533</v>
      </c>
      <c r="B1535" s="9" t="s">
        <v>5065</v>
      </c>
      <c r="C1535" s="9" t="s">
        <v>5066</v>
      </c>
      <c r="D1535" s="9" t="s">
        <v>5067</v>
      </c>
      <c r="E1535" s="9">
        <v>12.5199</v>
      </c>
      <c r="F1535" s="9">
        <v>37.434040000000003</v>
      </c>
      <c r="G1535" s="9" t="s">
        <v>411</v>
      </c>
      <c r="H1535" s="9">
        <v>6541</v>
      </c>
      <c r="I1535">
        <f t="shared" si="23"/>
        <v>1993.6968000000002</v>
      </c>
    </row>
    <row r="1536" spans="1:9" x14ac:dyDescent="0.4">
      <c r="A1536" s="9">
        <v>1534</v>
      </c>
      <c r="B1536" s="9" t="s">
        <v>5068</v>
      </c>
      <c r="C1536" s="9" t="s">
        <v>5069</v>
      </c>
      <c r="D1536" s="9" t="s">
        <v>5070</v>
      </c>
      <c r="E1536" s="9">
        <v>21.524944000000001</v>
      </c>
      <c r="F1536" s="9">
        <v>80.288482999999999</v>
      </c>
      <c r="G1536" s="9" t="s">
        <v>403</v>
      </c>
      <c r="H1536" s="9">
        <v>993</v>
      </c>
      <c r="I1536">
        <f t="shared" si="23"/>
        <v>302.66640000000001</v>
      </c>
    </row>
    <row r="1537" spans="1:9" x14ac:dyDescent="0.4">
      <c r="A1537" s="9">
        <v>1535</v>
      </c>
      <c r="B1537" s="9" t="s">
        <v>5071</v>
      </c>
      <c r="C1537" s="9" t="s">
        <v>5072</v>
      </c>
      <c r="D1537" s="9" t="s">
        <v>5073</v>
      </c>
      <c r="E1537" s="9">
        <v>39.370277000000002</v>
      </c>
      <c r="F1537" s="9">
        <v>-101.699448</v>
      </c>
      <c r="G1537" s="9" t="s">
        <v>350</v>
      </c>
      <c r="H1537" s="9">
        <v>3656</v>
      </c>
      <c r="I1537">
        <f t="shared" si="23"/>
        <v>1114.3488</v>
      </c>
    </row>
    <row r="1538" spans="1:9" x14ac:dyDescent="0.4">
      <c r="A1538" s="9">
        <v>1536</v>
      </c>
      <c r="B1538" s="9" t="s">
        <v>5074</v>
      </c>
      <c r="C1538" s="9" t="s">
        <v>5075</v>
      </c>
      <c r="D1538" s="9" t="s">
        <v>5076</v>
      </c>
      <c r="E1538" s="9">
        <v>53.319159999999997</v>
      </c>
      <c r="F1538" s="9">
        <v>-60.425800000000002</v>
      </c>
      <c r="G1538" s="9" t="s">
        <v>342</v>
      </c>
      <c r="H1538" s="9">
        <v>160</v>
      </c>
      <c r="I1538">
        <f t="shared" si="23"/>
        <v>48.768000000000001</v>
      </c>
    </row>
    <row r="1539" spans="1:9" x14ac:dyDescent="0.4">
      <c r="A1539" s="9">
        <v>1537</v>
      </c>
      <c r="B1539" s="9" t="s">
        <v>5077</v>
      </c>
      <c r="C1539" s="9" t="s">
        <v>5078</v>
      </c>
      <c r="D1539" s="9" t="s">
        <v>5079</v>
      </c>
      <c r="E1539" s="9">
        <v>26.739445</v>
      </c>
      <c r="F1539" s="9">
        <v>83.449448000000004</v>
      </c>
      <c r="G1539" s="9" t="s">
        <v>403</v>
      </c>
      <c r="H1539" s="9">
        <v>259</v>
      </c>
      <c r="I1539">
        <f t="shared" ref="I1539:I1602" si="24">H1539*0.3048</f>
        <v>78.943200000000004</v>
      </c>
    </row>
    <row r="1540" spans="1:9" x14ac:dyDescent="0.4">
      <c r="A1540" s="9">
        <v>1538</v>
      </c>
      <c r="B1540" s="9" t="s">
        <v>5080</v>
      </c>
      <c r="C1540" s="9" t="s">
        <v>5081</v>
      </c>
      <c r="D1540" s="9" t="s">
        <v>5082</v>
      </c>
      <c r="E1540" s="9">
        <v>36.909401000000003</v>
      </c>
      <c r="F1540" s="9">
        <v>54.401299000000002</v>
      </c>
      <c r="G1540" s="9" t="s">
        <v>334</v>
      </c>
      <c r="H1540" s="9">
        <v>-24</v>
      </c>
      <c r="I1540">
        <f t="shared" si="24"/>
        <v>-7.3152000000000008</v>
      </c>
    </row>
    <row r="1541" spans="1:9" x14ac:dyDescent="0.4">
      <c r="A1541" s="9">
        <v>1539</v>
      </c>
      <c r="B1541" s="9" t="s">
        <v>5083</v>
      </c>
      <c r="C1541" s="9" t="s">
        <v>5084</v>
      </c>
      <c r="D1541" s="9" t="s">
        <v>5085</v>
      </c>
      <c r="E1541" s="9">
        <v>43.151440000000001</v>
      </c>
      <c r="F1541" s="9">
        <v>25.712879000000001</v>
      </c>
      <c r="G1541" s="9" t="s">
        <v>2404</v>
      </c>
      <c r="H1541" s="9">
        <v>285</v>
      </c>
      <c r="I1541">
        <f t="shared" si="24"/>
        <v>86.868000000000009</v>
      </c>
    </row>
    <row r="1542" spans="1:9" x14ac:dyDescent="0.4">
      <c r="A1542" s="9">
        <v>1540</v>
      </c>
      <c r="B1542" s="9" t="s">
        <v>5086</v>
      </c>
      <c r="C1542" s="9" t="s">
        <v>5087</v>
      </c>
      <c r="D1542" s="9" t="s">
        <v>5088</v>
      </c>
      <c r="E1542" s="9">
        <v>51.969166000000001</v>
      </c>
      <c r="F1542" s="9">
        <v>85.836387999999999</v>
      </c>
      <c r="G1542" s="9" t="s">
        <v>338</v>
      </c>
      <c r="H1542" s="9">
        <v>959</v>
      </c>
      <c r="I1542">
        <f t="shared" si="24"/>
        <v>292.3032</v>
      </c>
    </row>
    <row r="1543" spans="1:9" x14ac:dyDescent="0.4">
      <c r="A1543" s="9">
        <v>1541</v>
      </c>
      <c r="B1543" s="9" t="s">
        <v>5089</v>
      </c>
      <c r="C1543" s="9" t="s">
        <v>5090</v>
      </c>
      <c r="D1543" s="9" t="s">
        <v>5091</v>
      </c>
      <c r="E1543" s="9">
        <v>-6.0816800000000004</v>
      </c>
      <c r="F1543" s="9">
        <v>145.39179999999999</v>
      </c>
      <c r="G1543" s="9" t="s">
        <v>2362</v>
      </c>
      <c r="H1543" s="9">
        <v>5282</v>
      </c>
      <c r="I1543">
        <f t="shared" si="24"/>
        <v>1609.9536000000001</v>
      </c>
    </row>
    <row r="1544" spans="1:9" x14ac:dyDescent="0.4">
      <c r="A1544" s="9">
        <v>1542</v>
      </c>
      <c r="B1544" s="9" t="s">
        <v>5092</v>
      </c>
      <c r="C1544" s="9" t="s">
        <v>5093</v>
      </c>
      <c r="D1544" s="9" t="s">
        <v>5094</v>
      </c>
      <c r="E1544" s="9">
        <v>0.63711899999999999</v>
      </c>
      <c r="F1544" s="9">
        <v>122.8498</v>
      </c>
      <c r="G1544" s="9" t="s">
        <v>695</v>
      </c>
      <c r="H1544" s="9">
        <v>105</v>
      </c>
      <c r="I1544">
        <f t="shared" si="24"/>
        <v>32.004000000000005</v>
      </c>
    </row>
    <row r="1545" spans="1:9" x14ac:dyDescent="0.4">
      <c r="A1545" s="9">
        <v>1543</v>
      </c>
      <c r="B1545" s="9" t="s">
        <v>5095</v>
      </c>
      <c r="C1545" s="9" t="s">
        <v>5096</v>
      </c>
      <c r="D1545" s="9" t="s">
        <v>5097</v>
      </c>
      <c r="E1545" s="9">
        <v>41.526389999999999</v>
      </c>
      <c r="F1545" s="9">
        <v>-85.794167000000002</v>
      </c>
      <c r="G1545" s="9" t="s">
        <v>350</v>
      </c>
      <c r="H1545" s="9">
        <v>827</v>
      </c>
      <c r="I1545">
        <f t="shared" si="24"/>
        <v>252.06960000000001</v>
      </c>
    </row>
    <row r="1546" spans="1:9" x14ac:dyDescent="0.4">
      <c r="A1546" s="9">
        <v>1544</v>
      </c>
      <c r="B1546" s="9" t="s">
        <v>5098</v>
      </c>
      <c r="C1546" s="9" t="s">
        <v>5099</v>
      </c>
      <c r="D1546" s="9" t="s">
        <v>5100</v>
      </c>
      <c r="E1546" s="9">
        <v>57.774718999999997</v>
      </c>
      <c r="F1546" s="9">
        <v>11.870369999999999</v>
      </c>
      <c r="G1546" s="9" t="s">
        <v>836</v>
      </c>
      <c r="H1546" s="9">
        <v>59</v>
      </c>
      <c r="I1546">
        <f t="shared" si="24"/>
        <v>17.9832</v>
      </c>
    </row>
    <row r="1547" spans="1:9" x14ac:dyDescent="0.4">
      <c r="A1547" s="9">
        <v>1545</v>
      </c>
      <c r="B1547" s="9" t="s">
        <v>5101</v>
      </c>
      <c r="C1547" s="9" t="s">
        <v>5102</v>
      </c>
      <c r="D1547" s="9" t="s">
        <v>5103</v>
      </c>
      <c r="E1547" s="9">
        <v>57.66283</v>
      </c>
      <c r="F1547" s="9">
        <v>12.279809999999999</v>
      </c>
      <c r="G1547" s="9" t="s">
        <v>836</v>
      </c>
      <c r="H1547" s="9">
        <v>506</v>
      </c>
      <c r="I1547">
        <f t="shared" si="24"/>
        <v>154.22880000000001</v>
      </c>
    </row>
    <row r="1548" spans="1:9" x14ac:dyDescent="0.4">
      <c r="A1548" s="9">
        <v>1546</v>
      </c>
      <c r="B1548" s="9" t="s">
        <v>5104</v>
      </c>
      <c r="C1548" s="9" t="s">
        <v>5105</v>
      </c>
      <c r="D1548" s="9" t="s">
        <v>5106</v>
      </c>
      <c r="E1548" s="9">
        <v>-12.271392000000001</v>
      </c>
      <c r="F1548" s="9">
        <v>136.82015999999999</v>
      </c>
      <c r="G1548" s="9" t="s">
        <v>415</v>
      </c>
      <c r="H1548" s="9">
        <v>176</v>
      </c>
      <c r="I1548">
        <f t="shared" si="24"/>
        <v>53.644800000000004</v>
      </c>
    </row>
    <row r="1549" spans="1:9" x14ac:dyDescent="0.4">
      <c r="A1549" s="9">
        <v>1547</v>
      </c>
      <c r="B1549" s="9" t="s">
        <v>5107</v>
      </c>
      <c r="C1549" s="9" t="s">
        <v>5108</v>
      </c>
      <c r="D1549" s="9" t="s">
        <v>5109</v>
      </c>
      <c r="E1549" s="9">
        <v>-18.896944000000001</v>
      </c>
      <c r="F1549" s="9">
        <v>-41.986111000000001</v>
      </c>
      <c r="G1549" s="9" t="s">
        <v>463</v>
      </c>
      <c r="H1549" s="9">
        <v>561</v>
      </c>
      <c r="I1549">
        <f t="shared" si="24"/>
        <v>170.99280000000002</v>
      </c>
    </row>
    <row r="1550" spans="1:9" x14ac:dyDescent="0.4">
      <c r="A1550" s="9">
        <v>1548</v>
      </c>
      <c r="B1550" s="9" t="s">
        <v>5110</v>
      </c>
      <c r="C1550" s="9" t="s">
        <v>5111</v>
      </c>
      <c r="D1550" s="9" t="s">
        <v>5112</v>
      </c>
      <c r="E1550" s="9">
        <v>25.284700000000001</v>
      </c>
      <c r="F1550" s="9">
        <v>-76.331001000000001</v>
      </c>
      <c r="G1550" s="9" t="s">
        <v>824</v>
      </c>
      <c r="H1550" s="9">
        <v>27</v>
      </c>
      <c r="I1550">
        <f t="shared" si="24"/>
        <v>8.2295999999999996</v>
      </c>
    </row>
    <row r="1551" spans="1:9" x14ac:dyDescent="0.4">
      <c r="A1551" s="9">
        <v>1549</v>
      </c>
      <c r="B1551" s="9" t="s">
        <v>5113</v>
      </c>
      <c r="C1551" s="9" t="s">
        <v>5114</v>
      </c>
      <c r="D1551" s="9" t="s">
        <v>5115</v>
      </c>
      <c r="E1551" s="9">
        <v>39.092159000000002</v>
      </c>
      <c r="F1551" s="9">
        <v>-28.029800000000002</v>
      </c>
      <c r="G1551" s="9" t="s">
        <v>734</v>
      </c>
      <c r="H1551" s="9">
        <v>86</v>
      </c>
      <c r="I1551">
        <f t="shared" si="24"/>
        <v>26.212800000000001</v>
      </c>
    </row>
    <row r="1552" spans="1:9" x14ac:dyDescent="0.4">
      <c r="A1552" s="9">
        <v>1550</v>
      </c>
      <c r="B1552" s="9" t="s">
        <v>5116</v>
      </c>
      <c r="C1552" s="9" t="s">
        <v>5117</v>
      </c>
      <c r="D1552" s="9" t="s">
        <v>5118</v>
      </c>
      <c r="E1552" s="9">
        <v>-29.75</v>
      </c>
      <c r="F1552" s="9">
        <v>153.029999</v>
      </c>
      <c r="G1552" s="9" t="s">
        <v>415</v>
      </c>
      <c r="H1552" s="9">
        <v>110</v>
      </c>
      <c r="I1552">
        <f t="shared" si="24"/>
        <v>33.527999999999999</v>
      </c>
    </row>
    <row r="1553" spans="1:9" x14ac:dyDescent="0.4">
      <c r="A1553" s="9">
        <v>1551</v>
      </c>
      <c r="B1553" s="9" t="s">
        <v>5119</v>
      </c>
      <c r="C1553" s="9" t="s">
        <v>5120</v>
      </c>
      <c r="D1553" s="9" t="s">
        <v>5121</v>
      </c>
      <c r="E1553" s="9">
        <v>27.931881000000001</v>
      </c>
      <c r="F1553" s="9">
        <v>-15.3865</v>
      </c>
      <c r="G1553" s="9" t="s">
        <v>312</v>
      </c>
      <c r="H1553" s="9">
        <v>78</v>
      </c>
      <c r="I1553">
        <f t="shared" si="24"/>
        <v>23.7744</v>
      </c>
    </row>
    <row r="1554" spans="1:9" x14ac:dyDescent="0.4">
      <c r="A1554" s="9">
        <v>1552</v>
      </c>
      <c r="B1554" s="9" t="s">
        <v>5122</v>
      </c>
      <c r="C1554" s="9" t="s">
        <v>5123</v>
      </c>
      <c r="D1554" s="9" t="s">
        <v>5124</v>
      </c>
      <c r="E1554" s="9">
        <v>37.188727999999998</v>
      </c>
      <c r="F1554" s="9">
        <v>-3.7773500000000002</v>
      </c>
      <c r="G1554" s="9" t="s">
        <v>312</v>
      </c>
      <c r="H1554" s="9">
        <v>1860</v>
      </c>
      <c r="I1554">
        <f t="shared" si="24"/>
        <v>566.928</v>
      </c>
    </row>
    <row r="1555" spans="1:9" x14ac:dyDescent="0.4">
      <c r="A1555" s="9">
        <v>1553</v>
      </c>
      <c r="B1555" s="9" t="s">
        <v>5125</v>
      </c>
      <c r="C1555" s="9" t="s">
        <v>5126</v>
      </c>
      <c r="D1555" s="9" t="s">
        <v>5127</v>
      </c>
      <c r="E1555" s="9">
        <v>35.951942000000003</v>
      </c>
      <c r="F1555" s="9">
        <v>-112.147499</v>
      </c>
      <c r="G1555" s="9" t="s">
        <v>350</v>
      </c>
      <c r="H1555" s="9">
        <v>6609</v>
      </c>
      <c r="I1555">
        <f t="shared" si="24"/>
        <v>2014.4232000000002</v>
      </c>
    </row>
    <row r="1556" spans="1:9" x14ac:dyDescent="0.4">
      <c r="A1556" s="9">
        <v>1554</v>
      </c>
      <c r="B1556" s="9" t="s">
        <v>5128</v>
      </c>
      <c r="C1556" s="9" t="s">
        <v>5129</v>
      </c>
      <c r="D1556" s="9" t="s">
        <v>5130</v>
      </c>
      <c r="E1556" s="9">
        <v>35.990397999999999</v>
      </c>
      <c r="F1556" s="9">
        <v>-113.816002</v>
      </c>
      <c r="G1556" s="9" t="s">
        <v>350</v>
      </c>
      <c r="H1556" s="9">
        <v>4825</v>
      </c>
      <c r="I1556">
        <f t="shared" si="24"/>
        <v>1470.66</v>
      </c>
    </row>
    <row r="1557" spans="1:9" x14ac:dyDescent="0.4">
      <c r="A1557" s="9">
        <v>1555</v>
      </c>
      <c r="B1557" s="9" t="s">
        <v>5131</v>
      </c>
      <c r="C1557" s="9" t="s">
        <v>5132</v>
      </c>
      <c r="D1557" s="9" t="s">
        <v>5133</v>
      </c>
      <c r="E1557" s="9">
        <v>47.949249000000002</v>
      </c>
      <c r="F1557" s="9">
        <v>-97.176102</v>
      </c>
      <c r="G1557" s="9" t="s">
        <v>350</v>
      </c>
      <c r="H1557" s="9">
        <v>844</v>
      </c>
      <c r="I1557">
        <f t="shared" si="24"/>
        <v>257.25120000000004</v>
      </c>
    </row>
    <row r="1558" spans="1:9" x14ac:dyDescent="0.4">
      <c r="A1558" s="9">
        <v>1556</v>
      </c>
      <c r="B1558" s="9" t="s">
        <v>5134</v>
      </c>
      <c r="C1558" s="9" t="s">
        <v>5135</v>
      </c>
      <c r="D1558" s="9" t="s">
        <v>5136</v>
      </c>
      <c r="E1558" s="9">
        <v>40.967540999999997</v>
      </c>
      <c r="F1558" s="9">
        <v>-98.309601000000001</v>
      </c>
      <c r="G1558" s="9" t="s">
        <v>350</v>
      </c>
      <c r="H1558" s="9">
        <v>1847</v>
      </c>
      <c r="I1558">
        <f t="shared" si="24"/>
        <v>562.96559999999999</v>
      </c>
    </row>
    <row r="1559" spans="1:9" x14ac:dyDescent="0.4">
      <c r="A1559" s="9">
        <v>1557</v>
      </c>
      <c r="B1559" s="9" t="s">
        <v>5137</v>
      </c>
      <c r="C1559" s="9" t="s">
        <v>5138</v>
      </c>
      <c r="D1559" s="9" t="s">
        <v>5139</v>
      </c>
      <c r="E1559" s="9">
        <v>39.122410000000002</v>
      </c>
      <c r="F1559" s="9">
        <v>-108.52600099999999</v>
      </c>
      <c r="G1559" s="9" t="s">
        <v>350</v>
      </c>
      <c r="H1559" s="9">
        <v>4858</v>
      </c>
      <c r="I1559">
        <f t="shared" si="24"/>
        <v>1480.7184</v>
      </c>
    </row>
    <row r="1560" spans="1:9" x14ac:dyDescent="0.4">
      <c r="A1560" s="9">
        <v>1558</v>
      </c>
      <c r="B1560" s="9" t="s">
        <v>5140</v>
      </c>
      <c r="C1560" s="9" t="s">
        <v>5141</v>
      </c>
      <c r="D1560" s="9" t="s">
        <v>5142</v>
      </c>
      <c r="E1560" s="9">
        <v>47.838332999999999</v>
      </c>
      <c r="F1560" s="9">
        <v>-90.383056999999994</v>
      </c>
      <c r="G1560" s="9" t="s">
        <v>350</v>
      </c>
      <c r="H1560" s="9">
        <v>1798</v>
      </c>
      <c r="I1560">
        <f t="shared" si="24"/>
        <v>548.03039999999999</v>
      </c>
    </row>
    <row r="1561" spans="1:9" x14ac:dyDescent="0.4">
      <c r="A1561" s="9">
        <v>1559</v>
      </c>
      <c r="B1561" s="9" t="s">
        <v>5143</v>
      </c>
      <c r="C1561" s="9" t="s">
        <v>5144</v>
      </c>
      <c r="D1561" s="9" t="s">
        <v>5145</v>
      </c>
      <c r="E1561" s="9">
        <v>42.880828999999999</v>
      </c>
      <c r="F1561" s="9">
        <v>-85.522796999999997</v>
      </c>
      <c r="G1561" s="9" t="s">
        <v>350</v>
      </c>
      <c r="H1561" s="9">
        <v>794</v>
      </c>
      <c r="I1561">
        <f t="shared" si="24"/>
        <v>242.0112</v>
      </c>
    </row>
    <row r="1562" spans="1:9" x14ac:dyDescent="0.4">
      <c r="A1562" s="9">
        <v>1560</v>
      </c>
      <c r="B1562" s="9" t="s">
        <v>5146</v>
      </c>
      <c r="C1562" s="9" t="s">
        <v>5147</v>
      </c>
      <c r="D1562" s="9" t="s">
        <v>5148</v>
      </c>
      <c r="E1562" s="9">
        <v>47.214443000000003</v>
      </c>
      <c r="F1562" s="9">
        <v>-93.511107999999993</v>
      </c>
      <c r="G1562" s="9" t="s">
        <v>350</v>
      </c>
      <c r="H1562" s="9">
        <v>1297</v>
      </c>
      <c r="I1562">
        <f t="shared" si="24"/>
        <v>395.32560000000001</v>
      </c>
    </row>
    <row r="1563" spans="1:9" x14ac:dyDescent="0.4">
      <c r="A1563" s="9">
        <v>1561</v>
      </c>
      <c r="B1563" s="9" t="s">
        <v>5149</v>
      </c>
      <c r="C1563" s="9" t="s">
        <v>5150</v>
      </c>
      <c r="D1563" s="9" t="s">
        <v>5151</v>
      </c>
      <c r="E1563" s="9">
        <v>21.44453</v>
      </c>
      <c r="F1563" s="9">
        <v>-71.142302999999998</v>
      </c>
      <c r="G1563" s="9" t="s">
        <v>5152</v>
      </c>
      <c r="H1563" s="9">
        <v>11</v>
      </c>
      <c r="I1563">
        <f t="shared" si="24"/>
        <v>3.3528000000000002</v>
      </c>
    </row>
    <row r="1564" spans="1:9" x14ac:dyDescent="0.4">
      <c r="A1564" s="9">
        <v>1562</v>
      </c>
      <c r="B1564" s="9" t="s">
        <v>5153</v>
      </c>
      <c r="C1564" s="9" t="s">
        <v>5154</v>
      </c>
      <c r="D1564" s="9" t="s">
        <v>5155</v>
      </c>
      <c r="E1564" s="9">
        <v>55.179721999999998</v>
      </c>
      <c r="F1564" s="9">
        <v>-118.885002</v>
      </c>
      <c r="G1564" s="9" t="s">
        <v>342</v>
      </c>
      <c r="H1564" s="9">
        <v>2195</v>
      </c>
      <c r="I1564">
        <f t="shared" si="24"/>
        <v>669.03600000000006</v>
      </c>
    </row>
    <row r="1565" spans="1:9" x14ac:dyDescent="0.4">
      <c r="A1565" s="9">
        <v>1563</v>
      </c>
      <c r="B1565" s="9" t="s">
        <v>5156</v>
      </c>
      <c r="C1565" s="9" t="s">
        <v>5157</v>
      </c>
      <c r="D1565" s="9" t="s">
        <v>5158</v>
      </c>
      <c r="E1565" s="9">
        <v>35.169024999999998</v>
      </c>
      <c r="F1565" s="9">
        <v>-107.90316</v>
      </c>
      <c r="G1565" s="9" t="s">
        <v>350</v>
      </c>
      <c r="H1565" s="9">
        <v>6522</v>
      </c>
      <c r="I1565">
        <f t="shared" si="24"/>
        <v>1987.9056</v>
      </c>
    </row>
    <row r="1566" spans="1:9" x14ac:dyDescent="0.4">
      <c r="A1566" s="9">
        <v>1564</v>
      </c>
      <c r="B1566" s="9" t="s">
        <v>5159</v>
      </c>
      <c r="C1566" s="9" t="s">
        <v>5160</v>
      </c>
      <c r="D1566" s="9" t="s">
        <v>5161</v>
      </c>
      <c r="E1566" s="9">
        <v>48.883099000000001</v>
      </c>
      <c r="F1566" s="9">
        <v>-1.5641700000000001</v>
      </c>
      <c r="G1566" s="9" t="s">
        <v>450</v>
      </c>
      <c r="H1566" s="9">
        <v>45</v>
      </c>
      <c r="I1566">
        <f t="shared" si="24"/>
        <v>13.716000000000001</v>
      </c>
    </row>
    <row r="1567" spans="1:9" x14ac:dyDescent="0.4">
      <c r="A1567" s="9">
        <v>1565</v>
      </c>
      <c r="B1567" s="9" t="s">
        <v>5162</v>
      </c>
      <c r="C1567" s="9" t="s">
        <v>5163</v>
      </c>
      <c r="D1567" s="9" t="s">
        <v>5164</v>
      </c>
      <c r="E1567" s="9">
        <v>62.895279000000002</v>
      </c>
      <c r="F1567" s="9">
        <v>-160.0625</v>
      </c>
      <c r="G1567" s="9" t="s">
        <v>350</v>
      </c>
      <c r="H1567" s="9">
        <v>99</v>
      </c>
      <c r="I1567">
        <f t="shared" si="24"/>
        <v>30.1752</v>
      </c>
    </row>
    <row r="1568" spans="1:9" x14ac:dyDescent="0.4">
      <c r="A1568" s="9">
        <v>1566</v>
      </c>
      <c r="B1568" s="9" t="s">
        <v>5165</v>
      </c>
      <c r="C1568" s="9" t="s">
        <v>5166</v>
      </c>
      <c r="D1568" s="9" t="s">
        <v>5167</v>
      </c>
      <c r="E1568" s="9">
        <v>46.991058000000002</v>
      </c>
      <c r="F1568" s="9">
        <v>15.43962</v>
      </c>
      <c r="G1568" s="9" t="s">
        <v>5168</v>
      </c>
      <c r="H1568" s="9">
        <v>1115</v>
      </c>
      <c r="I1568">
        <f t="shared" si="24"/>
        <v>339.85200000000003</v>
      </c>
    </row>
    <row r="1569" spans="1:9" x14ac:dyDescent="0.4">
      <c r="A1569" s="9">
        <v>1567</v>
      </c>
      <c r="B1569" s="9" t="s">
        <v>5169</v>
      </c>
      <c r="C1569" s="9" t="s">
        <v>5170</v>
      </c>
      <c r="D1569" s="9" t="s">
        <v>5171</v>
      </c>
      <c r="E1569" s="9">
        <v>38.344250000000002</v>
      </c>
      <c r="F1569" s="9">
        <v>-98.859099999999998</v>
      </c>
      <c r="G1569" s="9" t="s">
        <v>350</v>
      </c>
      <c r="H1569" s="9">
        <v>1887</v>
      </c>
      <c r="I1569">
        <f t="shared" si="24"/>
        <v>575.1576</v>
      </c>
    </row>
    <row r="1570" spans="1:9" x14ac:dyDescent="0.4">
      <c r="A1570" s="9">
        <v>1568</v>
      </c>
      <c r="B1570" s="9" t="s">
        <v>5172</v>
      </c>
      <c r="C1570" s="9" t="s">
        <v>5173</v>
      </c>
      <c r="D1570" s="9" t="s">
        <v>5174</v>
      </c>
      <c r="E1570" s="9">
        <v>47.482650999999997</v>
      </c>
      <c r="F1570" s="9">
        <v>-111.370003</v>
      </c>
      <c r="G1570" s="9" t="s">
        <v>350</v>
      </c>
      <c r="H1570" s="9">
        <v>3680</v>
      </c>
      <c r="I1570">
        <f t="shared" si="24"/>
        <v>1121.664</v>
      </c>
    </row>
    <row r="1571" spans="1:9" x14ac:dyDescent="0.4">
      <c r="A1571" s="9">
        <v>1569</v>
      </c>
      <c r="B1571" s="9" t="s">
        <v>5175</v>
      </c>
      <c r="C1571" s="9" t="s">
        <v>5176</v>
      </c>
      <c r="D1571" s="9" t="s">
        <v>5177</v>
      </c>
      <c r="E1571" s="9">
        <v>25.738299999999999</v>
      </c>
      <c r="F1571" s="9">
        <v>-77.840102999999999</v>
      </c>
      <c r="G1571" s="9" t="s">
        <v>824</v>
      </c>
      <c r="H1571" s="9">
        <v>18</v>
      </c>
      <c r="I1571">
        <f t="shared" si="24"/>
        <v>5.4864000000000006</v>
      </c>
    </row>
    <row r="1572" spans="1:9" x14ac:dyDescent="0.4">
      <c r="A1572" s="9">
        <v>1570</v>
      </c>
      <c r="B1572" s="9" t="s">
        <v>5178</v>
      </c>
      <c r="C1572" s="9" t="s">
        <v>5179</v>
      </c>
      <c r="D1572" s="9" t="s">
        <v>5180</v>
      </c>
      <c r="E1572" s="9">
        <v>42.208610999999998</v>
      </c>
      <c r="F1572" s="9">
        <v>-75.979697999999999</v>
      </c>
      <c r="G1572" s="9" t="s">
        <v>350</v>
      </c>
      <c r="H1572" s="9">
        <v>1636</v>
      </c>
      <c r="I1572">
        <f t="shared" si="24"/>
        <v>498.65280000000001</v>
      </c>
    </row>
    <row r="1573" spans="1:9" x14ac:dyDescent="0.4">
      <c r="A1573" s="9">
        <v>1571</v>
      </c>
      <c r="B1573" s="9" t="s">
        <v>5181</v>
      </c>
      <c r="C1573" s="9" t="s">
        <v>5182</v>
      </c>
      <c r="D1573" s="9" t="s">
        <v>5183</v>
      </c>
      <c r="E1573" s="9">
        <v>39.615397999999999</v>
      </c>
      <c r="F1573" s="9">
        <v>-78.760902000000002</v>
      </c>
      <c r="G1573" s="9" t="s">
        <v>350</v>
      </c>
      <c r="H1573" s="9">
        <v>775</v>
      </c>
      <c r="I1573">
        <f t="shared" si="24"/>
        <v>236.22</v>
      </c>
    </row>
    <row r="1574" spans="1:9" x14ac:dyDescent="0.4">
      <c r="A1574" s="9">
        <v>1572</v>
      </c>
      <c r="B1574" s="9" t="s">
        <v>5184</v>
      </c>
      <c r="C1574" s="9" t="s">
        <v>5185</v>
      </c>
      <c r="D1574" s="9" t="s">
        <v>5186</v>
      </c>
      <c r="E1574" s="9">
        <v>41.074471000000003</v>
      </c>
      <c r="F1574" s="9">
        <v>-87.845664999999997</v>
      </c>
      <c r="G1574" s="9" t="s">
        <v>350</v>
      </c>
      <c r="H1574" s="9">
        <v>618</v>
      </c>
      <c r="I1574">
        <f t="shared" si="24"/>
        <v>188.3664</v>
      </c>
    </row>
    <row r="1575" spans="1:9" x14ac:dyDescent="0.4">
      <c r="A1575" s="9">
        <v>1573</v>
      </c>
      <c r="B1575" s="9" t="s">
        <v>5187</v>
      </c>
      <c r="C1575" s="9" t="s">
        <v>5188</v>
      </c>
      <c r="D1575" s="9" t="s">
        <v>5189</v>
      </c>
      <c r="E1575" s="9">
        <v>40.427757</v>
      </c>
      <c r="F1575" s="9">
        <v>-104.636864</v>
      </c>
      <c r="G1575" s="9" t="s">
        <v>350</v>
      </c>
      <c r="H1575" s="9">
        <v>4649</v>
      </c>
      <c r="I1575">
        <f t="shared" si="24"/>
        <v>1417.0152</v>
      </c>
    </row>
    <row r="1576" spans="1:9" x14ac:dyDescent="0.4">
      <c r="A1576" s="9">
        <v>1574</v>
      </c>
      <c r="B1576" s="9" t="s">
        <v>5190</v>
      </c>
      <c r="C1576" s="9" t="s">
        <v>5191</v>
      </c>
      <c r="D1576" s="9" t="s">
        <v>5192</v>
      </c>
      <c r="E1576" s="9">
        <v>44.484631</v>
      </c>
      <c r="F1576" s="9">
        <v>-88.1297</v>
      </c>
      <c r="G1576" s="9" t="s">
        <v>350</v>
      </c>
      <c r="H1576" s="9">
        <v>695</v>
      </c>
      <c r="I1576">
        <f t="shared" si="24"/>
        <v>211.83600000000001</v>
      </c>
    </row>
    <row r="1577" spans="1:9" x14ac:dyDescent="0.4">
      <c r="A1577" s="9">
        <v>1575</v>
      </c>
      <c r="B1577" s="9" t="s">
        <v>5193</v>
      </c>
      <c r="C1577" s="9" t="s">
        <v>5194</v>
      </c>
      <c r="D1577" s="9" t="s">
        <v>5195</v>
      </c>
      <c r="E1577" s="9">
        <v>22.672998</v>
      </c>
      <c r="F1577" s="9">
        <v>121.46631600000001</v>
      </c>
      <c r="G1577" s="9" t="s">
        <v>2974</v>
      </c>
      <c r="H1577" s="9">
        <v>27</v>
      </c>
      <c r="I1577">
        <f t="shared" si="24"/>
        <v>8.2295999999999996</v>
      </c>
    </row>
    <row r="1578" spans="1:9" x14ac:dyDescent="0.4">
      <c r="A1578" s="9">
        <v>1576</v>
      </c>
      <c r="B1578" s="9" t="s">
        <v>5196</v>
      </c>
      <c r="C1578" s="9" t="s">
        <v>5197</v>
      </c>
      <c r="D1578" s="9" t="s">
        <v>5198</v>
      </c>
      <c r="E1578" s="9">
        <v>36.193001000000002</v>
      </c>
      <c r="F1578" s="9">
        <v>-82.815101999999996</v>
      </c>
      <c r="G1578" s="9" t="s">
        <v>350</v>
      </c>
      <c r="H1578" s="9">
        <v>1608</v>
      </c>
      <c r="I1578">
        <f t="shared" si="24"/>
        <v>490.11840000000001</v>
      </c>
    </row>
    <row r="1579" spans="1:9" x14ac:dyDescent="0.4">
      <c r="A1579" s="9">
        <v>1577</v>
      </c>
      <c r="B1579" s="9" t="s">
        <v>5199</v>
      </c>
      <c r="C1579" s="9" t="s">
        <v>5200</v>
      </c>
      <c r="D1579" s="9" t="s">
        <v>5201</v>
      </c>
      <c r="E1579" s="9">
        <v>36.097752</v>
      </c>
      <c r="F1579" s="9">
        <v>-79.937302000000003</v>
      </c>
      <c r="G1579" s="9" t="s">
        <v>350</v>
      </c>
      <c r="H1579" s="9">
        <v>926</v>
      </c>
      <c r="I1579">
        <f t="shared" si="24"/>
        <v>282.2448</v>
      </c>
    </row>
    <row r="1580" spans="1:9" x14ac:dyDescent="0.4">
      <c r="A1580" s="9">
        <v>1578</v>
      </c>
      <c r="B1580" s="9" t="s">
        <v>5202</v>
      </c>
      <c r="C1580" s="9" t="s">
        <v>5203</v>
      </c>
      <c r="D1580" s="9" t="s">
        <v>5204</v>
      </c>
      <c r="E1580" s="9">
        <v>34.75</v>
      </c>
      <c r="F1580" s="9">
        <v>-82.370002999999997</v>
      </c>
      <c r="G1580" s="9" t="s">
        <v>350</v>
      </c>
      <c r="H1580" s="9">
        <v>956</v>
      </c>
      <c r="I1580">
        <f t="shared" si="24"/>
        <v>291.3888</v>
      </c>
    </row>
    <row r="1581" spans="1:9" x14ac:dyDescent="0.4">
      <c r="A1581" s="9">
        <v>1579</v>
      </c>
      <c r="B1581" s="9" t="s">
        <v>5205</v>
      </c>
      <c r="C1581" s="9" t="s">
        <v>5206</v>
      </c>
      <c r="D1581" s="9" t="s">
        <v>5207</v>
      </c>
      <c r="E1581" s="9">
        <v>34.848056999999997</v>
      </c>
      <c r="F1581" s="9">
        <v>-82.349997999999999</v>
      </c>
      <c r="G1581" s="9" t="s">
        <v>350</v>
      </c>
      <c r="H1581" s="9">
        <v>1048</v>
      </c>
      <c r="I1581">
        <f t="shared" si="24"/>
        <v>319.43040000000002</v>
      </c>
    </row>
    <row r="1582" spans="1:9" x14ac:dyDescent="0.4">
      <c r="A1582" s="9">
        <v>1580</v>
      </c>
      <c r="B1582" s="9" t="s">
        <v>5208</v>
      </c>
      <c r="C1582" s="9" t="s">
        <v>5209</v>
      </c>
      <c r="D1582" s="9" t="s">
        <v>5210</v>
      </c>
      <c r="E1582" s="9">
        <v>33.067829000000003</v>
      </c>
      <c r="F1582" s="9">
        <v>-96.065299999999993</v>
      </c>
      <c r="G1582" s="9" t="s">
        <v>350</v>
      </c>
      <c r="H1582" s="9">
        <v>534</v>
      </c>
      <c r="I1582">
        <f t="shared" si="24"/>
        <v>162.76320000000001</v>
      </c>
    </row>
    <row r="1583" spans="1:9" x14ac:dyDescent="0.4">
      <c r="A1583" s="9">
        <v>1581</v>
      </c>
      <c r="B1583" s="9" t="s">
        <v>5211</v>
      </c>
      <c r="C1583" s="9" t="s">
        <v>5212</v>
      </c>
      <c r="D1583" s="9" t="s">
        <v>5213</v>
      </c>
      <c r="E1583" s="9">
        <v>33.484444000000003</v>
      </c>
      <c r="F1583" s="9">
        <v>-90.985000999999997</v>
      </c>
      <c r="G1583" s="9" t="s">
        <v>350</v>
      </c>
      <c r="H1583" s="9">
        <v>131</v>
      </c>
      <c r="I1583">
        <f t="shared" si="24"/>
        <v>39.928800000000003</v>
      </c>
    </row>
    <row r="1584" spans="1:9" x14ac:dyDescent="0.4">
      <c r="A1584" s="9">
        <v>1582</v>
      </c>
      <c r="B1584" s="9" t="s">
        <v>5214</v>
      </c>
      <c r="C1584" s="9" t="s">
        <v>5215</v>
      </c>
      <c r="D1584" s="9" t="s">
        <v>5216</v>
      </c>
      <c r="E1584" s="9">
        <v>35.635249999999999</v>
      </c>
      <c r="F1584" s="9">
        <v>-77.385300000000001</v>
      </c>
      <c r="G1584" s="9" t="s">
        <v>350</v>
      </c>
      <c r="H1584" s="9">
        <v>26</v>
      </c>
      <c r="I1584">
        <f t="shared" si="24"/>
        <v>7.9248000000000003</v>
      </c>
    </row>
    <row r="1585" spans="1:9" x14ac:dyDescent="0.4">
      <c r="A1585" s="9">
        <v>1583</v>
      </c>
      <c r="B1585" s="9" t="s">
        <v>5217</v>
      </c>
      <c r="C1585" s="9" t="s">
        <v>5218</v>
      </c>
      <c r="D1585" s="9" t="s">
        <v>5219</v>
      </c>
      <c r="E1585" s="9">
        <v>34.895659999999999</v>
      </c>
      <c r="F1585" s="9">
        <v>-82.218802999999994</v>
      </c>
      <c r="G1585" s="9" t="s">
        <v>350</v>
      </c>
      <c r="H1585" s="9">
        <v>964</v>
      </c>
      <c r="I1585">
        <f t="shared" si="24"/>
        <v>293.8272</v>
      </c>
    </row>
    <row r="1586" spans="1:9" x14ac:dyDescent="0.4">
      <c r="A1586" s="9">
        <v>1584</v>
      </c>
      <c r="B1586" s="9" t="s">
        <v>5220</v>
      </c>
      <c r="C1586" s="9" t="s">
        <v>5221</v>
      </c>
      <c r="D1586" s="9" t="s">
        <v>5222</v>
      </c>
      <c r="E1586" s="9">
        <v>34.248699000000002</v>
      </c>
      <c r="F1586" s="9">
        <v>-82.159103000000002</v>
      </c>
      <c r="G1586" s="9" t="s">
        <v>350</v>
      </c>
      <c r="H1586" s="9">
        <v>631</v>
      </c>
      <c r="I1586">
        <f t="shared" si="24"/>
        <v>192.3288</v>
      </c>
    </row>
    <row r="1587" spans="1:9" x14ac:dyDescent="0.4">
      <c r="A1587" s="9">
        <v>1585</v>
      </c>
      <c r="B1587" s="9" t="s">
        <v>5223</v>
      </c>
      <c r="C1587" s="9" t="s">
        <v>5224</v>
      </c>
      <c r="D1587" s="9" t="s">
        <v>5225</v>
      </c>
      <c r="E1587" s="9">
        <v>33.494320000000002</v>
      </c>
      <c r="F1587" s="9">
        <v>-90.084701999999993</v>
      </c>
      <c r="G1587" s="9" t="s">
        <v>350</v>
      </c>
      <c r="H1587" s="9">
        <v>155</v>
      </c>
      <c r="I1587">
        <f t="shared" si="24"/>
        <v>47.244</v>
      </c>
    </row>
    <row r="1588" spans="1:9" x14ac:dyDescent="0.4">
      <c r="A1588" s="9">
        <v>1586</v>
      </c>
      <c r="B1588" s="9" t="s">
        <v>5226</v>
      </c>
      <c r="C1588" s="9" t="s">
        <v>5227</v>
      </c>
      <c r="D1588" s="9" t="s">
        <v>5228</v>
      </c>
      <c r="E1588" s="9">
        <v>12.004239999999999</v>
      </c>
      <c r="F1588" s="9">
        <v>-61.786098000000003</v>
      </c>
      <c r="G1588" s="9" t="s">
        <v>5229</v>
      </c>
      <c r="H1588" s="9">
        <v>39</v>
      </c>
      <c r="I1588">
        <f t="shared" si="24"/>
        <v>11.8872</v>
      </c>
    </row>
    <row r="1589" spans="1:9" x14ac:dyDescent="0.4">
      <c r="A1589" s="9">
        <v>1587</v>
      </c>
      <c r="B1589" s="9" t="s">
        <v>5230</v>
      </c>
      <c r="C1589" s="9" t="s">
        <v>5231</v>
      </c>
      <c r="D1589" s="9" t="s">
        <v>5232</v>
      </c>
      <c r="E1589" s="9">
        <v>47.181389000000003</v>
      </c>
      <c r="F1589" s="9">
        <v>7.416944</v>
      </c>
      <c r="G1589" s="9" t="s">
        <v>1817</v>
      </c>
      <c r="H1589" s="9">
        <v>1411</v>
      </c>
      <c r="I1589">
        <f t="shared" si="24"/>
        <v>430.07280000000003</v>
      </c>
    </row>
    <row r="1590" spans="1:9" x14ac:dyDescent="0.4">
      <c r="A1590" s="9">
        <v>1588</v>
      </c>
      <c r="B1590" s="9" t="s">
        <v>5233</v>
      </c>
      <c r="C1590" s="9" t="s">
        <v>5234</v>
      </c>
      <c r="D1590" s="9" t="s">
        <v>5235</v>
      </c>
      <c r="E1590" s="9">
        <v>45.362926000000002</v>
      </c>
      <c r="F1590" s="9">
        <v>5.3325630000000004</v>
      </c>
      <c r="G1590" s="9" t="s">
        <v>450</v>
      </c>
      <c r="H1590" s="9">
        <v>1272</v>
      </c>
      <c r="I1590">
        <f t="shared" si="24"/>
        <v>387.7056</v>
      </c>
    </row>
    <row r="1591" spans="1:9" x14ac:dyDescent="0.4">
      <c r="A1591" s="9">
        <v>1589</v>
      </c>
      <c r="B1591" s="9" t="s">
        <v>5236</v>
      </c>
      <c r="C1591" s="9" t="s">
        <v>5237</v>
      </c>
      <c r="D1591" s="9" t="s">
        <v>5238</v>
      </c>
      <c r="E1591" s="9">
        <v>-42.4617</v>
      </c>
      <c r="F1591" s="9">
        <v>171.19000199999999</v>
      </c>
      <c r="G1591" s="9" t="s">
        <v>1019</v>
      </c>
      <c r="H1591" s="9">
        <v>10</v>
      </c>
      <c r="I1591">
        <f t="shared" si="24"/>
        <v>3.048</v>
      </c>
    </row>
    <row r="1592" spans="1:9" x14ac:dyDescent="0.4">
      <c r="A1592" s="9">
        <v>1590</v>
      </c>
      <c r="B1592" s="9" t="s">
        <v>5239</v>
      </c>
      <c r="C1592" s="9" t="s">
        <v>5240</v>
      </c>
      <c r="D1592" s="9" t="s">
        <v>5241</v>
      </c>
      <c r="E1592" s="9">
        <v>-34.251666999999998</v>
      </c>
      <c r="F1592" s="9">
        <v>146.05999800000001</v>
      </c>
      <c r="G1592" s="9" t="s">
        <v>415</v>
      </c>
      <c r="H1592" s="9">
        <v>439</v>
      </c>
      <c r="I1592">
        <f t="shared" si="24"/>
        <v>133.80719999999999</v>
      </c>
    </row>
    <row r="1593" spans="1:9" x14ac:dyDescent="0.4">
      <c r="A1593" s="9">
        <v>1591</v>
      </c>
      <c r="B1593" s="9" t="s">
        <v>5242</v>
      </c>
      <c r="C1593" s="9" t="s">
        <v>5243</v>
      </c>
      <c r="D1593" s="9" t="s">
        <v>5244</v>
      </c>
      <c r="E1593" s="9">
        <v>66.545829999999995</v>
      </c>
      <c r="F1593" s="9">
        <v>-18.016666000000001</v>
      </c>
      <c r="G1593" s="9" t="s">
        <v>545</v>
      </c>
      <c r="H1593" s="9">
        <v>81</v>
      </c>
      <c r="I1593">
        <f t="shared" si="24"/>
        <v>24.688800000000001</v>
      </c>
    </row>
    <row r="1594" spans="1:9" x14ac:dyDescent="0.4">
      <c r="A1594" s="9">
        <v>1592</v>
      </c>
      <c r="B1594" s="9" t="s">
        <v>5245</v>
      </c>
      <c r="C1594" s="9" t="s">
        <v>5246</v>
      </c>
      <c r="D1594" s="9" t="s">
        <v>5247</v>
      </c>
      <c r="E1594" s="9">
        <v>76.426108999999997</v>
      </c>
      <c r="F1594" s="9">
        <v>-82.909103000000002</v>
      </c>
      <c r="G1594" s="9" t="s">
        <v>342</v>
      </c>
      <c r="H1594" s="9">
        <v>146</v>
      </c>
      <c r="I1594">
        <f t="shared" si="24"/>
        <v>44.500800000000005</v>
      </c>
    </row>
    <row r="1595" spans="1:9" x14ac:dyDescent="0.4">
      <c r="A1595" s="9">
        <v>1593</v>
      </c>
      <c r="B1595" s="9" t="s">
        <v>5248</v>
      </c>
      <c r="C1595" s="9" t="s">
        <v>5249</v>
      </c>
      <c r="D1595" s="9" t="s">
        <v>5250</v>
      </c>
      <c r="E1595" s="9">
        <v>53.605801</v>
      </c>
      <c r="F1595" s="9">
        <v>24.053905</v>
      </c>
      <c r="G1595" s="9" t="s">
        <v>2227</v>
      </c>
      <c r="H1595" s="9">
        <v>424</v>
      </c>
      <c r="I1595">
        <f t="shared" si="24"/>
        <v>129.23520000000002</v>
      </c>
    </row>
    <row r="1596" spans="1:9" x14ac:dyDescent="0.4">
      <c r="A1596" s="9">
        <v>1594</v>
      </c>
      <c r="B1596" s="9" t="s">
        <v>5251</v>
      </c>
      <c r="C1596" s="9" t="s">
        <v>5252</v>
      </c>
      <c r="D1596" s="9" t="s">
        <v>5253</v>
      </c>
      <c r="E1596" s="9">
        <v>53.119720000000001</v>
      </c>
      <c r="F1596" s="9">
        <v>6.5794439999999996</v>
      </c>
      <c r="G1596" s="9" t="s">
        <v>780</v>
      </c>
      <c r="H1596" s="9">
        <v>17</v>
      </c>
      <c r="I1596">
        <f t="shared" si="24"/>
        <v>5.1816000000000004</v>
      </c>
    </row>
    <row r="1597" spans="1:9" x14ac:dyDescent="0.4">
      <c r="A1597" s="9">
        <v>1595</v>
      </c>
      <c r="B1597" s="9" t="s">
        <v>5254</v>
      </c>
      <c r="C1597" s="9" t="s">
        <v>5255</v>
      </c>
      <c r="D1597" s="9" t="s">
        <v>5256</v>
      </c>
      <c r="E1597" s="9">
        <v>-13.972356</v>
      </c>
      <c r="F1597" s="9">
        <v>136.45843500000001</v>
      </c>
      <c r="G1597" s="9" t="s">
        <v>415</v>
      </c>
      <c r="H1597" s="9">
        <v>44</v>
      </c>
      <c r="I1597">
        <f t="shared" si="24"/>
        <v>13.411200000000001</v>
      </c>
    </row>
    <row r="1598" spans="1:9" x14ac:dyDescent="0.4">
      <c r="A1598" s="9">
        <v>1596</v>
      </c>
      <c r="B1598" s="9" t="s">
        <v>5257</v>
      </c>
      <c r="C1598" s="9" t="s">
        <v>5258</v>
      </c>
      <c r="D1598" s="9" t="s">
        <v>5259</v>
      </c>
      <c r="E1598" s="9">
        <v>42.759739000000003</v>
      </c>
      <c r="F1598" s="9">
        <v>11.07189</v>
      </c>
      <c r="G1598" s="9" t="s">
        <v>600</v>
      </c>
      <c r="H1598" s="9">
        <v>15</v>
      </c>
      <c r="I1598">
        <f t="shared" si="24"/>
        <v>4.5720000000000001</v>
      </c>
    </row>
    <row r="1599" spans="1:9" x14ac:dyDescent="0.4">
      <c r="A1599" s="9">
        <v>1597</v>
      </c>
      <c r="B1599" s="9" t="s">
        <v>5260</v>
      </c>
      <c r="C1599" s="9" t="s">
        <v>5261</v>
      </c>
      <c r="D1599" s="9" t="s">
        <v>5262</v>
      </c>
      <c r="E1599" s="9">
        <v>43.388199</v>
      </c>
      <c r="F1599" s="9">
        <v>45.699683999999998</v>
      </c>
      <c r="G1599" s="9" t="s">
        <v>338</v>
      </c>
      <c r="H1599" s="9">
        <v>548</v>
      </c>
      <c r="I1599">
        <f t="shared" si="24"/>
        <v>167.03040000000001</v>
      </c>
    </row>
    <row r="1600" spans="1:9" x14ac:dyDescent="0.4">
      <c r="A1600" s="9">
        <v>1598</v>
      </c>
      <c r="B1600" s="9" t="s">
        <v>5263</v>
      </c>
      <c r="C1600" s="9" t="s">
        <v>5264</v>
      </c>
      <c r="D1600" s="9" t="s">
        <v>5265</v>
      </c>
      <c r="E1600" s="9">
        <v>20.521799000000001</v>
      </c>
      <c r="F1600" s="9">
        <v>-103.310997</v>
      </c>
      <c r="G1600" s="9" t="s">
        <v>389</v>
      </c>
      <c r="H1600" s="9">
        <v>5016</v>
      </c>
      <c r="I1600">
        <f t="shared" si="24"/>
        <v>1528.8768</v>
      </c>
    </row>
    <row r="1601" spans="1:9" x14ac:dyDescent="0.4">
      <c r="A1601" s="9">
        <v>1599</v>
      </c>
      <c r="B1601" s="9" t="s">
        <v>5266</v>
      </c>
      <c r="C1601" s="9" t="s">
        <v>5267</v>
      </c>
      <c r="D1601" s="9" t="s">
        <v>5268</v>
      </c>
      <c r="E1601" s="9">
        <v>-24.081099999999999</v>
      </c>
      <c r="F1601" s="9">
        <v>-54.191699999999997</v>
      </c>
      <c r="G1601" s="9" t="s">
        <v>463</v>
      </c>
      <c r="H1601" s="9">
        <v>889</v>
      </c>
      <c r="I1601">
        <f t="shared" si="24"/>
        <v>270.96719999999999</v>
      </c>
    </row>
    <row r="1602" spans="1:9" x14ac:dyDescent="0.4">
      <c r="A1602" s="9">
        <v>1600</v>
      </c>
      <c r="B1602" s="9" t="s">
        <v>5269</v>
      </c>
      <c r="C1602" s="9" t="s">
        <v>5270</v>
      </c>
      <c r="D1602" s="9" t="s">
        <v>5271</v>
      </c>
      <c r="E1602" s="9">
        <v>13.48387</v>
      </c>
      <c r="F1602" s="9">
        <v>144.79710399999999</v>
      </c>
      <c r="G1602" s="9" t="s">
        <v>5272</v>
      </c>
      <c r="H1602" s="9">
        <v>297</v>
      </c>
      <c r="I1602">
        <f t="shared" si="24"/>
        <v>90.525600000000011</v>
      </c>
    </row>
    <row r="1603" spans="1:9" x14ac:dyDescent="0.4">
      <c r="A1603" s="9">
        <v>1601</v>
      </c>
      <c r="B1603" s="9" t="s">
        <v>5273</v>
      </c>
      <c r="C1603" s="9" t="s">
        <v>5274</v>
      </c>
      <c r="D1603" s="9" t="s">
        <v>5275</v>
      </c>
      <c r="E1603" s="9">
        <v>-14.2082</v>
      </c>
      <c r="F1603" s="9">
        <v>-42.746101000000003</v>
      </c>
      <c r="G1603" s="9" t="s">
        <v>463</v>
      </c>
      <c r="H1603" s="9">
        <v>1815</v>
      </c>
      <c r="I1603">
        <f t="shared" ref="I1603:I1666" si="25">H1603*0.3048</f>
        <v>553.21199999999999</v>
      </c>
    </row>
    <row r="1604" spans="1:9" x14ac:dyDescent="0.4">
      <c r="A1604" s="9">
        <v>1602</v>
      </c>
      <c r="B1604" s="9" t="s">
        <v>5276</v>
      </c>
      <c r="C1604" s="9" t="s">
        <v>5277</v>
      </c>
      <c r="D1604" s="9" t="s">
        <v>5278</v>
      </c>
      <c r="E1604" s="9">
        <v>32.389999000000003</v>
      </c>
      <c r="F1604" s="9">
        <v>105.693336</v>
      </c>
      <c r="G1604" s="9" t="s">
        <v>524</v>
      </c>
      <c r="H1604" s="9">
        <v>148</v>
      </c>
      <c r="I1604">
        <f t="shared" si="25"/>
        <v>45.110400000000006</v>
      </c>
    </row>
    <row r="1605" spans="1:9" x14ac:dyDescent="0.4">
      <c r="A1605" s="9">
        <v>1603</v>
      </c>
      <c r="B1605" s="9" t="s">
        <v>5279</v>
      </c>
      <c r="C1605" s="9" t="s">
        <v>5280</v>
      </c>
      <c r="D1605" s="9" t="s">
        <v>5281</v>
      </c>
      <c r="E1605" s="9">
        <v>23.392429</v>
      </c>
      <c r="F1605" s="9">
        <v>113.298698</v>
      </c>
      <c r="G1605" s="9" t="s">
        <v>524</v>
      </c>
      <c r="H1605" s="9">
        <v>50</v>
      </c>
      <c r="I1605">
        <f t="shared" si="25"/>
        <v>15.24</v>
      </c>
    </row>
    <row r="1606" spans="1:9" x14ac:dyDescent="0.4">
      <c r="A1606" s="9">
        <v>1604</v>
      </c>
      <c r="B1606" s="9" t="s">
        <v>5282</v>
      </c>
      <c r="C1606" s="9" t="s">
        <v>5283</v>
      </c>
      <c r="D1606" s="9" t="s">
        <v>5284</v>
      </c>
      <c r="E1606" s="9">
        <v>20.085408999999999</v>
      </c>
      <c r="F1606" s="9">
        <v>-75.158302000000006</v>
      </c>
      <c r="G1606" s="9" t="s">
        <v>2552</v>
      </c>
      <c r="H1606" s="9">
        <v>56</v>
      </c>
      <c r="I1606">
        <f t="shared" si="25"/>
        <v>17.0688</v>
      </c>
    </row>
    <row r="1607" spans="1:9" x14ac:dyDescent="0.4">
      <c r="A1607" s="9">
        <v>1605</v>
      </c>
      <c r="B1607" s="9" t="s">
        <v>5285</v>
      </c>
      <c r="C1607" s="9" t="s">
        <v>5286</v>
      </c>
      <c r="D1607" s="9" t="s">
        <v>5287</v>
      </c>
      <c r="E1607" s="9">
        <v>2.5701329999999998</v>
      </c>
      <c r="F1607" s="9">
        <v>-77.898598000000007</v>
      </c>
      <c r="G1607" s="9" t="s">
        <v>467</v>
      </c>
      <c r="H1607" s="9">
        <v>164</v>
      </c>
      <c r="I1607">
        <f t="shared" si="25"/>
        <v>49.987200000000001</v>
      </c>
    </row>
    <row r="1608" spans="1:9" x14ac:dyDescent="0.4">
      <c r="A1608" s="9">
        <v>1606</v>
      </c>
      <c r="B1608" s="9" t="s">
        <v>5288</v>
      </c>
      <c r="C1608" s="9" t="s">
        <v>5289</v>
      </c>
      <c r="D1608" s="9" t="s">
        <v>5290</v>
      </c>
      <c r="E1608" s="9">
        <v>-25.387985</v>
      </c>
      <c r="F1608" s="9">
        <v>-51.522658999999997</v>
      </c>
      <c r="G1608" s="9" t="s">
        <v>463</v>
      </c>
      <c r="H1608" s="9">
        <v>3490</v>
      </c>
      <c r="I1608">
        <f t="shared" si="25"/>
        <v>1063.752</v>
      </c>
    </row>
    <row r="1609" spans="1:9" x14ac:dyDescent="0.4">
      <c r="A1609" s="9">
        <v>1607</v>
      </c>
      <c r="B1609" s="9" t="s">
        <v>5291</v>
      </c>
      <c r="C1609" s="9" t="s">
        <v>5292</v>
      </c>
      <c r="D1609" s="9" t="s">
        <v>5293</v>
      </c>
      <c r="E1609" s="9">
        <v>14.583270000000001</v>
      </c>
      <c r="F1609" s="9">
        <v>-90.527396999999993</v>
      </c>
      <c r="G1609" s="9" t="s">
        <v>4545</v>
      </c>
      <c r="H1609" s="9">
        <v>4952</v>
      </c>
      <c r="I1609">
        <f t="shared" si="25"/>
        <v>1509.3696</v>
      </c>
    </row>
    <row r="1610" spans="1:9" x14ac:dyDescent="0.4">
      <c r="A1610" s="9">
        <v>1608</v>
      </c>
      <c r="B1610" s="9" t="s">
        <v>5294</v>
      </c>
      <c r="C1610" s="9" t="s">
        <v>5295</v>
      </c>
      <c r="D1610" s="9" t="s">
        <v>5296</v>
      </c>
      <c r="E1610" s="9">
        <v>-2.15741</v>
      </c>
      <c r="F1610" s="9">
        <v>-79.883499</v>
      </c>
      <c r="G1610" s="9" t="s">
        <v>3531</v>
      </c>
      <c r="H1610" s="9">
        <v>19</v>
      </c>
      <c r="I1610">
        <f t="shared" si="25"/>
        <v>5.7911999999999999</v>
      </c>
    </row>
    <row r="1611" spans="1:9" x14ac:dyDescent="0.4">
      <c r="A1611" s="9">
        <v>1609</v>
      </c>
      <c r="B1611" s="9" t="s">
        <v>5297</v>
      </c>
      <c r="C1611" s="9" t="s">
        <v>5298</v>
      </c>
      <c r="D1611" s="9" t="s">
        <v>5299</v>
      </c>
      <c r="E1611" s="9">
        <v>-10.8216</v>
      </c>
      <c r="F1611" s="9">
        <v>-65.345802000000006</v>
      </c>
      <c r="G1611" s="9" t="s">
        <v>3032</v>
      </c>
      <c r="H1611" s="9">
        <v>557</v>
      </c>
      <c r="I1611">
        <f t="shared" si="25"/>
        <v>169.77360000000002</v>
      </c>
    </row>
    <row r="1612" spans="1:9" x14ac:dyDescent="0.4">
      <c r="A1612" s="9">
        <v>1610</v>
      </c>
      <c r="B1612" s="9" t="s">
        <v>5300</v>
      </c>
      <c r="C1612" s="9" t="s">
        <v>5301</v>
      </c>
      <c r="D1612" s="9" t="s">
        <v>5302</v>
      </c>
      <c r="E1612" s="9">
        <v>27.968980999999999</v>
      </c>
      <c r="F1612" s="9">
        <v>-110.925003</v>
      </c>
      <c r="G1612" s="9" t="s">
        <v>389</v>
      </c>
      <c r="H1612" s="9">
        <v>59</v>
      </c>
      <c r="I1612">
        <f t="shared" si="25"/>
        <v>17.9832</v>
      </c>
    </row>
    <row r="1613" spans="1:9" x14ac:dyDescent="0.4">
      <c r="A1613" s="9">
        <v>1611</v>
      </c>
      <c r="B1613" s="9" t="s">
        <v>5303</v>
      </c>
      <c r="C1613" s="9" t="s">
        <v>5304</v>
      </c>
      <c r="D1613" s="9" t="s">
        <v>5305</v>
      </c>
      <c r="E1613" s="9">
        <v>29.016666000000001</v>
      </c>
      <c r="F1613" s="9">
        <v>-10.067778000000001</v>
      </c>
      <c r="G1613" s="9" t="s">
        <v>440</v>
      </c>
      <c r="H1613" s="9">
        <v>1119</v>
      </c>
      <c r="I1613">
        <f t="shared" si="25"/>
        <v>341.07120000000003</v>
      </c>
    </row>
    <row r="1614" spans="1:9" x14ac:dyDescent="0.4">
      <c r="A1614" s="9">
        <v>1612</v>
      </c>
      <c r="B1614" s="9" t="s">
        <v>5306</v>
      </c>
      <c r="C1614" s="9" t="s">
        <v>5307</v>
      </c>
      <c r="D1614" s="9" t="s">
        <v>5308</v>
      </c>
      <c r="E1614" s="9">
        <v>49.434952000000003</v>
      </c>
      <c r="F1614" s="9">
        <v>-2.6019600000000001</v>
      </c>
      <c r="G1614" s="9" t="s">
        <v>5309</v>
      </c>
      <c r="H1614" s="9">
        <v>336</v>
      </c>
      <c r="I1614">
        <f t="shared" si="25"/>
        <v>102.4128</v>
      </c>
    </row>
    <row r="1615" spans="1:9" x14ac:dyDescent="0.4">
      <c r="A1615" s="9">
        <v>1613</v>
      </c>
      <c r="B1615" s="9" t="s">
        <v>5310</v>
      </c>
      <c r="C1615" s="9" t="s">
        <v>5311</v>
      </c>
      <c r="D1615" s="9" t="s">
        <v>5312</v>
      </c>
      <c r="E1615" s="9">
        <v>25.2181</v>
      </c>
      <c r="F1615" s="9">
        <v>110.039101</v>
      </c>
      <c r="G1615" s="9" t="s">
        <v>524</v>
      </c>
      <c r="H1615" s="9">
        <v>570</v>
      </c>
      <c r="I1615">
        <f t="shared" si="25"/>
        <v>173.73600000000002</v>
      </c>
    </row>
    <row r="1616" spans="1:9" x14ac:dyDescent="0.4">
      <c r="A1616" s="9">
        <v>1614</v>
      </c>
      <c r="B1616" s="9" t="s">
        <v>5313</v>
      </c>
      <c r="C1616" s="9" t="s">
        <v>5314</v>
      </c>
      <c r="D1616" s="9" t="s">
        <v>5315</v>
      </c>
      <c r="E1616" s="9">
        <v>26.538520999999999</v>
      </c>
      <c r="F1616" s="9">
        <v>106.800697</v>
      </c>
      <c r="G1616" s="9" t="s">
        <v>524</v>
      </c>
      <c r="H1616" s="9">
        <v>3736</v>
      </c>
      <c r="I1616">
        <f t="shared" si="25"/>
        <v>1138.7328</v>
      </c>
    </row>
    <row r="1617" spans="1:9" x14ac:dyDescent="0.4">
      <c r="A1617" s="9">
        <v>1615</v>
      </c>
      <c r="B1617" s="9" t="s">
        <v>5316</v>
      </c>
      <c r="C1617" s="9" t="s">
        <v>5317</v>
      </c>
      <c r="D1617" s="9" t="s">
        <v>5318</v>
      </c>
      <c r="E1617" s="9">
        <v>17.307777000000002</v>
      </c>
      <c r="F1617" s="9">
        <v>76.958054000000004</v>
      </c>
      <c r="G1617" s="9" t="s">
        <v>403</v>
      </c>
      <c r="H1617" s="9">
        <v>1571</v>
      </c>
      <c r="I1617">
        <f t="shared" si="25"/>
        <v>478.8408</v>
      </c>
    </row>
    <row r="1618" spans="1:9" x14ac:dyDescent="0.4">
      <c r="A1618" s="9">
        <v>1616</v>
      </c>
      <c r="B1618" s="9" t="s">
        <v>5319</v>
      </c>
      <c r="C1618" s="9" t="s">
        <v>5320</v>
      </c>
      <c r="D1618" s="9" t="s">
        <v>5321</v>
      </c>
      <c r="E1618" s="9">
        <v>30.290500999999999</v>
      </c>
      <c r="F1618" s="9">
        <v>-87.671798999999993</v>
      </c>
      <c r="G1618" s="9" t="s">
        <v>350</v>
      </c>
      <c r="H1618" s="9">
        <v>17</v>
      </c>
      <c r="I1618">
        <f t="shared" si="25"/>
        <v>5.1816000000000004</v>
      </c>
    </row>
    <row r="1619" spans="1:9" x14ac:dyDescent="0.4">
      <c r="A1619" s="9">
        <v>1617</v>
      </c>
      <c r="B1619" s="9" t="s">
        <v>5322</v>
      </c>
      <c r="C1619" s="9" t="s">
        <v>5323</v>
      </c>
      <c r="D1619" s="9" t="s">
        <v>5324</v>
      </c>
      <c r="E1619" s="9">
        <v>30.407260999999998</v>
      </c>
      <c r="F1619" s="9">
        <v>-89.07</v>
      </c>
      <c r="G1619" s="9" t="s">
        <v>350</v>
      </c>
      <c r="H1619" s="9">
        <v>28</v>
      </c>
      <c r="I1619">
        <f t="shared" si="25"/>
        <v>8.5343999999999998</v>
      </c>
    </row>
    <row r="1620" spans="1:9" x14ac:dyDescent="0.4">
      <c r="A1620" s="9">
        <v>1618</v>
      </c>
      <c r="B1620" s="9" t="s">
        <v>5325</v>
      </c>
      <c r="C1620" s="9" t="s">
        <v>5326</v>
      </c>
      <c r="D1620" s="9" t="s">
        <v>5327</v>
      </c>
      <c r="E1620" s="9">
        <v>38.533938999999997</v>
      </c>
      <c r="F1620" s="9">
        <v>-106.932999</v>
      </c>
      <c r="G1620" s="9" t="s">
        <v>350</v>
      </c>
      <c r="H1620" s="9">
        <v>7680</v>
      </c>
      <c r="I1620">
        <f t="shared" si="25"/>
        <v>2340.864</v>
      </c>
    </row>
    <row r="1621" spans="1:9" x14ac:dyDescent="0.4">
      <c r="A1621" s="9">
        <v>1619</v>
      </c>
      <c r="B1621" s="9" t="s">
        <v>5328</v>
      </c>
      <c r="C1621" s="9" t="s">
        <v>5329</v>
      </c>
      <c r="D1621" s="9" t="s">
        <v>5330</v>
      </c>
      <c r="E1621" s="9">
        <v>35.90361</v>
      </c>
      <c r="F1621" s="9">
        <v>126.61582900000001</v>
      </c>
      <c r="G1621" s="9" t="s">
        <v>2444</v>
      </c>
      <c r="H1621" s="9">
        <v>29</v>
      </c>
      <c r="I1621">
        <f t="shared" si="25"/>
        <v>8.8391999999999999</v>
      </c>
    </row>
    <row r="1622" spans="1:9" x14ac:dyDescent="0.4">
      <c r="A1622" s="9">
        <v>1620</v>
      </c>
      <c r="B1622" s="9" t="s">
        <v>5331</v>
      </c>
      <c r="C1622" s="9" t="s">
        <v>5332</v>
      </c>
      <c r="D1622" s="9" t="s">
        <v>5333</v>
      </c>
      <c r="E1622" s="9">
        <v>1.1663809999999999</v>
      </c>
      <c r="F1622" s="9">
        <v>97.704680999999994</v>
      </c>
      <c r="G1622" s="9" t="s">
        <v>695</v>
      </c>
      <c r="H1622" s="9">
        <v>20</v>
      </c>
      <c r="I1622">
        <f t="shared" si="25"/>
        <v>6.0960000000000001</v>
      </c>
    </row>
    <row r="1623" spans="1:9" x14ac:dyDescent="0.4">
      <c r="A1623" s="9">
        <v>1621</v>
      </c>
      <c r="B1623" s="9" t="s">
        <v>5334</v>
      </c>
      <c r="C1623" s="9" t="s">
        <v>5335</v>
      </c>
      <c r="D1623" s="9" t="s">
        <v>5336</v>
      </c>
      <c r="E1623" s="9">
        <v>31.411940000000001</v>
      </c>
      <c r="F1623" s="9">
        <v>37.279460999999998</v>
      </c>
      <c r="G1623" s="9" t="s">
        <v>354</v>
      </c>
      <c r="H1623" s="9">
        <v>1672</v>
      </c>
      <c r="I1623">
        <f t="shared" si="25"/>
        <v>509.62560000000002</v>
      </c>
    </row>
    <row r="1624" spans="1:9" x14ac:dyDescent="0.4">
      <c r="A1624" s="9">
        <v>1622</v>
      </c>
      <c r="B1624" s="9" t="s">
        <v>5337</v>
      </c>
      <c r="C1624" s="9" t="s">
        <v>5338</v>
      </c>
      <c r="D1624" s="9" t="s">
        <v>5339</v>
      </c>
      <c r="E1624" s="9">
        <v>-10.311500000000001</v>
      </c>
      <c r="F1624" s="9">
        <v>150.334</v>
      </c>
      <c r="G1624" s="9" t="s">
        <v>2362</v>
      </c>
      <c r="H1624" s="9">
        <v>88</v>
      </c>
      <c r="I1624">
        <f t="shared" si="25"/>
        <v>26.822400000000002</v>
      </c>
    </row>
    <row r="1625" spans="1:9" x14ac:dyDescent="0.4">
      <c r="A1625" s="9">
        <v>1623</v>
      </c>
      <c r="B1625" s="9" t="s">
        <v>5340</v>
      </c>
      <c r="C1625" s="9" t="s">
        <v>5341</v>
      </c>
      <c r="D1625" s="9" t="s">
        <v>5342</v>
      </c>
      <c r="E1625" s="9">
        <v>-11.739599999999999</v>
      </c>
      <c r="F1625" s="9">
        <v>-49.132198000000002</v>
      </c>
      <c r="G1625" s="9" t="s">
        <v>463</v>
      </c>
      <c r="H1625" s="9">
        <v>1148</v>
      </c>
      <c r="I1625">
        <f t="shared" si="25"/>
        <v>349.91040000000004</v>
      </c>
    </row>
    <row r="1626" spans="1:9" x14ac:dyDescent="0.4">
      <c r="A1626" s="9">
        <v>1624</v>
      </c>
      <c r="B1626" s="9" t="s">
        <v>5343</v>
      </c>
      <c r="C1626" s="9" t="s">
        <v>5344</v>
      </c>
      <c r="D1626" s="9" t="s">
        <v>5345</v>
      </c>
      <c r="E1626" s="9">
        <v>58.427501999999997</v>
      </c>
      <c r="F1626" s="9">
        <v>-135.70500200000001</v>
      </c>
      <c r="G1626" s="9" t="s">
        <v>350</v>
      </c>
      <c r="H1626" s="9">
        <v>36</v>
      </c>
      <c r="I1626">
        <f t="shared" si="25"/>
        <v>10.972800000000001</v>
      </c>
    </row>
    <row r="1627" spans="1:9" x14ac:dyDescent="0.4">
      <c r="A1627" s="9">
        <v>1625</v>
      </c>
      <c r="B1627" s="9" t="s">
        <v>5346</v>
      </c>
      <c r="C1627" s="9" t="s">
        <v>5347</v>
      </c>
      <c r="D1627" s="9" t="s">
        <v>5348</v>
      </c>
      <c r="E1627" s="9">
        <v>35.849800000000002</v>
      </c>
      <c r="F1627" s="9">
        <v>-97.415604000000002</v>
      </c>
      <c r="G1627" s="9" t="s">
        <v>350</v>
      </c>
      <c r="H1627" s="9">
        <v>1069</v>
      </c>
      <c r="I1627">
        <f t="shared" si="25"/>
        <v>325.83120000000002</v>
      </c>
    </row>
    <row r="1628" spans="1:9" x14ac:dyDescent="0.4">
      <c r="A1628" s="9">
        <v>1626</v>
      </c>
      <c r="B1628" s="9" t="s">
        <v>5349</v>
      </c>
      <c r="C1628" s="9" t="s">
        <v>5350</v>
      </c>
      <c r="D1628" s="9" t="s">
        <v>5351</v>
      </c>
      <c r="E1628" s="9">
        <v>26.106090999999999</v>
      </c>
      <c r="F1628" s="9">
        <v>91.585930000000005</v>
      </c>
      <c r="G1628" s="9" t="s">
        <v>403</v>
      </c>
      <c r="H1628" s="9">
        <v>162</v>
      </c>
      <c r="I1628">
        <f t="shared" si="25"/>
        <v>49.377600000000001</v>
      </c>
    </row>
    <row r="1629" spans="1:9" x14ac:dyDescent="0.4">
      <c r="A1629" s="9">
        <v>1627</v>
      </c>
      <c r="B1629" s="9" t="s">
        <v>5352</v>
      </c>
      <c r="C1629" s="9" t="s">
        <v>5353</v>
      </c>
      <c r="D1629" s="9" t="s">
        <v>5354</v>
      </c>
      <c r="E1629" s="9">
        <v>36.682777000000002</v>
      </c>
      <c r="F1629" s="9">
        <v>-101.507774</v>
      </c>
      <c r="G1629" s="9" t="s">
        <v>350</v>
      </c>
      <c r="H1629" s="9">
        <v>3123</v>
      </c>
      <c r="I1629">
        <f t="shared" si="25"/>
        <v>951.8904</v>
      </c>
    </row>
    <row r="1630" spans="1:9" x14ac:dyDescent="0.4">
      <c r="A1630" s="9">
        <v>1628</v>
      </c>
      <c r="B1630" s="9" t="s">
        <v>5355</v>
      </c>
      <c r="C1630" s="9" t="s">
        <v>5356</v>
      </c>
      <c r="D1630" s="9" t="s">
        <v>5357</v>
      </c>
      <c r="E1630" s="9">
        <v>36.07</v>
      </c>
      <c r="F1630" s="9">
        <v>106.209999</v>
      </c>
      <c r="G1630" s="9" t="s">
        <v>524</v>
      </c>
      <c r="H1630" s="9">
        <v>5577</v>
      </c>
      <c r="I1630">
        <f t="shared" si="25"/>
        <v>1699.8696</v>
      </c>
    </row>
    <row r="1631" spans="1:9" x14ac:dyDescent="0.4">
      <c r="A1631" s="9">
        <v>1629</v>
      </c>
      <c r="B1631" s="9" t="s">
        <v>5358</v>
      </c>
      <c r="C1631" s="9" t="s">
        <v>5359</v>
      </c>
      <c r="D1631" s="9" t="s">
        <v>5360</v>
      </c>
      <c r="E1631" s="9">
        <v>25.233298999999999</v>
      </c>
      <c r="F1631" s="9">
        <v>62.329490999999997</v>
      </c>
      <c r="G1631" s="9" t="s">
        <v>1278</v>
      </c>
      <c r="H1631" s="9">
        <v>36</v>
      </c>
      <c r="I1631">
        <f t="shared" si="25"/>
        <v>10.972800000000001</v>
      </c>
    </row>
    <row r="1632" spans="1:9" x14ac:dyDescent="0.4">
      <c r="A1632" s="9">
        <v>1630</v>
      </c>
      <c r="B1632" s="9" t="s">
        <v>5361</v>
      </c>
      <c r="C1632" s="9" t="s">
        <v>5362</v>
      </c>
      <c r="D1632" s="9" t="s">
        <v>5363</v>
      </c>
      <c r="E1632" s="9">
        <v>26.293329</v>
      </c>
      <c r="F1632" s="9">
        <v>78.227753000000007</v>
      </c>
      <c r="G1632" s="9" t="s">
        <v>403</v>
      </c>
      <c r="H1632" s="9">
        <v>617</v>
      </c>
      <c r="I1632">
        <f t="shared" si="25"/>
        <v>188.0616</v>
      </c>
    </row>
    <row r="1633" spans="1:9" x14ac:dyDescent="0.4">
      <c r="A1633" s="9">
        <v>1631</v>
      </c>
      <c r="B1633" s="9" t="s">
        <v>5364</v>
      </c>
      <c r="C1633" s="9" t="s">
        <v>5365</v>
      </c>
      <c r="D1633" s="9" t="s">
        <v>5366</v>
      </c>
      <c r="E1633" s="9">
        <v>35.126381000000002</v>
      </c>
      <c r="F1633" s="9">
        <v>126.80880000000001</v>
      </c>
      <c r="G1633" s="9" t="s">
        <v>2444</v>
      </c>
      <c r="H1633" s="9">
        <v>39</v>
      </c>
      <c r="I1633">
        <f t="shared" si="25"/>
        <v>11.8872</v>
      </c>
    </row>
    <row r="1634" spans="1:9" x14ac:dyDescent="0.4">
      <c r="A1634" s="9">
        <v>1632</v>
      </c>
      <c r="B1634" s="9" t="s">
        <v>5367</v>
      </c>
      <c r="C1634" s="9" t="s">
        <v>5368</v>
      </c>
      <c r="D1634" s="9" t="s">
        <v>5369</v>
      </c>
      <c r="E1634" s="9">
        <v>-26.282800999999999</v>
      </c>
      <c r="F1634" s="9">
        <v>152.70199600000001</v>
      </c>
      <c r="G1634" s="9" t="s">
        <v>415</v>
      </c>
      <c r="H1634" s="9">
        <v>260</v>
      </c>
      <c r="I1634">
        <f t="shared" si="25"/>
        <v>79.248000000000005</v>
      </c>
    </row>
    <row r="1635" spans="1:9" x14ac:dyDescent="0.4">
      <c r="A1635" s="9">
        <v>1633</v>
      </c>
      <c r="B1635" s="9" t="s">
        <v>5370</v>
      </c>
      <c r="C1635" s="9" t="s">
        <v>5371</v>
      </c>
      <c r="D1635" s="9" t="s">
        <v>5372</v>
      </c>
      <c r="E1635" s="9">
        <v>47.624442999999999</v>
      </c>
      <c r="F1635" s="9">
        <v>17.813610000000001</v>
      </c>
      <c r="G1635" s="9" t="s">
        <v>2330</v>
      </c>
      <c r="H1635" s="9">
        <v>424</v>
      </c>
      <c r="I1635">
        <f t="shared" si="25"/>
        <v>129.23520000000002</v>
      </c>
    </row>
    <row r="1636" spans="1:9" x14ac:dyDescent="0.4">
      <c r="A1636" s="9">
        <v>1634</v>
      </c>
      <c r="B1636" s="9" t="s">
        <v>5373</v>
      </c>
      <c r="C1636" s="9" t="s">
        <v>5374</v>
      </c>
      <c r="D1636" s="9" t="s">
        <v>5375</v>
      </c>
      <c r="E1636" s="9">
        <v>40.75</v>
      </c>
      <c r="F1636" s="9">
        <v>43.849997999999999</v>
      </c>
      <c r="G1636" s="9" t="s">
        <v>5376</v>
      </c>
      <c r="H1636" s="9">
        <v>5000</v>
      </c>
      <c r="I1636">
        <f t="shared" si="25"/>
        <v>1524</v>
      </c>
    </row>
    <row r="1637" spans="1:9" x14ac:dyDescent="0.4">
      <c r="A1637" s="9">
        <v>1635</v>
      </c>
      <c r="B1637" s="9" t="s">
        <v>5377</v>
      </c>
      <c r="C1637" s="9" t="s">
        <v>5378</v>
      </c>
      <c r="D1637" s="9" t="s">
        <v>5379</v>
      </c>
      <c r="E1637" s="9">
        <v>27.437909999999999</v>
      </c>
      <c r="F1637" s="9">
        <v>41.686290999999997</v>
      </c>
      <c r="G1637" s="9" t="s">
        <v>354</v>
      </c>
      <c r="H1637" s="9">
        <v>3331</v>
      </c>
      <c r="I1637">
        <f t="shared" si="25"/>
        <v>1015.2888</v>
      </c>
    </row>
    <row r="1638" spans="1:9" x14ac:dyDescent="0.4">
      <c r="A1638" s="9">
        <v>1636</v>
      </c>
      <c r="B1638" s="9" t="s">
        <v>5380</v>
      </c>
      <c r="C1638" s="9" t="s">
        <v>5381</v>
      </c>
      <c r="D1638" s="9" t="s">
        <v>5382</v>
      </c>
      <c r="E1638" s="9">
        <v>33.115001999999997</v>
      </c>
      <c r="F1638" s="9">
        <v>139.785797</v>
      </c>
      <c r="G1638" s="9" t="s">
        <v>511</v>
      </c>
      <c r="H1638" s="9">
        <v>303</v>
      </c>
      <c r="I1638">
        <f t="shared" si="25"/>
        <v>92.354399999999998</v>
      </c>
    </row>
    <row r="1639" spans="1:9" x14ac:dyDescent="0.4">
      <c r="A1639" s="9">
        <v>1637</v>
      </c>
      <c r="B1639" s="9" t="s">
        <v>5383</v>
      </c>
      <c r="C1639" s="9" t="s">
        <v>5384</v>
      </c>
      <c r="D1639" s="9" t="s">
        <v>5385</v>
      </c>
      <c r="E1639" s="9">
        <v>39.708519000000003</v>
      </c>
      <c r="F1639" s="9">
        <v>-77.726264999999998</v>
      </c>
      <c r="G1639" s="9" t="s">
        <v>350</v>
      </c>
      <c r="H1639" s="9">
        <v>695</v>
      </c>
      <c r="I1639">
        <f t="shared" si="25"/>
        <v>211.83600000000001</v>
      </c>
    </row>
    <row r="1640" spans="1:9" x14ac:dyDescent="0.4">
      <c r="A1640" s="9">
        <v>1638</v>
      </c>
      <c r="B1640" s="9" t="s">
        <v>5386</v>
      </c>
      <c r="C1640" s="9" t="s">
        <v>5387</v>
      </c>
      <c r="D1640" s="9" t="s">
        <v>5388</v>
      </c>
      <c r="E1640" s="9">
        <v>60.020060999999998</v>
      </c>
      <c r="F1640" s="9">
        <v>13.578900000000001</v>
      </c>
      <c r="G1640" s="9" t="s">
        <v>836</v>
      </c>
      <c r="H1640" s="9">
        <v>474</v>
      </c>
      <c r="I1640">
        <f t="shared" si="25"/>
        <v>144.4752</v>
      </c>
    </row>
    <row r="1641" spans="1:9" x14ac:dyDescent="0.4">
      <c r="A1641" s="9">
        <v>1639</v>
      </c>
      <c r="B1641" s="9" t="s">
        <v>5389</v>
      </c>
      <c r="C1641" s="9" t="s">
        <v>5390</v>
      </c>
      <c r="D1641" s="9" t="s">
        <v>5391</v>
      </c>
      <c r="E1641" s="9">
        <v>32.809441</v>
      </c>
      <c r="F1641" s="9">
        <v>35.043049000000003</v>
      </c>
      <c r="G1641" s="9" t="s">
        <v>4159</v>
      </c>
      <c r="H1641" s="9">
        <v>28</v>
      </c>
      <c r="I1641">
        <f t="shared" si="25"/>
        <v>8.5343999999999998</v>
      </c>
    </row>
    <row r="1642" spans="1:9" x14ac:dyDescent="0.4">
      <c r="A1642" s="9">
        <v>1640</v>
      </c>
      <c r="B1642" s="9" t="s">
        <v>5392</v>
      </c>
      <c r="C1642" s="9" t="s">
        <v>5393</v>
      </c>
      <c r="D1642" s="9" t="s">
        <v>5394</v>
      </c>
      <c r="E1642" s="9">
        <v>19.934850999999998</v>
      </c>
      <c r="F1642" s="9">
        <v>110.4589</v>
      </c>
      <c r="G1642" s="9" t="s">
        <v>524</v>
      </c>
      <c r="H1642" s="9">
        <v>75</v>
      </c>
      <c r="I1642">
        <f t="shared" si="25"/>
        <v>22.86</v>
      </c>
    </row>
    <row r="1643" spans="1:9" x14ac:dyDescent="0.4">
      <c r="A1643" s="9">
        <v>1641</v>
      </c>
      <c r="B1643" s="9" t="s">
        <v>5395</v>
      </c>
      <c r="C1643" s="9" t="s">
        <v>5396</v>
      </c>
      <c r="D1643" s="9" t="s">
        <v>5397</v>
      </c>
      <c r="E1643" s="9">
        <v>49.204990000000002</v>
      </c>
      <c r="F1643" s="9">
        <v>119.824997</v>
      </c>
      <c r="G1643" s="9" t="s">
        <v>524</v>
      </c>
      <c r="H1643" s="9">
        <v>2169</v>
      </c>
      <c r="I1643">
        <f t="shared" si="25"/>
        <v>661.11120000000005</v>
      </c>
    </row>
    <row r="1644" spans="1:9" x14ac:dyDescent="0.4">
      <c r="A1644" s="9">
        <v>1642</v>
      </c>
      <c r="B1644" s="9" t="s">
        <v>5398</v>
      </c>
      <c r="C1644" s="9" t="s">
        <v>5399</v>
      </c>
      <c r="D1644" s="9" t="s">
        <v>5400</v>
      </c>
      <c r="E1644" s="9">
        <v>43.5</v>
      </c>
      <c r="F1644" s="9">
        <v>-114.290001</v>
      </c>
      <c r="G1644" s="9" t="s">
        <v>350</v>
      </c>
      <c r="H1644" s="9">
        <v>5320</v>
      </c>
      <c r="I1644">
        <f t="shared" si="25"/>
        <v>1621.5360000000001</v>
      </c>
    </row>
    <row r="1645" spans="1:9" x14ac:dyDescent="0.4">
      <c r="A1645" s="9">
        <v>1643</v>
      </c>
      <c r="B1645" s="9" t="s">
        <v>5401</v>
      </c>
      <c r="C1645" s="9" t="s">
        <v>5402</v>
      </c>
      <c r="D1645" s="9" t="s">
        <v>5403</v>
      </c>
      <c r="E1645" s="9">
        <v>59.245834000000002</v>
      </c>
      <c r="F1645" s="9">
        <v>-135.51889</v>
      </c>
      <c r="G1645" s="9" t="s">
        <v>350</v>
      </c>
      <c r="H1645" s="9">
        <v>15</v>
      </c>
      <c r="I1645">
        <f t="shared" si="25"/>
        <v>4.5720000000000001</v>
      </c>
    </row>
    <row r="1646" spans="1:9" x14ac:dyDescent="0.4">
      <c r="A1646" s="9">
        <v>1644</v>
      </c>
      <c r="B1646" s="9" t="s">
        <v>5404</v>
      </c>
      <c r="C1646" s="9" t="s">
        <v>5405</v>
      </c>
      <c r="D1646" s="9" t="s">
        <v>5406</v>
      </c>
      <c r="E1646" s="9">
        <v>20.823315000000001</v>
      </c>
      <c r="F1646" s="9">
        <v>106.72732499999999</v>
      </c>
      <c r="G1646" s="9" t="s">
        <v>2397</v>
      </c>
      <c r="H1646" s="9">
        <v>6</v>
      </c>
      <c r="I1646">
        <f t="shared" si="25"/>
        <v>1.8288000000000002</v>
      </c>
    </row>
    <row r="1647" spans="1:9" x14ac:dyDescent="0.4">
      <c r="A1647" s="9">
        <v>1645</v>
      </c>
      <c r="B1647" s="9" t="s">
        <v>5407</v>
      </c>
      <c r="C1647" s="9" t="s">
        <v>5408</v>
      </c>
      <c r="D1647" s="9" t="s">
        <v>5409</v>
      </c>
      <c r="E1647" s="9">
        <v>41.77</v>
      </c>
      <c r="F1647" s="9">
        <v>140.821899</v>
      </c>
      <c r="G1647" s="9" t="s">
        <v>511</v>
      </c>
      <c r="H1647" s="9">
        <v>151</v>
      </c>
      <c r="I1647">
        <f t="shared" si="25"/>
        <v>46.024799999999999</v>
      </c>
    </row>
    <row r="1648" spans="1:9" x14ac:dyDescent="0.4">
      <c r="A1648" s="9">
        <v>1646</v>
      </c>
      <c r="B1648" s="9" t="s">
        <v>5410</v>
      </c>
      <c r="C1648" s="9" t="s">
        <v>5411</v>
      </c>
      <c r="D1648" s="9" t="s">
        <v>5412</v>
      </c>
      <c r="E1648" s="9">
        <v>37.513401000000002</v>
      </c>
      <c r="F1648" s="9">
        <v>-122.50099899999999</v>
      </c>
      <c r="G1648" s="9" t="s">
        <v>350</v>
      </c>
      <c r="H1648" s="9">
        <v>66</v>
      </c>
      <c r="I1648">
        <f t="shared" si="25"/>
        <v>20.116800000000001</v>
      </c>
    </row>
    <row r="1649" spans="1:9" x14ac:dyDescent="0.4">
      <c r="A1649" s="9">
        <v>1647</v>
      </c>
      <c r="B1649" s="9" t="s">
        <v>5413</v>
      </c>
      <c r="C1649" s="9" t="s">
        <v>5414</v>
      </c>
      <c r="D1649" s="9" t="s">
        <v>5415</v>
      </c>
      <c r="E1649" s="9">
        <v>44.880828999999999</v>
      </c>
      <c r="F1649" s="9">
        <v>-63.508597999999999</v>
      </c>
      <c r="G1649" s="9" t="s">
        <v>342</v>
      </c>
      <c r="H1649" s="9">
        <v>477</v>
      </c>
      <c r="I1649">
        <f t="shared" si="25"/>
        <v>145.3896</v>
      </c>
    </row>
    <row r="1650" spans="1:9" x14ac:dyDescent="0.4">
      <c r="A1650" s="9">
        <v>1648</v>
      </c>
      <c r="B1650" s="9" t="s">
        <v>5416</v>
      </c>
      <c r="C1650" s="9" t="s">
        <v>5417</v>
      </c>
      <c r="D1650" s="9" t="s">
        <v>5418</v>
      </c>
      <c r="E1650" s="9">
        <v>68.776107999999994</v>
      </c>
      <c r="F1650" s="9">
        <v>-81.243599000000003</v>
      </c>
      <c r="G1650" s="9" t="s">
        <v>342</v>
      </c>
      <c r="H1650" s="9">
        <v>27</v>
      </c>
      <c r="I1650">
        <f t="shared" si="25"/>
        <v>8.2295999999999996</v>
      </c>
    </row>
    <row r="1651" spans="1:9" x14ac:dyDescent="0.4">
      <c r="A1651" s="9">
        <v>1649</v>
      </c>
      <c r="B1651" s="9" t="s">
        <v>5419</v>
      </c>
      <c r="C1651" s="9" t="s">
        <v>5420</v>
      </c>
      <c r="D1651" s="9" t="s">
        <v>5421</v>
      </c>
      <c r="E1651" s="9">
        <v>-18.23</v>
      </c>
      <c r="F1651" s="9">
        <v>127.660004</v>
      </c>
      <c r="G1651" s="9" t="s">
        <v>415</v>
      </c>
      <c r="H1651" s="9">
        <v>1346</v>
      </c>
      <c r="I1651">
        <f t="shared" si="25"/>
        <v>410.26080000000002</v>
      </c>
    </row>
    <row r="1652" spans="1:9" x14ac:dyDescent="0.4">
      <c r="A1652" s="9">
        <v>1650</v>
      </c>
      <c r="B1652" s="9" t="s">
        <v>5422</v>
      </c>
      <c r="C1652" s="9" t="s">
        <v>5423</v>
      </c>
      <c r="D1652" s="9" t="s">
        <v>5424</v>
      </c>
      <c r="E1652" s="9">
        <v>56.691119999999998</v>
      </c>
      <c r="F1652" s="9">
        <v>12.820209999999999</v>
      </c>
      <c r="G1652" s="9" t="s">
        <v>836</v>
      </c>
      <c r="H1652" s="9">
        <v>101</v>
      </c>
      <c r="I1652">
        <f t="shared" si="25"/>
        <v>30.784800000000001</v>
      </c>
    </row>
    <row r="1653" spans="1:9" x14ac:dyDescent="0.4">
      <c r="A1653" s="9">
        <v>1651</v>
      </c>
      <c r="B1653" s="9" t="s">
        <v>5425</v>
      </c>
      <c r="C1653" s="9" t="s">
        <v>5426</v>
      </c>
      <c r="D1653" s="9" t="s">
        <v>5427</v>
      </c>
      <c r="E1653" s="9">
        <v>60.818053999999997</v>
      </c>
      <c r="F1653" s="9">
        <v>11.068056</v>
      </c>
      <c r="G1653" s="9" t="s">
        <v>631</v>
      </c>
      <c r="H1653" s="9">
        <v>713</v>
      </c>
      <c r="I1653">
        <f t="shared" si="25"/>
        <v>217.32240000000002</v>
      </c>
    </row>
    <row r="1654" spans="1:9" x14ac:dyDescent="0.4">
      <c r="A1654" s="9">
        <v>1652</v>
      </c>
      <c r="B1654" s="9" t="s">
        <v>5428</v>
      </c>
      <c r="C1654" s="9" t="s">
        <v>5429</v>
      </c>
      <c r="D1654" s="9" t="s">
        <v>5430</v>
      </c>
      <c r="E1654" s="9">
        <v>6.2847780000000002</v>
      </c>
      <c r="F1654" s="9">
        <v>81.124549999999999</v>
      </c>
      <c r="G1654" s="9" t="s">
        <v>1591</v>
      </c>
      <c r="H1654" s="9">
        <v>169</v>
      </c>
      <c r="I1654">
        <f t="shared" si="25"/>
        <v>51.511200000000002</v>
      </c>
    </row>
    <row r="1655" spans="1:9" x14ac:dyDescent="0.4">
      <c r="A1655" s="9">
        <v>1653</v>
      </c>
      <c r="B1655" s="9" t="s">
        <v>5431</v>
      </c>
      <c r="C1655" s="9" t="s">
        <v>5432</v>
      </c>
      <c r="D1655" s="9" t="s">
        <v>5433</v>
      </c>
      <c r="E1655" s="9">
        <v>53.630378999999998</v>
      </c>
      <c r="F1655" s="9">
        <v>9.9882279999999994</v>
      </c>
      <c r="G1655" s="9" t="s">
        <v>316</v>
      </c>
      <c r="H1655" s="9">
        <v>53</v>
      </c>
      <c r="I1655">
        <f t="shared" si="25"/>
        <v>16.154400000000003</v>
      </c>
    </row>
    <row r="1656" spans="1:9" x14ac:dyDescent="0.4">
      <c r="A1656" s="9">
        <v>1654</v>
      </c>
      <c r="B1656" s="9" t="s">
        <v>5434</v>
      </c>
      <c r="C1656" s="9" t="s">
        <v>5435</v>
      </c>
      <c r="D1656" s="9" t="s">
        <v>5436</v>
      </c>
      <c r="E1656" s="9">
        <v>53.529998999999997</v>
      </c>
      <c r="F1656" s="9">
        <v>9.83</v>
      </c>
      <c r="G1656" s="9" t="s">
        <v>316</v>
      </c>
      <c r="H1656" s="9">
        <v>22</v>
      </c>
      <c r="I1656">
        <f t="shared" si="25"/>
        <v>6.7056000000000004</v>
      </c>
    </row>
    <row r="1657" spans="1:9" x14ac:dyDescent="0.4">
      <c r="A1657" s="9">
        <v>1655</v>
      </c>
      <c r="B1657" s="9" t="s">
        <v>5437</v>
      </c>
      <c r="C1657" s="9" t="s">
        <v>5438</v>
      </c>
      <c r="D1657" s="9" t="s">
        <v>5439</v>
      </c>
      <c r="E1657" s="9">
        <v>34.867145999999998</v>
      </c>
      <c r="F1657" s="9">
        <v>48.537318999999997</v>
      </c>
      <c r="G1657" s="9" t="s">
        <v>334</v>
      </c>
      <c r="H1657" s="9">
        <v>5763</v>
      </c>
      <c r="I1657">
        <f t="shared" si="25"/>
        <v>1756.5624</v>
      </c>
    </row>
    <row r="1658" spans="1:9" x14ac:dyDescent="0.4">
      <c r="A1658" s="9">
        <v>1656</v>
      </c>
      <c r="B1658" s="9" t="s">
        <v>5440</v>
      </c>
      <c r="C1658" s="9" t="s">
        <v>5441</v>
      </c>
      <c r="D1658" s="9" t="s">
        <v>5442</v>
      </c>
      <c r="E1658" s="9">
        <v>42.842498999999997</v>
      </c>
      <c r="F1658" s="9">
        <v>93.669441000000006</v>
      </c>
      <c r="G1658" s="9" t="s">
        <v>524</v>
      </c>
      <c r="H1658" s="9">
        <v>2703</v>
      </c>
      <c r="I1658">
        <f t="shared" si="25"/>
        <v>823.87440000000004</v>
      </c>
    </row>
    <row r="1659" spans="1:9" x14ac:dyDescent="0.4">
      <c r="A1659" s="9">
        <v>1657</v>
      </c>
      <c r="B1659" s="9" t="s">
        <v>5443</v>
      </c>
      <c r="C1659" s="9" t="s">
        <v>5444</v>
      </c>
      <c r="D1659" s="9" t="s">
        <v>5445</v>
      </c>
      <c r="E1659" s="9">
        <v>39.360000999999997</v>
      </c>
      <c r="F1659" s="9">
        <v>-84.519997000000004</v>
      </c>
      <c r="G1659" s="9" t="s">
        <v>350</v>
      </c>
      <c r="H1659" s="9">
        <v>633</v>
      </c>
      <c r="I1659">
        <f t="shared" si="25"/>
        <v>192.9384</v>
      </c>
    </row>
    <row r="1660" spans="1:9" x14ac:dyDescent="0.4">
      <c r="A1660" s="9">
        <v>1658</v>
      </c>
      <c r="B1660" s="9" t="s">
        <v>5446</v>
      </c>
      <c r="C1660" s="9" t="s">
        <v>5447</v>
      </c>
      <c r="D1660" s="9" t="s">
        <v>5448</v>
      </c>
      <c r="E1660" s="9">
        <v>-37.866298999999998</v>
      </c>
      <c r="F1660" s="9">
        <v>175.335205</v>
      </c>
      <c r="G1660" s="9" t="s">
        <v>1019</v>
      </c>
      <c r="H1660" s="9">
        <v>172</v>
      </c>
      <c r="I1660">
        <f t="shared" si="25"/>
        <v>52.425600000000003</v>
      </c>
    </row>
    <row r="1661" spans="1:9" x14ac:dyDescent="0.4">
      <c r="A1661" s="9">
        <v>1659</v>
      </c>
      <c r="B1661" s="9" t="s">
        <v>5449</v>
      </c>
      <c r="C1661" s="9" t="s">
        <v>5450</v>
      </c>
      <c r="D1661" s="9" t="s">
        <v>5451</v>
      </c>
      <c r="E1661" s="9">
        <v>-20.358000000000001</v>
      </c>
      <c r="F1661" s="9">
        <v>148.95159899999999</v>
      </c>
      <c r="G1661" s="9" t="s">
        <v>415</v>
      </c>
      <c r="H1661" s="9">
        <v>15</v>
      </c>
      <c r="I1661">
        <f t="shared" si="25"/>
        <v>4.5720000000000001</v>
      </c>
    </row>
    <row r="1662" spans="1:9" x14ac:dyDescent="0.4">
      <c r="A1662" s="9">
        <v>1660</v>
      </c>
      <c r="B1662" s="9" t="s">
        <v>5452</v>
      </c>
      <c r="C1662" s="9" t="s">
        <v>5453</v>
      </c>
      <c r="D1662" s="9" t="s">
        <v>5454</v>
      </c>
      <c r="E1662" s="9">
        <v>43.173611000000001</v>
      </c>
      <c r="F1662" s="9">
        <v>-79.934997999999993</v>
      </c>
      <c r="G1662" s="9" t="s">
        <v>342</v>
      </c>
      <c r="H1662" s="9">
        <v>780</v>
      </c>
      <c r="I1662">
        <f t="shared" si="25"/>
        <v>237.744</v>
      </c>
    </row>
    <row r="1663" spans="1:9" x14ac:dyDescent="0.4">
      <c r="A1663" s="9">
        <v>1661</v>
      </c>
      <c r="B1663" s="9" t="s">
        <v>5455</v>
      </c>
      <c r="C1663" s="9" t="s">
        <v>5456</v>
      </c>
      <c r="D1663" s="9" t="s">
        <v>5457</v>
      </c>
      <c r="E1663" s="9">
        <v>70.679526999999993</v>
      </c>
      <c r="F1663" s="9">
        <v>23.667839000000001</v>
      </c>
      <c r="G1663" s="9" t="s">
        <v>631</v>
      </c>
      <c r="H1663" s="9">
        <v>255</v>
      </c>
      <c r="I1663">
        <f t="shared" si="25"/>
        <v>77.724000000000004</v>
      </c>
    </row>
    <row r="1664" spans="1:9" x14ac:dyDescent="0.4">
      <c r="A1664" s="9">
        <v>1662</v>
      </c>
      <c r="B1664" s="9" t="s">
        <v>5458</v>
      </c>
      <c r="C1664" s="9" t="s">
        <v>5459</v>
      </c>
      <c r="D1664" s="9" t="s">
        <v>5460</v>
      </c>
      <c r="E1664" s="9">
        <v>42.724719999999998</v>
      </c>
      <c r="F1664" s="9">
        <v>-93.226333999999994</v>
      </c>
      <c r="G1664" s="9" t="s">
        <v>350</v>
      </c>
      <c r="H1664" s="9">
        <v>1161</v>
      </c>
      <c r="I1664">
        <f t="shared" si="25"/>
        <v>353.87280000000004</v>
      </c>
    </row>
    <row r="1665" spans="1:9" x14ac:dyDescent="0.4">
      <c r="A1665" s="9">
        <v>1663</v>
      </c>
      <c r="B1665" s="9" t="s">
        <v>5461</v>
      </c>
      <c r="C1665" s="9" t="s">
        <v>5462</v>
      </c>
      <c r="D1665" s="9" t="s">
        <v>5463</v>
      </c>
      <c r="E1665" s="9">
        <v>20.795629999999999</v>
      </c>
      <c r="F1665" s="9">
        <v>-156.01400799999999</v>
      </c>
      <c r="G1665" s="9" t="s">
        <v>350</v>
      </c>
      <c r="H1665" s="9">
        <v>78</v>
      </c>
      <c r="I1665">
        <f t="shared" si="25"/>
        <v>23.7744</v>
      </c>
    </row>
    <row r="1666" spans="1:9" x14ac:dyDescent="0.4">
      <c r="A1666" s="9">
        <v>1664</v>
      </c>
      <c r="B1666" s="9" t="s">
        <v>5464</v>
      </c>
      <c r="C1666" s="9" t="s">
        <v>5465</v>
      </c>
      <c r="D1666" s="9" t="s">
        <v>5466</v>
      </c>
      <c r="E1666" s="9">
        <v>39.428612000000001</v>
      </c>
      <c r="F1666" s="9">
        <v>141.13519299999999</v>
      </c>
      <c r="G1666" s="9" t="s">
        <v>511</v>
      </c>
      <c r="H1666" s="9">
        <v>297</v>
      </c>
      <c r="I1666">
        <f t="shared" si="25"/>
        <v>90.525600000000011</v>
      </c>
    </row>
    <row r="1667" spans="1:9" x14ac:dyDescent="0.4">
      <c r="A1667" s="9">
        <v>1665</v>
      </c>
      <c r="B1667" s="9" t="s">
        <v>5467</v>
      </c>
      <c r="C1667" s="9" t="s">
        <v>5468</v>
      </c>
      <c r="D1667" s="9" t="s">
        <v>5469</v>
      </c>
      <c r="E1667" s="9">
        <v>44.449699000000003</v>
      </c>
      <c r="F1667" s="9">
        <v>-68.361503999999996</v>
      </c>
      <c r="G1667" s="9" t="s">
        <v>350</v>
      </c>
      <c r="H1667" s="9">
        <v>83</v>
      </c>
      <c r="I1667">
        <f t="shared" ref="I1667:I1730" si="26">H1667*0.3048</f>
        <v>25.298400000000001</v>
      </c>
    </row>
    <row r="1668" spans="1:9" x14ac:dyDescent="0.4">
      <c r="A1668" s="9">
        <v>1666</v>
      </c>
      <c r="B1668" s="9" t="s">
        <v>5470</v>
      </c>
      <c r="C1668" s="9" t="s">
        <v>5471</v>
      </c>
      <c r="D1668" s="9" t="s">
        <v>5472</v>
      </c>
      <c r="E1668" s="9">
        <v>47.168410999999999</v>
      </c>
      <c r="F1668" s="9">
        <v>-88.488997999999995</v>
      </c>
      <c r="G1668" s="9" t="s">
        <v>350</v>
      </c>
      <c r="H1668" s="9">
        <v>1095</v>
      </c>
      <c r="I1668">
        <f t="shared" si="26"/>
        <v>333.75600000000003</v>
      </c>
    </row>
    <row r="1669" spans="1:9" x14ac:dyDescent="0.4">
      <c r="A1669" s="9">
        <v>1667</v>
      </c>
      <c r="B1669" s="9" t="s">
        <v>5473</v>
      </c>
      <c r="C1669" s="9" t="s">
        <v>5474</v>
      </c>
      <c r="D1669" s="9" t="s">
        <v>5475</v>
      </c>
      <c r="E1669" s="9">
        <v>36.523887999999999</v>
      </c>
      <c r="F1669" s="9">
        <v>114.43</v>
      </c>
      <c r="G1669" s="9" t="s">
        <v>524</v>
      </c>
      <c r="H1669" s="9">
        <v>-1</v>
      </c>
      <c r="I1669">
        <f t="shared" si="26"/>
        <v>-0.30480000000000002</v>
      </c>
    </row>
    <row r="1670" spans="1:9" x14ac:dyDescent="0.4">
      <c r="A1670" s="9">
        <v>1668</v>
      </c>
      <c r="B1670" s="9" t="s">
        <v>5476</v>
      </c>
      <c r="C1670" s="9" t="s">
        <v>5477</v>
      </c>
      <c r="D1670" s="9" t="s">
        <v>5478</v>
      </c>
      <c r="E1670" s="9">
        <v>36.316650000000003</v>
      </c>
      <c r="F1670" s="9">
        <v>-119.627647</v>
      </c>
      <c r="G1670" s="9" t="s">
        <v>350</v>
      </c>
      <c r="H1670" s="9">
        <v>236</v>
      </c>
      <c r="I1670">
        <f t="shared" si="26"/>
        <v>71.9328</v>
      </c>
    </row>
    <row r="1671" spans="1:9" x14ac:dyDescent="0.4">
      <c r="A1671" s="9">
        <v>1669</v>
      </c>
      <c r="B1671" s="9" t="s">
        <v>5479</v>
      </c>
      <c r="C1671" s="9" t="s">
        <v>5480</v>
      </c>
      <c r="D1671" s="9" t="s">
        <v>5481</v>
      </c>
      <c r="E1671" s="9">
        <v>30.229500000000002</v>
      </c>
      <c r="F1671" s="9">
        <v>120.43440200000001</v>
      </c>
      <c r="G1671" s="9" t="s">
        <v>524</v>
      </c>
      <c r="H1671" s="9">
        <v>23</v>
      </c>
      <c r="I1671">
        <f t="shared" si="26"/>
        <v>7.0104000000000006</v>
      </c>
    </row>
    <row r="1672" spans="1:9" x14ac:dyDescent="0.4">
      <c r="A1672" s="9">
        <v>1670</v>
      </c>
      <c r="B1672" s="9" t="s">
        <v>5482</v>
      </c>
      <c r="C1672" s="9" t="s">
        <v>5483</v>
      </c>
      <c r="D1672" s="9" t="s">
        <v>5484</v>
      </c>
      <c r="E1672" s="9">
        <v>6.74</v>
      </c>
      <c r="F1672" s="9">
        <v>73.160004000000001</v>
      </c>
      <c r="G1672" s="9" t="s">
        <v>3860</v>
      </c>
      <c r="H1672" s="9">
        <v>6</v>
      </c>
      <c r="I1672">
        <f t="shared" si="26"/>
        <v>1.8288000000000002</v>
      </c>
    </row>
    <row r="1673" spans="1:9" x14ac:dyDescent="0.4">
      <c r="A1673" s="9">
        <v>1671</v>
      </c>
      <c r="B1673" s="9" t="s">
        <v>5485</v>
      </c>
      <c r="C1673" s="9" t="s">
        <v>5486</v>
      </c>
      <c r="D1673" s="9" t="s">
        <v>5487</v>
      </c>
      <c r="E1673" s="9">
        <v>52.461047999999998</v>
      </c>
      <c r="F1673" s="9">
        <v>9.6850780000000007</v>
      </c>
      <c r="G1673" s="9" t="s">
        <v>316</v>
      </c>
      <c r="H1673" s="9">
        <v>183</v>
      </c>
      <c r="I1673">
        <f t="shared" si="26"/>
        <v>55.778400000000005</v>
      </c>
    </row>
    <row r="1674" spans="1:9" x14ac:dyDescent="0.4">
      <c r="A1674" s="9">
        <v>1672</v>
      </c>
      <c r="B1674" s="9" t="s">
        <v>5488</v>
      </c>
      <c r="C1674" s="9" t="s">
        <v>5489</v>
      </c>
      <c r="D1674" s="9" t="s">
        <v>5490</v>
      </c>
      <c r="E1674" s="9">
        <v>21.221188999999999</v>
      </c>
      <c r="F1674" s="9">
        <v>105.807098</v>
      </c>
      <c r="G1674" s="9" t="s">
        <v>2397</v>
      </c>
      <c r="H1674" s="9">
        <v>39</v>
      </c>
      <c r="I1674">
        <f t="shared" si="26"/>
        <v>11.8872</v>
      </c>
    </row>
    <row r="1675" spans="1:9" x14ac:dyDescent="0.4">
      <c r="A1675" s="9">
        <v>1673</v>
      </c>
      <c r="B1675" s="9" t="s">
        <v>5491</v>
      </c>
      <c r="C1675" s="9" t="s">
        <v>5492</v>
      </c>
      <c r="D1675" s="9" t="s">
        <v>5493</v>
      </c>
      <c r="E1675" s="9">
        <v>33.063599000000004</v>
      </c>
      <c r="F1675" s="9">
        <v>107.008003</v>
      </c>
      <c r="G1675" s="9" t="s">
        <v>524</v>
      </c>
      <c r="H1675" s="9">
        <v>1620</v>
      </c>
      <c r="I1675">
        <f t="shared" si="26"/>
        <v>493.77600000000001</v>
      </c>
    </row>
    <row r="1676" spans="1:9" x14ac:dyDescent="0.4">
      <c r="A1676" s="9">
        <v>1674</v>
      </c>
      <c r="B1676" s="9" t="s">
        <v>5494</v>
      </c>
      <c r="C1676" s="9" t="s">
        <v>5495</v>
      </c>
      <c r="D1676" s="9" t="s">
        <v>5496</v>
      </c>
      <c r="E1676" s="9">
        <v>-18.0748</v>
      </c>
      <c r="F1676" s="9">
        <v>-140.945007</v>
      </c>
      <c r="G1676" s="9" t="s">
        <v>478</v>
      </c>
      <c r="H1676" s="9">
        <v>10</v>
      </c>
      <c r="I1676">
        <f t="shared" si="26"/>
        <v>3.048</v>
      </c>
    </row>
    <row r="1677" spans="1:9" x14ac:dyDescent="0.4">
      <c r="A1677" s="9">
        <v>1675</v>
      </c>
      <c r="B1677" s="9" t="s">
        <v>5497</v>
      </c>
      <c r="C1677" s="9" t="s">
        <v>5498</v>
      </c>
      <c r="D1677" s="9" t="s">
        <v>5499</v>
      </c>
      <c r="E1677" s="9">
        <v>-17.931801</v>
      </c>
      <c r="F1677" s="9">
        <v>31.092839999999999</v>
      </c>
      <c r="G1677" s="9" t="s">
        <v>2372</v>
      </c>
      <c r="H1677" s="9">
        <v>4887</v>
      </c>
      <c r="I1677">
        <f t="shared" si="26"/>
        <v>1489.5576000000001</v>
      </c>
    </row>
    <row r="1678" spans="1:9" x14ac:dyDescent="0.4">
      <c r="A1678" s="9">
        <v>1676</v>
      </c>
      <c r="B1678" s="9" t="s">
        <v>5500</v>
      </c>
      <c r="C1678" s="9" t="s">
        <v>5501</v>
      </c>
      <c r="D1678" s="9" t="s">
        <v>5502</v>
      </c>
      <c r="E1678" s="9">
        <v>45.623401999999999</v>
      </c>
      <c r="F1678" s="9">
        <v>126.250298</v>
      </c>
      <c r="G1678" s="9" t="s">
        <v>524</v>
      </c>
      <c r="H1678" s="9">
        <v>457</v>
      </c>
      <c r="I1678">
        <f t="shared" si="26"/>
        <v>139.2936</v>
      </c>
    </row>
    <row r="1679" spans="1:9" x14ac:dyDescent="0.4">
      <c r="A1679" s="9">
        <v>1677</v>
      </c>
      <c r="B1679" s="9" t="s">
        <v>5503</v>
      </c>
      <c r="C1679" s="9" t="s">
        <v>5504</v>
      </c>
      <c r="D1679" s="9" t="s">
        <v>5505</v>
      </c>
      <c r="E1679" s="9">
        <v>9.518167</v>
      </c>
      <c r="F1679" s="9">
        <v>44.088749</v>
      </c>
      <c r="G1679" s="9" t="s">
        <v>1791</v>
      </c>
      <c r="H1679" s="9">
        <v>4423</v>
      </c>
      <c r="I1679">
        <f t="shared" si="26"/>
        <v>1348.1304</v>
      </c>
    </row>
    <row r="1680" spans="1:9" x14ac:dyDescent="0.4">
      <c r="A1680" s="9">
        <v>1678</v>
      </c>
      <c r="B1680" s="9" t="s">
        <v>5506</v>
      </c>
      <c r="C1680" s="9" t="s">
        <v>5507</v>
      </c>
      <c r="D1680" s="9" t="s">
        <v>5508</v>
      </c>
      <c r="E1680" s="9">
        <v>26.2285</v>
      </c>
      <c r="F1680" s="9">
        <v>-97.654297</v>
      </c>
      <c r="G1680" s="9" t="s">
        <v>350</v>
      </c>
      <c r="H1680" s="9">
        <v>36</v>
      </c>
      <c r="I1680">
        <f t="shared" si="26"/>
        <v>10.972800000000001</v>
      </c>
    </row>
    <row r="1681" spans="1:9" x14ac:dyDescent="0.4">
      <c r="A1681" s="9">
        <v>1679</v>
      </c>
      <c r="B1681" s="9" t="s">
        <v>5509</v>
      </c>
      <c r="C1681" s="9" t="s">
        <v>5510</v>
      </c>
      <c r="D1681" s="9" t="s">
        <v>5511</v>
      </c>
      <c r="E1681" s="9">
        <v>40.217129</v>
      </c>
      <c r="F1681" s="9">
        <v>-76.851401999999993</v>
      </c>
      <c r="G1681" s="9" t="s">
        <v>350</v>
      </c>
      <c r="H1681" s="9">
        <v>347</v>
      </c>
      <c r="I1681">
        <f t="shared" si="26"/>
        <v>105.76560000000001</v>
      </c>
    </row>
    <row r="1682" spans="1:9" x14ac:dyDescent="0.4">
      <c r="A1682" s="9">
        <v>1680</v>
      </c>
      <c r="B1682" s="9" t="s">
        <v>5512</v>
      </c>
      <c r="C1682" s="9" t="s">
        <v>5513</v>
      </c>
      <c r="D1682" s="9" t="s">
        <v>5514</v>
      </c>
      <c r="E1682" s="9">
        <v>40.193489</v>
      </c>
      <c r="F1682" s="9">
        <v>-76.763396999999998</v>
      </c>
      <c r="G1682" s="9" t="s">
        <v>350</v>
      </c>
      <c r="H1682" s="9">
        <v>310</v>
      </c>
      <c r="I1682">
        <f t="shared" si="26"/>
        <v>94.488</v>
      </c>
    </row>
    <row r="1683" spans="1:9" x14ac:dyDescent="0.4">
      <c r="A1683" s="9">
        <v>1681</v>
      </c>
      <c r="B1683" s="9" t="s">
        <v>5515</v>
      </c>
      <c r="C1683" s="9" t="s">
        <v>5516</v>
      </c>
      <c r="D1683" s="9" t="s">
        <v>5517</v>
      </c>
      <c r="E1683" s="9">
        <v>36.261519999999997</v>
      </c>
      <c r="F1683" s="9">
        <v>-93.154701000000003</v>
      </c>
      <c r="G1683" s="9" t="s">
        <v>350</v>
      </c>
      <c r="H1683" s="9">
        <v>1365</v>
      </c>
      <c r="I1683">
        <f t="shared" si="26"/>
        <v>416.05200000000002</v>
      </c>
    </row>
    <row r="1684" spans="1:9" x14ac:dyDescent="0.4">
      <c r="A1684" s="9">
        <v>1682</v>
      </c>
      <c r="B1684" s="9" t="s">
        <v>5518</v>
      </c>
      <c r="C1684" s="9" t="s">
        <v>5519</v>
      </c>
      <c r="D1684" s="9" t="s">
        <v>5520</v>
      </c>
      <c r="E1684" s="9">
        <v>41.736721000000003</v>
      </c>
      <c r="F1684" s="9">
        <v>-72.649399000000003</v>
      </c>
      <c r="G1684" s="9" t="s">
        <v>350</v>
      </c>
      <c r="H1684" s="9">
        <v>18</v>
      </c>
      <c r="I1684">
        <f t="shared" si="26"/>
        <v>5.4864000000000006</v>
      </c>
    </row>
    <row r="1685" spans="1:9" x14ac:dyDescent="0.4">
      <c r="A1685" s="9">
        <v>1683</v>
      </c>
      <c r="B1685" s="9" t="s">
        <v>5521</v>
      </c>
      <c r="C1685" s="9" t="s">
        <v>5522</v>
      </c>
      <c r="D1685" s="9" t="s">
        <v>5523</v>
      </c>
      <c r="E1685" s="9">
        <v>31.672969999999999</v>
      </c>
      <c r="F1685" s="9">
        <v>6.1404439999999996</v>
      </c>
      <c r="G1685" s="9" t="s">
        <v>426</v>
      </c>
      <c r="H1685" s="9">
        <v>459</v>
      </c>
      <c r="I1685">
        <f t="shared" si="26"/>
        <v>139.9032</v>
      </c>
    </row>
    <row r="1686" spans="1:9" x14ac:dyDescent="0.4">
      <c r="A1686" s="9">
        <v>1684</v>
      </c>
      <c r="B1686" s="9" t="s">
        <v>5524</v>
      </c>
      <c r="C1686" s="9" t="s">
        <v>5525</v>
      </c>
      <c r="D1686" s="9" t="s">
        <v>5526</v>
      </c>
      <c r="E1686" s="9">
        <v>40.605556</v>
      </c>
      <c r="F1686" s="9">
        <v>-98.426940999999999</v>
      </c>
      <c r="G1686" s="9" t="s">
        <v>350</v>
      </c>
      <c r="H1686" s="9">
        <v>1961</v>
      </c>
      <c r="I1686">
        <f t="shared" si="26"/>
        <v>597.71280000000002</v>
      </c>
    </row>
    <row r="1687" spans="1:9" x14ac:dyDescent="0.4">
      <c r="A1687" s="9">
        <v>1685</v>
      </c>
      <c r="B1687" s="9" t="s">
        <v>5527</v>
      </c>
      <c r="C1687" s="9" t="s">
        <v>5528</v>
      </c>
      <c r="D1687" s="9" t="s">
        <v>5529</v>
      </c>
      <c r="E1687" s="9">
        <v>70.486671000000001</v>
      </c>
      <c r="F1687" s="9">
        <v>22.13974</v>
      </c>
      <c r="G1687" s="9" t="s">
        <v>631</v>
      </c>
      <c r="H1687" s="9">
        <v>21</v>
      </c>
      <c r="I1687">
        <f t="shared" si="26"/>
        <v>6.4008000000000003</v>
      </c>
    </row>
    <row r="1688" spans="1:9" x14ac:dyDescent="0.4">
      <c r="A1688" s="9">
        <v>1686</v>
      </c>
      <c r="B1688" s="9" t="s">
        <v>5530</v>
      </c>
      <c r="C1688" s="9" t="s">
        <v>5531</v>
      </c>
      <c r="D1688" s="9" t="s">
        <v>5532</v>
      </c>
      <c r="E1688" s="9">
        <v>6.9332060000000002</v>
      </c>
      <c r="F1688" s="9">
        <v>100.392899</v>
      </c>
      <c r="G1688" s="9" t="s">
        <v>1421</v>
      </c>
      <c r="H1688" s="9">
        <v>90</v>
      </c>
      <c r="I1688">
        <f t="shared" si="26"/>
        <v>27.432000000000002</v>
      </c>
    </row>
    <row r="1689" spans="1:9" x14ac:dyDescent="0.4">
      <c r="A1689" s="9">
        <v>1687</v>
      </c>
      <c r="B1689" s="9" t="s">
        <v>5533</v>
      </c>
      <c r="C1689" s="9" t="s">
        <v>5534</v>
      </c>
      <c r="D1689" s="9" t="s">
        <v>5535</v>
      </c>
      <c r="E1689" s="9">
        <v>31.264999</v>
      </c>
      <c r="F1689" s="9">
        <v>-89.252776999999995</v>
      </c>
      <c r="G1689" s="9" t="s">
        <v>350</v>
      </c>
      <c r="H1689" s="9">
        <v>151</v>
      </c>
      <c r="I1689">
        <f t="shared" si="26"/>
        <v>46.024799999999999</v>
      </c>
    </row>
    <row r="1690" spans="1:9" x14ac:dyDescent="0.4">
      <c r="A1690" s="9">
        <v>1688</v>
      </c>
      <c r="B1690" s="9" t="s">
        <v>5536</v>
      </c>
      <c r="C1690" s="9" t="s">
        <v>5537</v>
      </c>
      <c r="D1690" s="9" t="s">
        <v>5538</v>
      </c>
      <c r="E1690" s="9">
        <v>31.467500999999999</v>
      </c>
      <c r="F1690" s="9">
        <v>-89.336669999999998</v>
      </c>
      <c r="G1690" s="9" t="s">
        <v>350</v>
      </c>
      <c r="H1690" s="9">
        <v>298</v>
      </c>
      <c r="I1690">
        <f t="shared" si="26"/>
        <v>90.830400000000012</v>
      </c>
    </row>
    <row r="1691" spans="1:9" x14ac:dyDescent="0.4">
      <c r="A1691" s="9">
        <v>1689</v>
      </c>
      <c r="B1691" s="9" t="s">
        <v>5539</v>
      </c>
      <c r="C1691" s="9" t="s">
        <v>5540</v>
      </c>
      <c r="D1691" s="9" t="s">
        <v>5541</v>
      </c>
      <c r="E1691" s="9">
        <v>59.345261000000001</v>
      </c>
      <c r="F1691" s="9">
        <v>5.2083640000000004</v>
      </c>
      <c r="G1691" s="9" t="s">
        <v>631</v>
      </c>
      <c r="H1691" s="9">
        <v>86</v>
      </c>
      <c r="I1691">
        <f t="shared" si="26"/>
        <v>26.212800000000001</v>
      </c>
    </row>
    <row r="1692" spans="1:9" x14ac:dyDescent="0.4">
      <c r="A1692" s="9">
        <v>1690</v>
      </c>
      <c r="B1692" s="9" t="s">
        <v>5542</v>
      </c>
      <c r="C1692" s="9" t="s">
        <v>5543</v>
      </c>
      <c r="D1692" s="9" t="s">
        <v>5544</v>
      </c>
      <c r="E1692" s="9">
        <v>22.989149000000001</v>
      </c>
      <c r="F1692" s="9">
        <v>-82.408996999999999</v>
      </c>
      <c r="G1692" s="9" t="s">
        <v>2552</v>
      </c>
      <c r="H1692" s="9">
        <v>210</v>
      </c>
      <c r="I1692">
        <f t="shared" si="26"/>
        <v>64.00800000000001</v>
      </c>
    </row>
    <row r="1693" spans="1:9" x14ac:dyDescent="0.4">
      <c r="A1693" s="9">
        <v>1691</v>
      </c>
      <c r="B1693" s="9" t="s">
        <v>5545</v>
      </c>
      <c r="C1693" s="9" t="s">
        <v>5546</v>
      </c>
      <c r="D1693" s="9" t="s">
        <v>5547</v>
      </c>
      <c r="E1693" s="9">
        <v>51.833098999999997</v>
      </c>
      <c r="F1693" s="9">
        <v>-4.9611099999999997</v>
      </c>
      <c r="G1693" s="9" t="s">
        <v>346</v>
      </c>
      <c r="H1693" s="9">
        <v>159</v>
      </c>
      <c r="I1693">
        <f t="shared" si="26"/>
        <v>48.463200000000001</v>
      </c>
    </row>
    <row r="1694" spans="1:9" x14ac:dyDescent="0.4">
      <c r="A1694" s="9">
        <v>1692</v>
      </c>
      <c r="B1694" s="9" t="s">
        <v>5548</v>
      </c>
      <c r="C1694" s="9" t="s">
        <v>5549</v>
      </c>
      <c r="D1694" s="9" t="s">
        <v>5550</v>
      </c>
      <c r="E1694" s="9">
        <v>48.542968999999999</v>
      </c>
      <c r="F1694" s="9">
        <v>-109.762001</v>
      </c>
      <c r="G1694" s="9" t="s">
        <v>350</v>
      </c>
      <c r="H1694" s="9">
        <v>2591</v>
      </c>
      <c r="I1694">
        <f t="shared" si="26"/>
        <v>789.73680000000002</v>
      </c>
    </row>
    <row r="1695" spans="1:9" x14ac:dyDescent="0.4">
      <c r="A1695" s="9">
        <v>1693</v>
      </c>
      <c r="B1695" s="9" t="s">
        <v>5551</v>
      </c>
      <c r="C1695" s="9" t="s">
        <v>5552</v>
      </c>
      <c r="D1695" s="9" t="s">
        <v>5553</v>
      </c>
      <c r="E1695" s="9">
        <v>50.281944000000003</v>
      </c>
      <c r="F1695" s="9">
        <v>-63.611111000000001</v>
      </c>
      <c r="G1695" s="9" t="s">
        <v>342</v>
      </c>
      <c r="H1695" s="9">
        <v>124</v>
      </c>
      <c r="I1695">
        <f t="shared" si="26"/>
        <v>37.795200000000001</v>
      </c>
    </row>
    <row r="1696" spans="1:9" x14ac:dyDescent="0.4">
      <c r="A1696" s="9">
        <v>1694</v>
      </c>
      <c r="B1696" s="9" t="s">
        <v>5554</v>
      </c>
      <c r="C1696" s="9" t="s">
        <v>5555</v>
      </c>
      <c r="D1696" s="9" t="s">
        <v>5556</v>
      </c>
      <c r="E1696" s="9">
        <v>33.922992999999998</v>
      </c>
      <c r="F1696" s="9">
        <v>-118.331543</v>
      </c>
      <c r="G1696" s="9" t="s">
        <v>350</v>
      </c>
      <c r="H1696" s="9">
        <v>66</v>
      </c>
      <c r="I1696">
        <f t="shared" si="26"/>
        <v>20.116800000000001</v>
      </c>
    </row>
    <row r="1697" spans="1:9" x14ac:dyDescent="0.4">
      <c r="A1697" s="9">
        <v>1695</v>
      </c>
      <c r="B1697" s="9" t="s">
        <v>5557</v>
      </c>
      <c r="C1697" s="9" t="s">
        <v>5558</v>
      </c>
      <c r="D1697" s="9" t="s">
        <v>5559</v>
      </c>
      <c r="E1697" s="9">
        <v>-34.531399</v>
      </c>
      <c r="F1697" s="9">
        <v>144.83000200000001</v>
      </c>
      <c r="G1697" s="9" t="s">
        <v>415</v>
      </c>
      <c r="H1697" s="9">
        <v>305</v>
      </c>
      <c r="I1697">
        <f t="shared" si="26"/>
        <v>92.963999999999999</v>
      </c>
    </row>
    <row r="1698" spans="1:9" x14ac:dyDescent="0.4">
      <c r="A1698" s="9">
        <v>1696</v>
      </c>
      <c r="B1698" s="9" t="s">
        <v>5560</v>
      </c>
      <c r="C1698" s="9" t="s">
        <v>5561</v>
      </c>
      <c r="D1698" s="9" t="s">
        <v>5562</v>
      </c>
      <c r="E1698" s="9">
        <v>60.839722000000002</v>
      </c>
      <c r="F1698" s="9">
        <v>-115.781998</v>
      </c>
      <c r="G1698" s="9" t="s">
        <v>342</v>
      </c>
      <c r="H1698" s="9">
        <v>543</v>
      </c>
      <c r="I1698">
        <f t="shared" si="26"/>
        <v>165.50640000000001</v>
      </c>
    </row>
    <row r="1699" spans="1:9" x14ac:dyDescent="0.4">
      <c r="A1699" s="9">
        <v>1697</v>
      </c>
      <c r="B1699" s="9" t="s">
        <v>5563</v>
      </c>
      <c r="C1699" s="9" t="s">
        <v>5564</v>
      </c>
      <c r="D1699" s="9" t="s">
        <v>5565</v>
      </c>
      <c r="E1699" s="9">
        <v>40.481158999999998</v>
      </c>
      <c r="F1699" s="9">
        <v>-107.21700300000001</v>
      </c>
      <c r="G1699" s="9" t="s">
        <v>350</v>
      </c>
      <c r="H1699" s="9">
        <v>6606</v>
      </c>
      <c r="I1699">
        <f t="shared" si="26"/>
        <v>2013.5088000000001</v>
      </c>
    </row>
    <row r="1700" spans="1:9" x14ac:dyDescent="0.4">
      <c r="A1700" s="9">
        <v>1698</v>
      </c>
      <c r="B1700" s="9" t="s">
        <v>5566</v>
      </c>
      <c r="C1700" s="9" t="s">
        <v>5567</v>
      </c>
      <c r="D1700" s="9" t="s">
        <v>5568</v>
      </c>
      <c r="E1700" s="9">
        <v>38.846111000000001</v>
      </c>
      <c r="F1700" s="9">
        <v>-99.274169999999998</v>
      </c>
      <c r="G1700" s="9" t="s">
        <v>350</v>
      </c>
      <c r="H1700" s="9">
        <v>1998</v>
      </c>
      <c r="I1700">
        <f t="shared" si="26"/>
        <v>608.99040000000002</v>
      </c>
    </row>
    <row r="1701" spans="1:9" x14ac:dyDescent="0.4">
      <c r="A1701" s="9">
        <v>1699</v>
      </c>
      <c r="B1701" s="9" t="s">
        <v>5569</v>
      </c>
      <c r="C1701" s="9" t="s">
        <v>5570</v>
      </c>
      <c r="D1701" s="9" t="s">
        <v>5571</v>
      </c>
      <c r="E1701" s="9">
        <v>37.65889</v>
      </c>
      <c r="F1701" s="9">
        <v>-122.121666</v>
      </c>
      <c r="G1701" s="9" t="s">
        <v>350</v>
      </c>
      <c r="H1701" s="9">
        <v>52</v>
      </c>
      <c r="I1701">
        <f t="shared" si="26"/>
        <v>15.849600000000001</v>
      </c>
    </row>
    <row r="1702" spans="1:9" x14ac:dyDescent="0.4">
      <c r="A1702" s="9">
        <v>1700</v>
      </c>
      <c r="B1702" s="9" t="s">
        <v>5572</v>
      </c>
      <c r="C1702" s="9" t="s">
        <v>5573</v>
      </c>
      <c r="D1702" s="9" t="s">
        <v>5574</v>
      </c>
      <c r="E1702" s="9">
        <v>46.024445</v>
      </c>
      <c r="F1702" s="9">
        <v>-91.444443000000007</v>
      </c>
      <c r="G1702" s="9" t="s">
        <v>350</v>
      </c>
      <c r="H1702" s="9">
        <v>1214</v>
      </c>
      <c r="I1702">
        <f t="shared" si="26"/>
        <v>370.02719999999999</v>
      </c>
    </row>
    <row r="1703" spans="1:9" x14ac:dyDescent="0.4">
      <c r="A1703" s="9">
        <v>1701</v>
      </c>
      <c r="B1703" s="9" t="s">
        <v>5575</v>
      </c>
      <c r="C1703" s="9" t="s">
        <v>5576</v>
      </c>
      <c r="D1703" s="9" t="s">
        <v>5577</v>
      </c>
      <c r="E1703" s="9">
        <v>31.986345</v>
      </c>
      <c r="F1703" s="9">
        <v>116.970474</v>
      </c>
      <c r="G1703" s="9" t="s">
        <v>524</v>
      </c>
      <c r="H1703" s="9">
        <v>108</v>
      </c>
      <c r="I1703">
        <f t="shared" si="26"/>
        <v>32.918399999999998</v>
      </c>
    </row>
    <row r="1704" spans="1:9" x14ac:dyDescent="0.4">
      <c r="A1704" s="9">
        <v>1702</v>
      </c>
      <c r="B1704" s="9" t="s">
        <v>5578</v>
      </c>
      <c r="C1704" s="9" t="s">
        <v>5579</v>
      </c>
      <c r="D1704" s="9" t="s">
        <v>5580</v>
      </c>
      <c r="E1704" s="9">
        <v>20.747029999999999</v>
      </c>
      <c r="F1704" s="9">
        <v>96.792038000000005</v>
      </c>
      <c r="G1704" s="9" t="s">
        <v>871</v>
      </c>
      <c r="H1704" s="9">
        <v>3858</v>
      </c>
      <c r="I1704">
        <f t="shared" si="26"/>
        <v>1175.9184</v>
      </c>
    </row>
    <row r="1705" spans="1:9" x14ac:dyDescent="0.4">
      <c r="A1705" s="9">
        <v>1703</v>
      </c>
      <c r="B1705" s="9" t="s">
        <v>5581</v>
      </c>
      <c r="C1705" s="9" t="s">
        <v>5582</v>
      </c>
      <c r="D1705" s="9" t="s">
        <v>5583</v>
      </c>
      <c r="E1705" s="9">
        <v>54.154998999999997</v>
      </c>
      <c r="F1705" s="9">
        <v>8.9033329999999999</v>
      </c>
      <c r="G1705" s="9" t="s">
        <v>316</v>
      </c>
      <c r="H1705" s="9">
        <v>7</v>
      </c>
      <c r="I1705">
        <f t="shared" si="26"/>
        <v>2.1335999999999999</v>
      </c>
    </row>
    <row r="1706" spans="1:9" x14ac:dyDescent="0.4">
      <c r="A1706" s="9">
        <v>1704</v>
      </c>
      <c r="B1706" s="9" t="s">
        <v>5584</v>
      </c>
      <c r="C1706" s="9" t="s">
        <v>5585</v>
      </c>
      <c r="D1706" s="9" t="s">
        <v>5586</v>
      </c>
      <c r="E1706" s="9">
        <v>50.171619</v>
      </c>
      <c r="F1706" s="9">
        <v>127.30888400000001</v>
      </c>
      <c r="G1706" s="9" t="s">
        <v>524</v>
      </c>
      <c r="H1706" s="9">
        <v>1023</v>
      </c>
      <c r="I1706">
        <f t="shared" si="26"/>
        <v>311.81040000000002</v>
      </c>
    </row>
    <row r="1707" spans="1:9" x14ac:dyDescent="0.4">
      <c r="A1707" s="9">
        <v>1705</v>
      </c>
      <c r="B1707" s="9" t="s">
        <v>5587</v>
      </c>
      <c r="C1707" s="9" t="s">
        <v>5588</v>
      </c>
      <c r="D1707" s="9" t="s">
        <v>5589</v>
      </c>
      <c r="E1707" s="9">
        <v>46.6068</v>
      </c>
      <c r="F1707" s="9">
        <v>-111.98200199999999</v>
      </c>
      <c r="G1707" s="9" t="s">
        <v>350</v>
      </c>
      <c r="H1707" s="9">
        <v>3877</v>
      </c>
      <c r="I1707">
        <f t="shared" si="26"/>
        <v>1181.7096000000001</v>
      </c>
    </row>
    <row r="1708" spans="1:9" x14ac:dyDescent="0.4">
      <c r="A1708" s="9">
        <v>1706</v>
      </c>
      <c r="B1708" s="9" t="s">
        <v>5590</v>
      </c>
      <c r="C1708" s="9" t="s">
        <v>5591</v>
      </c>
      <c r="D1708" s="9" t="s">
        <v>5592</v>
      </c>
      <c r="E1708" s="9">
        <v>54.185268000000001</v>
      </c>
      <c r="F1708" s="9">
        <v>7.9158330000000001</v>
      </c>
      <c r="G1708" s="9" t="s">
        <v>316</v>
      </c>
      <c r="H1708" s="9">
        <v>8</v>
      </c>
      <c r="I1708">
        <f t="shared" si="26"/>
        <v>2.4384000000000001</v>
      </c>
    </row>
    <row r="1709" spans="1:9" x14ac:dyDescent="0.4">
      <c r="A1709" s="9">
        <v>1707</v>
      </c>
      <c r="B1709" s="9" t="s">
        <v>5593</v>
      </c>
      <c r="C1709" s="9" t="s">
        <v>5594</v>
      </c>
      <c r="D1709" s="9" t="s">
        <v>5595</v>
      </c>
      <c r="E1709" s="9">
        <v>60.317219000000001</v>
      </c>
      <c r="F1709" s="9">
        <v>24.963329000000002</v>
      </c>
      <c r="G1709" s="9" t="s">
        <v>4293</v>
      </c>
      <c r="H1709" s="9">
        <v>179</v>
      </c>
      <c r="I1709">
        <f t="shared" si="26"/>
        <v>54.559200000000004</v>
      </c>
    </row>
    <row r="1710" spans="1:9" x14ac:dyDescent="0.4">
      <c r="A1710" s="9">
        <v>1708</v>
      </c>
      <c r="B1710" s="9" t="s">
        <v>5596</v>
      </c>
      <c r="C1710" s="9" t="s">
        <v>5597</v>
      </c>
      <c r="D1710" s="9" t="s">
        <v>5598</v>
      </c>
      <c r="E1710" s="9">
        <v>65.806106999999997</v>
      </c>
      <c r="F1710" s="9">
        <v>15.08277</v>
      </c>
      <c r="G1710" s="9" t="s">
        <v>836</v>
      </c>
      <c r="H1710" s="9">
        <v>1503</v>
      </c>
      <c r="I1710">
        <f t="shared" si="26"/>
        <v>458.11440000000005</v>
      </c>
    </row>
    <row r="1711" spans="1:9" x14ac:dyDescent="0.4">
      <c r="A1711" s="9">
        <v>1709</v>
      </c>
      <c r="B1711" s="9" t="s">
        <v>5599</v>
      </c>
      <c r="C1711" s="9" t="s">
        <v>5600</v>
      </c>
      <c r="D1711" s="9" t="s">
        <v>5601</v>
      </c>
      <c r="E1711" s="9">
        <v>26.721945000000002</v>
      </c>
      <c r="F1711" s="9">
        <v>112.61805699999999</v>
      </c>
      <c r="G1711" s="9" t="s">
        <v>524</v>
      </c>
      <c r="H1711" s="9">
        <v>5167</v>
      </c>
      <c r="I1711">
        <f t="shared" si="26"/>
        <v>1574.9016000000001</v>
      </c>
    </row>
    <row r="1712" spans="1:9" x14ac:dyDescent="0.4">
      <c r="A1712" s="9">
        <v>1710</v>
      </c>
      <c r="B1712" s="9" t="s">
        <v>5602</v>
      </c>
      <c r="C1712" s="9" t="s">
        <v>5603</v>
      </c>
      <c r="D1712" s="9" t="s">
        <v>5604</v>
      </c>
      <c r="E1712" s="9">
        <v>35.339709999999997</v>
      </c>
      <c r="F1712" s="9">
        <v>25.180289999999999</v>
      </c>
      <c r="G1712" s="9" t="s">
        <v>532</v>
      </c>
      <c r="H1712" s="9">
        <v>115</v>
      </c>
      <c r="I1712">
        <f t="shared" si="26"/>
        <v>35.052</v>
      </c>
    </row>
    <row r="1713" spans="1:9" x14ac:dyDescent="0.4">
      <c r="A1713" s="9">
        <v>1711</v>
      </c>
      <c r="B1713" s="9" t="s">
        <v>5605</v>
      </c>
      <c r="C1713" s="9" t="s">
        <v>5606</v>
      </c>
      <c r="D1713" s="9" t="s">
        <v>5607</v>
      </c>
      <c r="E1713" s="9">
        <v>34.209999000000003</v>
      </c>
      <c r="F1713" s="9">
        <v>62.228329000000002</v>
      </c>
      <c r="G1713" s="9" t="s">
        <v>2122</v>
      </c>
      <c r="H1713" s="9">
        <v>3206</v>
      </c>
      <c r="I1713">
        <f t="shared" si="26"/>
        <v>977.18880000000001</v>
      </c>
    </row>
    <row r="1714" spans="1:9" x14ac:dyDescent="0.4">
      <c r="A1714" s="9">
        <v>1712</v>
      </c>
      <c r="B1714" s="9" t="s">
        <v>5608</v>
      </c>
      <c r="C1714" s="9" t="s">
        <v>5609</v>
      </c>
      <c r="D1714" s="9" t="s">
        <v>5610</v>
      </c>
      <c r="E1714" s="9">
        <v>53.878250000000001</v>
      </c>
      <c r="F1714" s="9">
        <v>14.138242</v>
      </c>
      <c r="G1714" s="9" t="s">
        <v>316</v>
      </c>
      <c r="H1714" s="9">
        <v>93</v>
      </c>
      <c r="I1714">
        <f t="shared" si="26"/>
        <v>28.346400000000003</v>
      </c>
    </row>
    <row r="1715" spans="1:9" x14ac:dyDescent="0.4">
      <c r="A1715" s="9">
        <v>1713</v>
      </c>
      <c r="B1715" s="9" t="s">
        <v>5611</v>
      </c>
      <c r="C1715" s="9" t="s">
        <v>5612</v>
      </c>
      <c r="D1715" s="9" t="s">
        <v>5613</v>
      </c>
      <c r="E1715" s="9">
        <v>45.828667000000003</v>
      </c>
      <c r="F1715" s="9">
        <v>-119.25797300000001</v>
      </c>
      <c r="G1715" s="9" t="s">
        <v>350</v>
      </c>
      <c r="H1715" s="9">
        <v>630</v>
      </c>
      <c r="I1715">
        <f t="shared" si="26"/>
        <v>192.024</v>
      </c>
    </row>
    <row r="1716" spans="1:9" x14ac:dyDescent="0.4">
      <c r="A1716" s="9">
        <v>1714</v>
      </c>
      <c r="B1716" s="9" t="s">
        <v>5614</v>
      </c>
      <c r="C1716" s="9" t="s">
        <v>5615</v>
      </c>
      <c r="D1716" s="9" t="s">
        <v>5616</v>
      </c>
      <c r="E1716" s="9">
        <v>29.095849999999999</v>
      </c>
      <c r="F1716" s="9">
        <v>-111.046997</v>
      </c>
      <c r="G1716" s="9" t="s">
        <v>389</v>
      </c>
      <c r="H1716" s="9">
        <v>627</v>
      </c>
      <c r="I1716">
        <f t="shared" si="26"/>
        <v>191.1096</v>
      </c>
    </row>
    <row r="1717" spans="1:9" x14ac:dyDescent="0.4">
      <c r="A1717" s="9">
        <v>1715</v>
      </c>
      <c r="B1717" s="9" t="s">
        <v>5617</v>
      </c>
      <c r="C1717" s="9" t="s">
        <v>5618</v>
      </c>
      <c r="D1717" s="9" t="s">
        <v>5619</v>
      </c>
      <c r="E1717" s="9">
        <v>-25.3188</v>
      </c>
      <c r="F1717" s="9">
        <v>152.88020299999999</v>
      </c>
      <c r="G1717" s="9" t="s">
        <v>415</v>
      </c>
      <c r="H1717" s="9">
        <v>60</v>
      </c>
      <c r="I1717">
        <f t="shared" si="26"/>
        <v>18.288</v>
      </c>
    </row>
    <row r="1718" spans="1:9" x14ac:dyDescent="0.4">
      <c r="A1718" s="9">
        <v>1716</v>
      </c>
      <c r="B1718" s="9" t="s">
        <v>5620</v>
      </c>
      <c r="C1718" s="9" t="s">
        <v>5621</v>
      </c>
      <c r="D1718" s="9" t="s">
        <v>5622</v>
      </c>
      <c r="E1718" s="9">
        <v>46.686377999999998</v>
      </c>
      <c r="F1718" s="9">
        <v>17.159050000000001</v>
      </c>
      <c r="G1718" s="9" t="s">
        <v>2330</v>
      </c>
      <c r="H1718" s="9">
        <v>443</v>
      </c>
      <c r="I1718">
        <f t="shared" si="26"/>
        <v>135.0264</v>
      </c>
    </row>
    <row r="1719" spans="1:9" x14ac:dyDescent="0.4">
      <c r="A1719" s="9">
        <v>1717</v>
      </c>
      <c r="B1719" s="9" t="s">
        <v>5623</v>
      </c>
      <c r="C1719" s="9" t="s">
        <v>5624</v>
      </c>
      <c r="D1719" s="9" t="s">
        <v>5625</v>
      </c>
      <c r="E1719" s="9">
        <v>35.212981999999997</v>
      </c>
      <c r="F1719" s="9">
        <v>115.736923</v>
      </c>
      <c r="G1719" s="9" t="s">
        <v>524</v>
      </c>
      <c r="H1719" s="9">
        <v>153</v>
      </c>
      <c r="I1719">
        <f t="shared" si="26"/>
        <v>46.634399999999999</v>
      </c>
    </row>
    <row r="1720" spans="1:9" x14ac:dyDescent="0.4">
      <c r="A1720" s="9">
        <v>1718</v>
      </c>
      <c r="B1720" s="9" t="s">
        <v>5626</v>
      </c>
      <c r="C1720" s="9" t="s">
        <v>5627</v>
      </c>
      <c r="D1720" s="9" t="s">
        <v>5628</v>
      </c>
      <c r="E1720" s="9">
        <v>47.386589000000001</v>
      </c>
      <c r="F1720" s="9">
        <v>-92.838898</v>
      </c>
      <c r="G1720" s="9" t="s">
        <v>350</v>
      </c>
      <c r="H1720" s="9">
        <v>1354</v>
      </c>
      <c r="I1720">
        <f t="shared" si="26"/>
        <v>412.69920000000002</v>
      </c>
    </row>
    <row r="1721" spans="1:9" x14ac:dyDescent="0.4">
      <c r="A1721" s="9">
        <v>1719</v>
      </c>
      <c r="B1721" s="9" t="s">
        <v>5629</v>
      </c>
      <c r="C1721" s="9" t="s">
        <v>5630</v>
      </c>
      <c r="D1721" s="9" t="s">
        <v>5631</v>
      </c>
      <c r="E1721" s="9">
        <v>35.741137999999999</v>
      </c>
      <c r="F1721" s="9">
        <v>-81.389503000000005</v>
      </c>
      <c r="G1721" s="9" t="s">
        <v>350</v>
      </c>
      <c r="H1721" s="9">
        <v>1190</v>
      </c>
      <c r="I1721">
        <f t="shared" si="26"/>
        <v>362.71200000000005</v>
      </c>
    </row>
    <row r="1722" spans="1:9" x14ac:dyDescent="0.4">
      <c r="A1722" s="9">
        <v>1720</v>
      </c>
      <c r="B1722" s="9" t="s">
        <v>5632</v>
      </c>
      <c r="C1722" s="9" t="s">
        <v>5633</v>
      </c>
      <c r="D1722" s="9" t="s">
        <v>5634</v>
      </c>
      <c r="E1722" s="9">
        <v>58.621380000000002</v>
      </c>
      <c r="F1722" s="9">
        <v>-117.164001</v>
      </c>
      <c r="G1722" s="9" t="s">
        <v>342</v>
      </c>
      <c r="H1722" s="9">
        <v>1110</v>
      </c>
      <c r="I1722">
        <f t="shared" si="26"/>
        <v>338.32800000000003</v>
      </c>
    </row>
    <row r="1723" spans="1:9" x14ac:dyDescent="0.4">
      <c r="A1723" s="9">
        <v>1721</v>
      </c>
      <c r="B1723" s="9" t="s">
        <v>5635</v>
      </c>
      <c r="C1723" s="9" t="s">
        <v>5636</v>
      </c>
      <c r="D1723" s="9" t="s">
        <v>5637</v>
      </c>
      <c r="E1723" s="9">
        <v>55.393599999999999</v>
      </c>
      <c r="F1723" s="9">
        <v>-116.474998</v>
      </c>
      <c r="G1723" s="9" t="s">
        <v>342</v>
      </c>
      <c r="H1723" s="9">
        <v>1974</v>
      </c>
      <c r="I1723">
        <f t="shared" si="26"/>
        <v>601.67520000000002</v>
      </c>
    </row>
    <row r="1724" spans="1:9" x14ac:dyDescent="0.4">
      <c r="A1724" s="9">
        <v>1722</v>
      </c>
      <c r="B1724" s="9" t="s">
        <v>5638</v>
      </c>
      <c r="C1724" s="9" t="s">
        <v>5639</v>
      </c>
      <c r="D1724" s="9" t="s">
        <v>5640</v>
      </c>
      <c r="E1724" s="9">
        <v>51.611697999999997</v>
      </c>
      <c r="F1724" s="9">
        <v>-0.80833299999999997</v>
      </c>
      <c r="G1724" s="9" t="s">
        <v>346</v>
      </c>
      <c r="H1724" s="9">
        <v>515</v>
      </c>
      <c r="I1724">
        <f t="shared" si="26"/>
        <v>156.97200000000001</v>
      </c>
    </row>
    <row r="1725" spans="1:9" x14ac:dyDescent="0.4">
      <c r="A1725" s="9">
        <v>1723</v>
      </c>
      <c r="B1725" s="9" t="s">
        <v>5641</v>
      </c>
      <c r="C1725" s="9" t="s">
        <v>5642</v>
      </c>
      <c r="D1725" s="9" t="s">
        <v>5643</v>
      </c>
      <c r="E1725" s="9">
        <v>-13.238300000000001</v>
      </c>
      <c r="F1725" s="9">
        <v>-176.19799800000001</v>
      </c>
      <c r="G1725" s="9" t="s">
        <v>4765</v>
      </c>
      <c r="H1725" s="9">
        <v>75</v>
      </c>
      <c r="I1725">
        <f t="shared" si="26"/>
        <v>22.86</v>
      </c>
    </row>
    <row r="1726" spans="1:9" x14ac:dyDescent="0.4">
      <c r="A1726" s="9">
        <v>1724</v>
      </c>
      <c r="B1726" s="9" t="s">
        <v>5644</v>
      </c>
      <c r="C1726" s="9" t="s">
        <v>5645</v>
      </c>
      <c r="D1726" s="9" t="s">
        <v>5646</v>
      </c>
      <c r="E1726" s="9">
        <v>52.181109999999997</v>
      </c>
      <c r="F1726" s="9">
        <v>9.9469440000000002</v>
      </c>
      <c r="G1726" s="9" t="s">
        <v>316</v>
      </c>
      <c r="H1726" s="9">
        <v>292</v>
      </c>
      <c r="I1726">
        <f t="shared" si="26"/>
        <v>89.00160000000001</v>
      </c>
    </row>
    <row r="1727" spans="1:9" x14ac:dyDescent="0.4">
      <c r="A1727" s="9">
        <v>1725</v>
      </c>
      <c r="B1727" s="9" t="s">
        <v>5647</v>
      </c>
      <c r="C1727" s="9" t="s">
        <v>5648</v>
      </c>
      <c r="D1727" s="9" t="s">
        <v>5649</v>
      </c>
      <c r="E1727" s="9">
        <v>19.720261000000001</v>
      </c>
      <c r="F1727" s="9">
        <v>-155.04800399999999</v>
      </c>
      <c r="G1727" s="9" t="s">
        <v>350</v>
      </c>
      <c r="H1727" s="9">
        <v>38</v>
      </c>
      <c r="I1727">
        <f t="shared" si="26"/>
        <v>11.5824</v>
      </c>
    </row>
    <row r="1728" spans="1:9" x14ac:dyDescent="0.4">
      <c r="A1728" s="9">
        <v>1726</v>
      </c>
      <c r="B1728" s="9" t="s">
        <v>5650</v>
      </c>
      <c r="C1728" s="9" t="s">
        <v>5651</v>
      </c>
      <c r="D1728" s="9" t="s">
        <v>5652</v>
      </c>
      <c r="E1728" s="9">
        <v>32.223343</v>
      </c>
      <c r="F1728" s="9">
        <v>-80.698006000000007</v>
      </c>
      <c r="G1728" s="9" t="s">
        <v>350</v>
      </c>
      <c r="H1728" s="9">
        <v>17</v>
      </c>
      <c r="I1728">
        <f t="shared" si="26"/>
        <v>5.1816000000000004</v>
      </c>
    </row>
    <row r="1729" spans="1:9" x14ac:dyDescent="0.4">
      <c r="A1729" s="9">
        <v>1727</v>
      </c>
      <c r="B1729" s="9" t="s">
        <v>5653</v>
      </c>
      <c r="C1729" s="9" t="s">
        <v>5654</v>
      </c>
      <c r="D1729" s="9" t="s">
        <v>5655</v>
      </c>
      <c r="E1729" s="9">
        <v>34.436110999999997</v>
      </c>
      <c r="F1729" s="9">
        <v>132.91940299999999</v>
      </c>
      <c r="G1729" s="9" t="s">
        <v>511</v>
      </c>
      <c r="H1729" s="9">
        <v>1088</v>
      </c>
      <c r="I1729">
        <f t="shared" si="26"/>
        <v>331.62240000000003</v>
      </c>
    </row>
    <row r="1730" spans="1:9" x14ac:dyDescent="0.4">
      <c r="A1730" s="9">
        <v>1728</v>
      </c>
      <c r="B1730" s="9" t="s">
        <v>5656</v>
      </c>
      <c r="C1730" s="9" t="s">
        <v>5657</v>
      </c>
      <c r="D1730" s="9" t="s">
        <v>5658</v>
      </c>
      <c r="E1730" s="9">
        <v>10.81879</v>
      </c>
      <c r="F1730" s="9">
        <v>106.651802</v>
      </c>
      <c r="G1730" s="9" t="s">
        <v>2397</v>
      </c>
      <c r="H1730" s="9">
        <v>33</v>
      </c>
      <c r="I1730">
        <f t="shared" si="26"/>
        <v>10.058400000000001</v>
      </c>
    </row>
    <row r="1731" spans="1:9" x14ac:dyDescent="0.4">
      <c r="A1731" s="9">
        <v>1729</v>
      </c>
      <c r="B1731" s="9" t="s">
        <v>5659</v>
      </c>
      <c r="C1731" s="9" t="s">
        <v>5660</v>
      </c>
      <c r="D1731" s="9" t="s">
        <v>5661</v>
      </c>
      <c r="E1731" s="9">
        <v>6.980556</v>
      </c>
      <c r="F1731" s="9">
        <v>72.895836000000003</v>
      </c>
      <c r="G1731" s="9" t="s">
        <v>3860</v>
      </c>
      <c r="H1731" s="9">
        <v>7</v>
      </c>
      <c r="I1731">
        <f t="shared" ref="I1731:I1794" si="27">H1731*0.3048</f>
        <v>2.1335999999999999</v>
      </c>
    </row>
    <row r="1732" spans="1:9" x14ac:dyDescent="0.4">
      <c r="A1732" s="9">
        <v>1730</v>
      </c>
      <c r="B1732" s="9" t="s">
        <v>5662</v>
      </c>
      <c r="C1732" s="9" t="s">
        <v>5663</v>
      </c>
      <c r="D1732" s="9" t="s">
        <v>5664</v>
      </c>
      <c r="E1732" s="9">
        <v>-42.836101999999997</v>
      </c>
      <c r="F1732" s="9">
        <v>147.51019299999999</v>
      </c>
      <c r="G1732" s="9" t="s">
        <v>415</v>
      </c>
      <c r="H1732" s="9">
        <v>13</v>
      </c>
      <c r="I1732">
        <f t="shared" si="27"/>
        <v>3.9624000000000001</v>
      </c>
    </row>
    <row r="1733" spans="1:9" x14ac:dyDescent="0.4">
      <c r="A1733" s="9">
        <v>1731</v>
      </c>
      <c r="B1733" s="9" t="s">
        <v>5665</v>
      </c>
      <c r="C1733" s="9" t="s">
        <v>5666</v>
      </c>
      <c r="D1733" s="9" t="s">
        <v>5667</v>
      </c>
      <c r="E1733" s="9">
        <v>32.687519000000002</v>
      </c>
      <c r="F1733" s="9">
        <v>-103.21700300000001</v>
      </c>
      <c r="G1733" s="9" t="s">
        <v>350</v>
      </c>
      <c r="H1733" s="9">
        <v>3660</v>
      </c>
      <c r="I1733">
        <f t="shared" si="27"/>
        <v>1115.568</v>
      </c>
    </row>
    <row r="1734" spans="1:9" x14ac:dyDescent="0.4">
      <c r="A1734" s="9">
        <v>1732</v>
      </c>
      <c r="B1734" s="9" t="s">
        <v>5668</v>
      </c>
      <c r="C1734" s="9" t="s">
        <v>5669</v>
      </c>
      <c r="D1734" s="9" t="s">
        <v>5670</v>
      </c>
      <c r="E1734" s="9">
        <v>-24.368601000000002</v>
      </c>
      <c r="F1734" s="9">
        <v>31.048739999999999</v>
      </c>
      <c r="G1734" s="9" t="s">
        <v>1993</v>
      </c>
      <c r="H1734" s="9">
        <v>1743</v>
      </c>
      <c r="I1734">
        <f t="shared" si="27"/>
        <v>531.26639999999998</v>
      </c>
    </row>
    <row r="1735" spans="1:9" x14ac:dyDescent="0.4">
      <c r="A1735" s="9">
        <v>1733</v>
      </c>
      <c r="B1735" s="9" t="s">
        <v>5671</v>
      </c>
      <c r="C1735" s="9" t="s">
        <v>5672</v>
      </c>
      <c r="D1735" s="9" t="s">
        <v>5673</v>
      </c>
      <c r="E1735" s="9">
        <v>50.288829999999997</v>
      </c>
      <c r="F1735" s="9">
        <v>11.85491</v>
      </c>
      <c r="G1735" s="9" t="s">
        <v>316</v>
      </c>
      <c r="H1735" s="9">
        <v>1960</v>
      </c>
      <c r="I1735">
        <f t="shared" si="27"/>
        <v>597.40800000000002</v>
      </c>
    </row>
    <row r="1736" spans="1:9" x14ac:dyDescent="0.4">
      <c r="A1736" s="9">
        <v>1734</v>
      </c>
      <c r="B1736" s="9" t="s">
        <v>5674</v>
      </c>
      <c r="C1736" s="9" t="s">
        <v>5675</v>
      </c>
      <c r="D1736" s="9" t="s">
        <v>5676</v>
      </c>
      <c r="E1736" s="9">
        <v>64.295546999999999</v>
      </c>
      <c r="F1736" s="9">
        <v>-15.2272</v>
      </c>
      <c r="G1736" s="9" t="s">
        <v>545</v>
      </c>
      <c r="H1736" s="9">
        <v>24</v>
      </c>
      <c r="I1736">
        <f t="shared" si="27"/>
        <v>7.3152000000000008</v>
      </c>
    </row>
    <row r="1737" spans="1:9" x14ac:dyDescent="0.4">
      <c r="A1737" s="9">
        <v>1735</v>
      </c>
      <c r="B1737" s="9" t="s">
        <v>5677</v>
      </c>
      <c r="C1737" s="9" t="s">
        <v>5678</v>
      </c>
      <c r="D1737" s="9" t="s">
        <v>5679</v>
      </c>
      <c r="E1737" s="9">
        <v>25.294782999999999</v>
      </c>
      <c r="F1737" s="9">
        <v>49.487461000000003</v>
      </c>
      <c r="G1737" s="9" t="s">
        <v>354</v>
      </c>
      <c r="H1737" s="9">
        <v>588</v>
      </c>
      <c r="I1737">
        <f t="shared" si="27"/>
        <v>179.22240000000002</v>
      </c>
    </row>
    <row r="1738" spans="1:9" x14ac:dyDescent="0.4">
      <c r="A1738" s="9">
        <v>1736</v>
      </c>
      <c r="B1738" s="9" t="s">
        <v>5680</v>
      </c>
      <c r="C1738" s="9" t="s">
        <v>5681</v>
      </c>
      <c r="D1738" s="9" t="s">
        <v>5682</v>
      </c>
      <c r="E1738" s="9">
        <v>47.384579000000002</v>
      </c>
      <c r="F1738" s="9">
        <v>9.6999030000000008</v>
      </c>
      <c r="G1738" s="9" t="s">
        <v>5168</v>
      </c>
      <c r="H1738" s="9">
        <v>1348</v>
      </c>
      <c r="I1738">
        <f t="shared" si="27"/>
        <v>410.87040000000002</v>
      </c>
    </row>
    <row r="1739" spans="1:9" x14ac:dyDescent="0.4">
      <c r="A1739" s="9">
        <v>1737</v>
      </c>
      <c r="B1739" s="9" t="s">
        <v>5683</v>
      </c>
      <c r="C1739" s="9" t="s">
        <v>5684</v>
      </c>
      <c r="D1739" s="9" t="s">
        <v>5685</v>
      </c>
      <c r="E1739" s="9">
        <v>40.851421000000002</v>
      </c>
      <c r="F1739" s="9">
        <v>111.82409699999999</v>
      </c>
      <c r="G1739" s="9" t="s">
        <v>524</v>
      </c>
      <c r="H1739" s="9">
        <v>3556</v>
      </c>
      <c r="I1739">
        <f t="shared" si="27"/>
        <v>1083.8688</v>
      </c>
    </row>
    <row r="1740" spans="1:9" x14ac:dyDescent="0.4">
      <c r="A1740" s="9">
        <v>1738</v>
      </c>
      <c r="B1740" s="9" t="s">
        <v>5686</v>
      </c>
      <c r="C1740" s="9" t="s">
        <v>5687</v>
      </c>
      <c r="D1740" s="9" t="s">
        <v>5688</v>
      </c>
      <c r="E1740" s="9">
        <v>54.312244</v>
      </c>
      <c r="F1740" s="9">
        <v>9.5381630000000008</v>
      </c>
      <c r="G1740" s="9" t="s">
        <v>316</v>
      </c>
      <c r="H1740" s="9">
        <v>32</v>
      </c>
      <c r="I1740">
        <f t="shared" si="27"/>
        <v>9.7536000000000005</v>
      </c>
    </row>
    <row r="1741" spans="1:9" x14ac:dyDescent="0.4">
      <c r="A1741" s="9">
        <v>1739</v>
      </c>
      <c r="B1741" s="9" t="s">
        <v>5689</v>
      </c>
      <c r="C1741" s="9" t="s">
        <v>5690</v>
      </c>
      <c r="D1741" s="9" t="s">
        <v>5691</v>
      </c>
      <c r="E1741" s="9">
        <v>-42.7136</v>
      </c>
      <c r="F1741" s="9">
        <v>170.98519899999999</v>
      </c>
      <c r="G1741" s="9" t="s">
        <v>1019</v>
      </c>
      <c r="H1741" s="9">
        <v>146</v>
      </c>
      <c r="I1741">
        <f t="shared" si="27"/>
        <v>44.500800000000005</v>
      </c>
    </row>
    <row r="1742" spans="1:9" x14ac:dyDescent="0.4">
      <c r="A1742" s="9">
        <v>1740</v>
      </c>
      <c r="B1742" s="9" t="s">
        <v>5692</v>
      </c>
      <c r="C1742" s="9" t="s">
        <v>5693</v>
      </c>
      <c r="D1742" s="9" t="s">
        <v>5694</v>
      </c>
      <c r="E1742" s="9">
        <v>40.452601999999999</v>
      </c>
      <c r="F1742" s="9">
        <v>-99.337372000000002</v>
      </c>
      <c r="G1742" s="9" t="s">
        <v>350</v>
      </c>
      <c r="H1742" s="9">
        <v>2309</v>
      </c>
      <c r="I1742">
        <f t="shared" si="27"/>
        <v>703.78320000000008</v>
      </c>
    </row>
    <row r="1743" spans="1:9" x14ac:dyDescent="0.4">
      <c r="A1743" s="9">
        <v>1741</v>
      </c>
      <c r="B1743" s="9" t="s">
        <v>5695</v>
      </c>
      <c r="C1743" s="9" t="s">
        <v>5696</v>
      </c>
      <c r="D1743" s="9" t="s">
        <v>5697</v>
      </c>
      <c r="E1743" s="9">
        <v>20.78558</v>
      </c>
      <c r="F1743" s="9">
        <v>-76.315101999999996</v>
      </c>
      <c r="G1743" s="9" t="s">
        <v>2552</v>
      </c>
      <c r="H1743" s="9">
        <v>361</v>
      </c>
      <c r="I1743">
        <f t="shared" si="27"/>
        <v>110.03280000000001</v>
      </c>
    </row>
    <row r="1744" spans="1:9" x14ac:dyDescent="0.4">
      <c r="A1744" s="9">
        <v>1742</v>
      </c>
      <c r="B1744" s="9" t="s">
        <v>5698</v>
      </c>
      <c r="C1744" s="9" t="s">
        <v>5699</v>
      </c>
      <c r="D1744" s="9" t="s">
        <v>5700</v>
      </c>
      <c r="E1744" s="9">
        <v>45.486438999999997</v>
      </c>
      <c r="F1744" s="9">
        <v>119.410568</v>
      </c>
      <c r="G1744" s="9" t="s">
        <v>524</v>
      </c>
      <c r="H1744" s="9">
        <v>3199</v>
      </c>
      <c r="I1744">
        <f t="shared" si="27"/>
        <v>975.05520000000001</v>
      </c>
    </row>
    <row r="1745" spans="1:9" x14ac:dyDescent="0.4">
      <c r="A1745" s="9">
        <v>1743</v>
      </c>
      <c r="B1745" s="9" t="s">
        <v>5701</v>
      </c>
      <c r="C1745" s="9" t="s">
        <v>5702</v>
      </c>
      <c r="D1745" s="9" t="s">
        <v>5703</v>
      </c>
      <c r="E1745" s="9">
        <v>42.742935000000003</v>
      </c>
      <c r="F1745" s="9">
        <v>-86.106941000000006</v>
      </c>
      <c r="G1745" s="9" t="s">
        <v>350</v>
      </c>
      <c r="H1745" s="9">
        <v>673</v>
      </c>
      <c r="I1745">
        <f t="shared" si="27"/>
        <v>205.13040000000001</v>
      </c>
    </row>
    <row r="1746" spans="1:9" x14ac:dyDescent="0.4">
      <c r="A1746" s="9">
        <v>1744</v>
      </c>
      <c r="B1746" s="9" t="s">
        <v>5704</v>
      </c>
      <c r="C1746" s="9" t="s">
        <v>5705</v>
      </c>
      <c r="D1746" s="9" t="s">
        <v>5706</v>
      </c>
      <c r="E1746" s="9">
        <v>36.893332999999998</v>
      </c>
      <c r="F1746" s="9">
        <v>-121.41027800000001</v>
      </c>
      <c r="G1746" s="9" t="s">
        <v>350</v>
      </c>
      <c r="H1746" s="9">
        <v>230</v>
      </c>
      <c r="I1746">
        <f t="shared" si="27"/>
        <v>70.103999999999999</v>
      </c>
    </row>
    <row r="1747" spans="1:9" x14ac:dyDescent="0.4">
      <c r="A1747" s="9">
        <v>1745</v>
      </c>
      <c r="B1747" s="9" t="s">
        <v>5707</v>
      </c>
      <c r="C1747" s="9" t="s">
        <v>5708</v>
      </c>
      <c r="D1747" s="9" t="s">
        <v>5709</v>
      </c>
      <c r="E1747" s="9">
        <v>26.001221000000001</v>
      </c>
      <c r="F1747" s="9">
        <v>-80.240700000000004</v>
      </c>
      <c r="G1747" s="9" t="s">
        <v>350</v>
      </c>
      <c r="H1747" s="9">
        <v>8</v>
      </c>
      <c r="I1747">
        <f t="shared" si="27"/>
        <v>2.4384000000000001</v>
      </c>
    </row>
    <row r="1748" spans="1:9" x14ac:dyDescent="0.4">
      <c r="A1748" s="9">
        <v>1746</v>
      </c>
      <c r="B1748" s="9" t="s">
        <v>5710</v>
      </c>
      <c r="C1748" s="9" t="s">
        <v>5711</v>
      </c>
      <c r="D1748" s="9" t="s">
        <v>5712</v>
      </c>
      <c r="E1748" s="9">
        <v>62.190693000000003</v>
      </c>
      <c r="F1748" s="9">
        <v>-159.77346800000001</v>
      </c>
      <c r="G1748" s="9" t="s">
        <v>350</v>
      </c>
      <c r="H1748" s="9">
        <v>69</v>
      </c>
      <c r="I1748">
        <f t="shared" si="27"/>
        <v>21.031200000000002</v>
      </c>
    </row>
    <row r="1749" spans="1:9" x14ac:dyDescent="0.4">
      <c r="A1749" s="9">
        <v>1747</v>
      </c>
      <c r="B1749" s="9" t="s">
        <v>5713</v>
      </c>
      <c r="C1749" s="9" t="s">
        <v>5714</v>
      </c>
      <c r="D1749" s="9" t="s">
        <v>5715</v>
      </c>
      <c r="E1749" s="9">
        <v>59.64555</v>
      </c>
      <c r="F1749" s="9">
        <v>-151.475998</v>
      </c>
      <c r="G1749" s="9" t="s">
        <v>350</v>
      </c>
      <c r="H1749" s="9">
        <v>84</v>
      </c>
      <c r="I1749">
        <f t="shared" si="27"/>
        <v>25.603200000000001</v>
      </c>
    </row>
    <row r="1750" spans="1:9" x14ac:dyDescent="0.4">
      <c r="A1750" s="9">
        <v>1748</v>
      </c>
      <c r="B1750" s="9" t="s">
        <v>5716</v>
      </c>
      <c r="C1750" s="9" t="s">
        <v>5717</v>
      </c>
      <c r="D1750" s="9" t="s">
        <v>5718</v>
      </c>
      <c r="E1750" s="9">
        <v>24.899598999999998</v>
      </c>
      <c r="F1750" s="9">
        <v>94.914000999999999</v>
      </c>
      <c r="G1750" s="9" t="s">
        <v>871</v>
      </c>
      <c r="H1750" s="9">
        <v>534</v>
      </c>
      <c r="I1750">
        <f t="shared" si="27"/>
        <v>162.76320000000001</v>
      </c>
    </row>
    <row r="1751" spans="1:9" x14ac:dyDescent="0.4">
      <c r="A1751" s="9">
        <v>1749</v>
      </c>
      <c r="B1751" s="9" t="s">
        <v>5719</v>
      </c>
      <c r="C1751" s="9" t="s">
        <v>5720</v>
      </c>
      <c r="D1751" s="9" t="s">
        <v>5721</v>
      </c>
      <c r="E1751" s="9">
        <v>22.309615999999998</v>
      </c>
      <c r="F1751" s="9">
        <v>113.916237</v>
      </c>
      <c r="G1751" s="9" t="s">
        <v>5722</v>
      </c>
      <c r="H1751" s="9">
        <v>28</v>
      </c>
      <c r="I1751">
        <f t="shared" si="27"/>
        <v>8.5343999999999998</v>
      </c>
    </row>
    <row r="1752" spans="1:9" x14ac:dyDescent="0.4">
      <c r="A1752" s="9">
        <v>1750</v>
      </c>
      <c r="B1752" s="9" t="s">
        <v>5723</v>
      </c>
      <c r="C1752" s="9" t="s">
        <v>5724</v>
      </c>
      <c r="D1752" s="9" t="s">
        <v>5725</v>
      </c>
      <c r="E1752" s="9">
        <v>32.527400999999998</v>
      </c>
      <c r="F1752" s="9">
        <v>102.357399</v>
      </c>
      <c r="G1752" s="9" t="s">
        <v>524</v>
      </c>
      <c r="H1752" s="9">
        <v>11599</v>
      </c>
      <c r="I1752">
        <f t="shared" si="27"/>
        <v>3535.3752000000004</v>
      </c>
    </row>
    <row r="1753" spans="1:9" x14ac:dyDescent="0.4">
      <c r="A1753" s="9">
        <v>1751</v>
      </c>
      <c r="B1753" s="9" t="s">
        <v>5726</v>
      </c>
      <c r="C1753" s="9" t="s">
        <v>5727</v>
      </c>
      <c r="D1753" s="9" t="s">
        <v>5728</v>
      </c>
      <c r="E1753" s="9">
        <v>-9.4280000000000008</v>
      </c>
      <c r="F1753" s="9">
        <v>160.05470299999999</v>
      </c>
      <c r="G1753" s="9" t="s">
        <v>4994</v>
      </c>
      <c r="H1753" s="9">
        <v>28</v>
      </c>
      <c r="I1753">
        <f t="shared" si="27"/>
        <v>8.5343999999999998</v>
      </c>
    </row>
    <row r="1754" spans="1:9" x14ac:dyDescent="0.4">
      <c r="A1754" s="9">
        <v>1752</v>
      </c>
      <c r="B1754" s="9" t="s">
        <v>5729</v>
      </c>
      <c r="C1754" s="9" t="s">
        <v>5730</v>
      </c>
      <c r="D1754" s="9" t="s">
        <v>5731</v>
      </c>
      <c r="E1754" s="9">
        <v>71.009720000000002</v>
      </c>
      <c r="F1754" s="9">
        <v>25.983609999999999</v>
      </c>
      <c r="G1754" s="9" t="s">
        <v>631</v>
      </c>
      <c r="H1754" s="9">
        <v>44</v>
      </c>
      <c r="I1754">
        <f t="shared" si="27"/>
        <v>13.411200000000001</v>
      </c>
    </row>
    <row r="1755" spans="1:9" x14ac:dyDescent="0.4">
      <c r="A1755" s="9">
        <v>1753</v>
      </c>
      <c r="B1755" s="9" t="s">
        <v>5732</v>
      </c>
      <c r="C1755" s="9" t="s">
        <v>5733</v>
      </c>
      <c r="D1755" s="9" t="s">
        <v>5734</v>
      </c>
      <c r="E1755" s="9">
        <v>21.318680000000001</v>
      </c>
      <c r="F1755" s="9">
        <v>-157.921997</v>
      </c>
      <c r="G1755" s="9" t="s">
        <v>350</v>
      </c>
      <c r="H1755" s="9">
        <v>13</v>
      </c>
      <c r="I1755">
        <f t="shared" si="27"/>
        <v>3.9624000000000001</v>
      </c>
    </row>
    <row r="1756" spans="1:9" x14ac:dyDescent="0.4">
      <c r="A1756" s="9">
        <v>1754</v>
      </c>
      <c r="B1756" s="9" t="s">
        <v>5735</v>
      </c>
      <c r="C1756" s="9" t="s">
        <v>5736</v>
      </c>
      <c r="D1756" s="9" t="s">
        <v>5737</v>
      </c>
      <c r="E1756" s="9">
        <v>58.098056999999997</v>
      </c>
      <c r="F1756" s="9">
        <v>-135.403336</v>
      </c>
      <c r="G1756" s="9" t="s">
        <v>350</v>
      </c>
      <c r="H1756" s="9">
        <v>19</v>
      </c>
      <c r="I1756">
        <f t="shared" si="27"/>
        <v>5.7911999999999999</v>
      </c>
    </row>
    <row r="1757" spans="1:9" x14ac:dyDescent="0.4">
      <c r="A1757" s="9">
        <v>1755</v>
      </c>
      <c r="B1757" s="9" t="s">
        <v>5738</v>
      </c>
      <c r="C1757" s="9" t="s">
        <v>5739</v>
      </c>
      <c r="D1757" s="9" t="s">
        <v>5740</v>
      </c>
      <c r="E1757" s="9">
        <v>61.525078000000001</v>
      </c>
      <c r="F1757" s="9">
        <v>-166.145859</v>
      </c>
      <c r="G1757" s="9" t="s">
        <v>350</v>
      </c>
      <c r="H1757" s="9">
        <v>18</v>
      </c>
      <c r="I1757">
        <f t="shared" si="27"/>
        <v>5.4864000000000006</v>
      </c>
    </row>
    <row r="1758" spans="1:9" x14ac:dyDescent="0.4">
      <c r="A1758" s="9">
        <v>1756</v>
      </c>
      <c r="B1758" s="9" t="s">
        <v>5741</v>
      </c>
      <c r="C1758" s="9" t="s">
        <v>5742</v>
      </c>
      <c r="D1758" s="9" t="s">
        <v>5743</v>
      </c>
      <c r="E1758" s="9">
        <v>55.450001</v>
      </c>
      <c r="F1758" s="9">
        <v>-60.233001999999999</v>
      </c>
      <c r="G1758" s="9" t="s">
        <v>342</v>
      </c>
      <c r="H1758" s="9">
        <v>39</v>
      </c>
      <c r="I1758">
        <f t="shared" si="27"/>
        <v>11.8872</v>
      </c>
    </row>
    <row r="1759" spans="1:9" x14ac:dyDescent="0.4">
      <c r="A1759" s="9">
        <v>1757</v>
      </c>
      <c r="B1759" s="9" t="s">
        <v>5744</v>
      </c>
      <c r="C1759" s="9" t="s">
        <v>5745</v>
      </c>
      <c r="D1759" s="9" t="s">
        <v>5746</v>
      </c>
      <c r="E1759" s="9">
        <v>46.971111000000001</v>
      </c>
      <c r="F1759" s="9">
        <v>-123.93555499999999</v>
      </c>
      <c r="G1759" s="9" t="s">
        <v>350</v>
      </c>
      <c r="H1759" s="9">
        <v>14</v>
      </c>
      <c r="I1759">
        <f t="shared" si="27"/>
        <v>4.2671999999999999</v>
      </c>
    </row>
    <row r="1760" spans="1:9" x14ac:dyDescent="0.4">
      <c r="A1760" s="9">
        <v>1758</v>
      </c>
      <c r="B1760" s="9" t="s">
        <v>5747</v>
      </c>
      <c r="C1760" s="9" t="s">
        <v>5748</v>
      </c>
      <c r="D1760" s="9" t="s">
        <v>5749</v>
      </c>
      <c r="E1760" s="9">
        <v>-10.586389</v>
      </c>
      <c r="F1760" s="9">
        <v>142.28999300000001</v>
      </c>
      <c r="G1760" s="9" t="s">
        <v>415</v>
      </c>
      <c r="H1760" s="9">
        <v>43</v>
      </c>
      <c r="I1760">
        <f t="shared" si="27"/>
        <v>13.106400000000001</v>
      </c>
    </row>
    <row r="1761" spans="1:9" x14ac:dyDescent="0.4">
      <c r="A1761" s="9">
        <v>1759</v>
      </c>
      <c r="B1761" s="9" t="s">
        <v>5750</v>
      </c>
      <c r="C1761" s="9" t="s">
        <v>5751</v>
      </c>
      <c r="D1761" s="9" t="s">
        <v>5752</v>
      </c>
      <c r="E1761" s="9">
        <v>-36.669701000000003</v>
      </c>
      <c r="F1761" s="9">
        <v>142.17300399999999</v>
      </c>
      <c r="G1761" s="9" t="s">
        <v>415</v>
      </c>
      <c r="H1761" s="9">
        <v>445</v>
      </c>
      <c r="I1761">
        <f t="shared" si="27"/>
        <v>135.636</v>
      </c>
    </row>
    <row r="1762" spans="1:9" x14ac:dyDescent="0.4">
      <c r="A1762" s="9">
        <v>1760</v>
      </c>
      <c r="B1762" s="9" t="s">
        <v>5753</v>
      </c>
      <c r="C1762" s="9" t="s">
        <v>5754</v>
      </c>
      <c r="D1762" s="9" t="s">
        <v>5755</v>
      </c>
      <c r="E1762" s="9">
        <v>38.519889999999997</v>
      </c>
      <c r="F1762" s="9">
        <v>-28.715799000000001</v>
      </c>
      <c r="G1762" s="9" t="s">
        <v>734</v>
      </c>
      <c r="H1762" s="9">
        <v>118</v>
      </c>
      <c r="I1762">
        <f t="shared" si="27"/>
        <v>35.9664</v>
      </c>
    </row>
    <row r="1763" spans="1:9" x14ac:dyDescent="0.4">
      <c r="A1763" s="9">
        <v>1761</v>
      </c>
      <c r="B1763" s="9" t="s">
        <v>5756</v>
      </c>
      <c r="C1763" s="9" t="s">
        <v>5757</v>
      </c>
      <c r="D1763" s="9" t="s">
        <v>5758</v>
      </c>
      <c r="E1763" s="9">
        <v>-5.4621599999999999</v>
      </c>
      <c r="F1763" s="9">
        <v>150.40490700000001</v>
      </c>
      <c r="G1763" s="9" t="s">
        <v>2362</v>
      </c>
      <c r="H1763" s="9">
        <v>66</v>
      </c>
      <c r="I1763">
        <f t="shared" si="27"/>
        <v>20.116800000000001</v>
      </c>
    </row>
    <row r="1764" spans="1:9" x14ac:dyDescent="0.4">
      <c r="A1764" s="9">
        <v>1762</v>
      </c>
      <c r="B1764" s="9" t="s">
        <v>5759</v>
      </c>
      <c r="C1764" s="9" t="s">
        <v>5760</v>
      </c>
      <c r="D1764" s="9" t="s">
        <v>5761</v>
      </c>
      <c r="E1764" s="9">
        <v>34.478889000000002</v>
      </c>
      <c r="F1764" s="9">
        <v>-93.096107000000003</v>
      </c>
      <c r="G1764" s="9" t="s">
        <v>350</v>
      </c>
      <c r="H1764" s="9">
        <v>540</v>
      </c>
      <c r="I1764">
        <f t="shared" si="27"/>
        <v>164.59200000000001</v>
      </c>
    </row>
    <row r="1765" spans="1:9" x14ac:dyDescent="0.4">
      <c r="A1765" s="9">
        <v>1763</v>
      </c>
      <c r="B1765" s="9" t="s">
        <v>5762</v>
      </c>
      <c r="C1765" s="9" t="s">
        <v>5763</v>
      </c>
      <c r="D1765" s="9" t="s">
        <v>5764</v>
      </c>
      <c r="E1765" s="9">
        <v>37.038521000000003</v>
      </c>
      <c r="F1765" s="9">
        <v>79.864929000000004</v>
      </c>
      <c r="G1765" s="9" t="s">
        <v>524</v>
      </c>
      <c r="H1765" s="9">
        <v>4672</v>
      </c>
      <c r="I1765">
        <f t="shared" si="27"/>
        <v>1424.0256000000002</v>
      </c>
    </row>
    <row r="1766" spans="1:9" x14ac:dyDescent="0.4">
      <c r="A1766" s="9">
        <v>1764</v>
      </c>
      <c r="B1766" s="9" t="s">
        <v>5765</v>
      </c>
      <c r="C1766" s="9" t="s">
        <v>5766</v>
      </c>
      <c r="D1766" s="9" t="s">
        <v>5767</v>
      </c>
      <c r="E1766" s="9">
        <v>29.566943999999999</v>
      </c>
      <c r="F1766" s="9">
        <v>-90.660835000000006</v>
      </c>
      <c r="G1766" s="9" t="s">
        <v>350</v>
      </c>
      <c r="H1766" s="9">
        <v>10</v>
      </c>
      <c r="I1766">
        <f t="shared" si="27"/>
        <v>3.048</v>
      </c>
    </row>
    <row r="1767" spans="1:9" x14ac:dyDescent="0.4">
      <c r="A1767" s="9">
        <v>1765</v>
      </c>
      <c r="B1767" s="9" t="s">
        <v>5768</v>
      </c>
      <c r="C1767" s="9" t="s">
        <v>5769</v>
      </c>
      <c r="D1767" s="9" t="s">
        <v>5770</v>
      </c>
      <c r="E1767" s="9">
        <v>30.059999000000001</v>
      </c>
      <c r="F1767" s="9">
        <v>-95.550003000000004</v>
      </c>
      <c r="G1767" s="9" t="s">
        <v>350</v>
      </c>
      <c r="H1767" s="9">
        <v>152</v>
      </c>
      <c r="I1767">
        <f t="shared" si="27"/>
        <v>46.329599999999999</v>
      </c>
    </row>
    <row r="1768" spans="1:9" x14ac:dyDescent="0.4">
      <c r="A1768" s="9">
        <v>1766</v>
      </c>
      <c r="B1768" s="9" t="s">
        <v>5771</v>
      </c>
      <c r="C1768" s="9" t="s">
        <v>5772</v>
      </c>
      <c r="D1768" s="9" t="s">
        <v>5773</v>
      </c>
      <c r="E1768" s="9">
        <v>29.607299999999999</v>
      </c>
      <c r="F1768" s="9">
        <v>-95.158698999999999</v>
      </c>
      <c r="G1768" s="9" t="s">
        <v>350</v>
      </c>
      <c r="H1768" s="9">
        <v>32</v>
      </c>
      <c r="I1768">
        <f t="shared" si="27"/>
        <v>9.7536000000000005</v>
      </c>
    </row>
    <row r="1769" spans="1:9" x14ac:dyDescent="0.4">
      <c r="A1769" s="9">
        <v>1767</v>
      </c>
      <c r="B1769" s="9" t="s">
        <v>5774</v>
      </c>
      <c r="C1769" s="9" t="s">
        <v>5775</v>
      </c>
      <c r="D1769" s="9" t="s">
        <v>5776</v>
      </c>
      <c r="E1769" s="9">
        <v>29.98443</v>
      </c>
      <c r="F1769" s="9">
        <v>-95.341399999999993</v>
      </c>
      <c r="G1769" s="9" t="s">
        <v>350</v>
      </c>
      <c r="H1769" s="9">
        <v>96</v>
      </c>
      <c r="I1769">
        <f t="shared" si="27"/>
        <v>29.260800000000003</v>
      </c>
    </row>
    <row r="1770" spans="1:9" x14ac:dyDescent="0.4">
      <c r="A1770" s="9">
        <v>1768</v>
      </c>
      <c r="B1770" s="9" t="s">
        <v>5777</v>
      </c>
      <c r="C1770" s="9" t="s">
        <v>5778</v>
      </c>
      <c r="D1770" s="9" t="s">
        <v>5779</v>
      </c>
      <c r="E1770" s="9">
        <v>29.506091999999999</v>
      </c>
      <c r="F1770" s="9">
        <v>-95.476753000000002</v>
      </c>
      <c r="G1770" s="9" t="s">
        <v>350</v>
      </c>
      <c r="H1770" s="9">
        <v>66</v>
      </c>
      <c r="I1770">
        <f t="shared" si="27"/>
        <v>20.116800000000001</v>
      </c>
    </row>
    <row r="1771" spans="1:9" x14ac:dyDescent="0.4">
      <c r="A1771" s="9">
        <v>1769</v>
      </c>
      <c r="B1771" s="9" t="s">
        <v>5780</v>
      </c>
      <c r="C1771" s="9" t="s">
        <v>5781</v>
      </c>
      <c r="D1771" s="9" t="s">
        <v>5782</v>
      </c>
      <c r="E1771" s="9">
        <v>29.816668</v>
      </c>
      <c r="F1771" s="9">
        <v>-95.666663999999997</v>
      </c>
      <c r="G1771" s="9" t="s">
        <v>350</v>
      </c>
      <c r="H1771" s="9">
        <v>111</v>
      </c>
      <c r="I1771">
        <f t="shared" si="27"/>
        <v>33.832799999999999</v>
      </c>
    </row>
    <row r="1772" spans="1:9" x14ac:dyDescent="0.4">
      <c r="A1772" s="9">
        <v>1770</v>
      </c>
      <c r="B1772" s="9" t="s">
        <v>5783</v>
      </c>
      <c r="C1772" s="9" t="s">
        <v>5784</v>
      </c>
      <c r="D1772" s="9" t="s">
        <v>5785</v>
      </c>
      <c r="E1772" s="9">
        <v>29.645410999999999</v>
      </c>
      <c r="F1772" s="9">
        <v>-95.278801000000001</v>
      </c>
      <c r="G1772" s="9" t="s">
        <v>350</v>
      </c>
      <c r="H1772" s="9">
        <v>46</v>
      </c>
      <c r="I1772">
        <f t="shared" si="27"/>
        <v>14.020800000000001</v>
      </c>
    </row>
    <row r="1773" spans="1:9" x14ac:dyDescent="0.4">
      <c r="A1773" s="9">
        <v>1771</v>
      </c>
      <c r="B1773" s="9" t="s">
        <v>5786</v>
      </c>
      <c r="C1773" s="9" t="s">
        <v>5787</v>
      </c>
      <c r="D1773" s="9" t="s">
        <v>5788</v>
      </c>
      <c r="E1773" s="9">
        <v>50.255553999999997</v>
      </c>
      <c r="F1773" s="9">
        <v>15.845278</v>
      </c>
      <c r="G1773" s="9" t="s">
        <v>2265</v>
      </c>
      <c r="H1773" s="9">
        <v>791</v>
      </c>
      <c r="I1773">
        <f t="shared" si="27"/>
        <v>241.0968</v>
      </c>
    </row>
    <row r="1774" spans="1:9" x14ac:dyDescent="0.4">
      <c r="A1774" s="9">
        <v>1772</v>
      </c>
      <c r="B1774" s="9" t="s">
        <v>5789</v>
      </c>
      <c r="C1774" s="9" t="s">
        <v>5790</v>
      </c>
      <c r="D1774" s="9" t="s">
        <v>5791</v>
      </c>
      <c r="E1774" s="9">
        <v>12.63622</v>
      </c>
      <c r="F1774" s="9">
        <v>99.951530000000005</v>
      </c>
      <c r="G1774" s="9" t="s">
        <v>1421</v>
      </c>
      <c r="H1774" s="9">
        <v>62</v>
      </c>
      <c r="I1774">
        <f t="shared" si="27"/>
        <v>18.897600000000001</v>
      </c>
    </row>
    <row r="1775" spans="1:9" x14ac:dyDescent="0.4">
      <c r="A1775" s="9">
        <v>1773</v>
      </c>
      <c r="B1775" s="9" t="s">
        <v>5792</v>
      </c>
      <c r="C1775" s="9" t="s">
        <v>5793</v>
      </c>
      <c r="D1775" s="9" t="s">
        <v>5794</v>
      </c>
      <c r="E1775" s="9">
        <v>-13.606223</v>
      </c>
      <c r="F1775" s="9">
        <v>-63.879142999999999</v>
      </c>
      <c r="G1775" s="9" t="s">
        <v>3032</v>
      </c>
      <c r="H1775" s="9">
        <v>504</v>
      </c>
      <c r="I1775">
        <f t="shared" si="27"/>
        <v>153.61920000000001</v>
      </c>
    </row>
    <row r="1776" spans="1:9" x14ac:dyDescent="0.4">
      <c r="A1776" s="9">
        <v>1774</v>
      </c>
      <c r="B1776" s="9" t="s">
        <v>5795</v>
      </c>
      <c r="C1776" s="9" t="s">
        <v>5796</v>
      </c>
      <c r="D1776" s="9" t="s">
        <v>5797</v>
      </c>
      <c r="E1776" s="9">
        <v>-16.687999999999999</v>
      </c>
      <c r="F1776" s="9">
        <v>-151.02600100000001</v>
      </c>
      <c r="G1776" s="9" t="s">
        <v>478</v>
      </c>
      <c r="H1776" s="9">
        <v>7</v>
      </c>
      <c r="I1776">
        <f t="shared" si="27"/>
        <v>2.1335999999999999</v>
      </c>
    </row>
    <row r="1777" spans="1:9" x14ac:dyDescent="0.4">
      <c r="A1777" s="9">
        <v>1775</v>
      </c>
      <c r="B1777" s="9" t="s">
        <v>5798</v>
      </c>
      <c r="C1777" s="9" t="s">
        <v>5799</v>
      </c>
      <c r="D1777" s="9" t="s">
        <v>5800</v>
      </c>
      <c r="E1777" s="9">
        <v>33.777222000000002</v>
      </c>
      <c r="F1777" s="9">
        <v>119.14778099999999</v>
      </c>
      <c r="G1777" s="9" t="s">
        <v>524</v>
      </c>
      <c r="H1777" s="9">
        <v>23</v>
      </c>
      <c r="I1777">
        <f t="shared" si="27"/>
        <v>7.0104000000000006</v>
      </c>
    </row>
    <row r="1778" spans="1:9" x14ac:dyDescent="0.4">
      <c r="A1778" s="9">
        <v>1776</v>
      </c>
      <c r="B1778" s="9" t="s">
        <v>5801</v>
      </c>
      <c r="C1778" s="9" t="s">
        <v>5802</v>
      </c>
      <c r="D1778" s="9" t="s">
        <v>5803</v>
      </c>
      <c r="E1778" s="9">
        <v>27.441389000000001</v>
      </c>
      <c r="F1778" s="9">
        <v>109.69972199999999</v>
      </c>
      <c r="G1778" s="9" t="s">
        <v>524</v>
      </c>
      <c r="H1778" s="9">
        <v>882</v>
      </c>
      <c r="I1778">
        <f t="shared" si="27"/>
        <v>268.83359999999999</v>
      </c>
    </row>
    <row r="1779" spans="1:9" x14ac:dyDescent="0.4">
      <c r="A1779" s="9">
        <v>1777</v>
      </c>
      <c r="B1779" s="9" t="s">
        <v>5804</v>
      </c>
      <c r="C1779" s="9" t="s">
        <v>5805</v>
      </c>
      <c r="D1779" s="9" t="s">
        <v>5806</v>
      </c>
      <c r="E1779" s="9">
        <v>24.023720000000001</v>
      </c>
      <c r="F1779" s="9">
        <v>121.61689800000001</v>
      </c>
      <c r="G1779" s="9" t="s">
        <v>2974</v>
      </c>
      <c r="H1779" s="9">
        <v>52</v>
      </c>
      <c r="I1779">
        <f t="shared" si="27"/>
        <v>15.849600000000001</v>
      </c>
    </row>
    <row r="1780" spans="1:9" x14ac:dyDescent="0.4">
      <c r="A1780" s="9">
        <v>1778</v>
      </c>
      <c r="B1780" s="9" t="s">
        <v>5807</v>
      </c>
      <c r="C1780" s="9" t="s">
        <v>5808</v>
      </c>
      <c r="D1780" s="9" t="s">
        <v>5809</v>
      </c>
      <c r="E1780" s="9">
        <v>-12.8088</v>
      </c>
      <c r="F1780" s="9">
        <v>15.760540000000001</v>
      </c>
      <c r="G1780" s="9" t="s">
        <v>2476</v>
      </c>
      <c r="H1780" s="9">
        <v>5587</v>
      </c>
      <c r="I1780">
        <f t="shared" si="27"/>
        <v>1702.9176</v>
      </c>
    </row>
    <row r="1781" spans="1:9" x14ac:dyDescent="0.4">
      <c r="A1781" s="9">
        <v>1779</v>
      </c>
      <c r="B1781" s="9" t="s">
        <v>5810</v>
      </c>
      <c r="C1781" s="9" t="s">
        <v>5811</v>
      </c>
      <c r="D1781" s="9" t="s">
        <v>5812</v>
      </c>
      <c r="E1781" s="9">
        <v>29.733329999999999</v>
      </c>
      <c r="F1781" s="9">
        <v>118.255798</v>
      </c>
      <c r="G1781" s="9" t="s">
        <v>524</v>
      </c>
      <c r="H1781" s="9">
        <v>131</v>
      </c>
      <c r="I1781">
        <f t="shared" si="27"/>
        <v>39.928800000000003</v>
      </c>
    </row>
    <row r="1782" spans="1:9" x14ac:dyDescent="0.4">
      <c r="A1782" s="9">
        <v>1780</v>
      </c>
      <c r="B1782" s="9" t="s">
        <v>5813</v>
      </c>
      <c r="C1782" s="9" t="s">
        <v>5814</v>
      </c>
      <c r="D1782" s="9" t="s">
        <v>5815</v>
      </c>
      <c r="E1782" s="9">
        <v>28.56222</v>
      </c>
      <c r="F1782" s="9">
        <v>121.428596</v>
      </c>
      <c r="G1782" s="9" t="s">
        <v>524</v>
      </c>
      <c r="H1782" s="9">
        <v>197</v>
      </c>
      <c r="I1782">
        <f t="shared" si="27"/>
        <v>60.0456</v>
      </c>
    </row>
    <row r="1783" spans="1:9" x14ac:dyDescent="0.4">
      <c r="A1783" s="9">
        <v>1781</v>
      </c>
      <c r="B1783" s="9" t="s">
        <v>5816</v>
      </c>
      <c r="C1783" s="9" t="s">
        <v>5817</v>
      </c>
      <c r="D1783" s="9" t="s">
        <v>5818</v>
      </c>
      <c r="E1783" s="9">
        <v>-9.8666669999999996</v>
      </c>
      <c r="F1783" s="9">
        <v>-76.216667000000001</v>
      </c>
      <c r="G1783" s="9" t="s">
        <v>1029</v>
      </c>
      <c r="H1783" s="9">
        <v>6070</v>
      </c>
      <c r="I1783">
        <f t="shared" si="27"/>
        <v>1850.1360000000002</v>
      </c>
    </row>
    <row r="1784" spans="1:9" x14ac:dyDescent="0.4">
      <c r="A1784" s="9">
        <v>1782</v>
      </c>
      <c r="B1784" s="9" t="s">
        <v>5819</v>
      </c>
      <c r="C1784" s="9" t="s">
        <v>5820</v>
      </c>
      <c r="D1784" s="9" t="s">
        <v>5821</v>
      </c>
      <c r="E1784" s="9">
        <v>15.775309999999999</v>
      </c>
      <c r="F1784" s="9">
        <v>-96.262496999999996</v>
      </c>
      <c r="G1784" s="9" t="s">
        <v>389</v>
      </c>
      <c r="H1784" s="9">
        <v>464</v>
      </c>
      <c r="I1784">
        <f t="shared" si="27"/>
        <v>141.4272</v>
      </c>
    </row>
    <row r="1785" spans="1:9" x14ac:dyDescent="0.4">
      <c r="A1785" s="9">
        <v>1783</v>
      </c>
      <c r="B1785" s="9" t="s">
        <v>5822</v>
      </c>
      <c r="C1785" s="9" t="s">
        <v>5823</v>
      </c>
      <c r="D1785" s="9" t="s">
        <v>5824</v>
      </c>
      <c r="E1785" s="9">
        <v>15.361049</v>
      </c>
      <c r="F1785" s="9">
        <v>75.084618000000006</v>
      </c>
      <c r="G1785" s="9" t="s">
        <v>403</v>
      </c>
      <c r="H1785" s="9">
        <v>2171</v>
      </c>
      <c r="I1785">
        <f t="shared" si="27"/>
        <v>661.72080000000005</v>
      </c>
    </row>
    <row r="1786" spans="1:9" x14ac:dyDescent="0.4">
      <c r="A1786" s="9">
        <v>1784</v>
      </c>
      <c r="B1786" s="9" t="s">
        <v>5825</v>
      </c>
      <c r="C1786" s="9" t="s">
        <v>5826</v>
      </c>
      <c r="D1786" s="9" t="s">
        <v>5827</v>
      </c>
      <c r="E1786" s="9">
        <v>16.401489000000002</v>
      </c>
      <c r="F1786" s="9">
        <v>107.70259900000001</v>
      </c>
      <c r="G1786" s="9" t="s">
        <v>2397</v>
      </c>
      <c r="H1786" s="9">
        <v>48</v>
      </c>
      <c r="I1786">
        <f t="shared" si="27"/>
        <v>14.630400000000002</v>
      </c>
    </row>
    <row r="1787" spans="1:9" x14ac:dyDescent="0.4">
      <c r="A1787" s="9">
        <v>1785</v>
      </c>
      <c r="B1787" s="9" t="s">
        <v>5828</v>
      </c>
      <c r="C1787" s="9" t="s">
        <v>5829</v>
      </c>
      <c r="D1787" s="9" t="s">
        <v>5830</v>
      </c>
      <c r="E1787" s="9">
        <v>42.080832999999998</v>
      </c>
      <c r="F1787" s="9">
        <v>-0.32333299999999998</v>
      </c>
      <c r="G1787" s="9" t="s">
        <v>312</v>
      </c>
      <c r="H1787" s="9">
        <v>1768</v>
      </c>
      <c r="I1787">
        <f t="shared" si="27"/>
        <v>538.88639999999998</v>
      </c>
    </row>
    <row r="1788" spans="1:9" x14ac:dyDescent="0.4">
      <c r="A1788" s="9">
        <v>1786</v>
      </c>
      <c r="B1788" s="9" t="s">
        <v>5831</v>
      </c>
      <c r="C1788" s="9" t="s">
        <v>5832</v>
      </c>
      <c r="D1788" s="9" t="s">
        <v>5833</v>
      </c>
      <c r="E1788" s="9">
        <v>-20.809999000000001</v>
      </c>
      <c r="F1788" s="9">
        <v>144.220001</v>
      </c>
      <c r="G1788" s="9" t="s">
        <v>415</v>
      </c>
      <c r="H1788" s="9">
        <v>1043</v>
      </c>
      <c r="I1788">
        <f t="shared" si="27"/>
        <v>317.90640000000002</v>
      </c>
    </row>
    <row r="1789" spans="1:9" x14ac:dyDescent="0.4">
      <c r="A1789" s="9">
        <v>1787</v>
      </c>
      <c r="B1789" s="9" t="s">
        <v>5834</v>
      </c>
      <c r="C1789" s="9" t="s">
        <v>5835</v>
      </c>
      <c r="D1789" s="9" t="s">
        <v>5836</v>
      </c>
      <c r="E1789" s="9">
        <v>66.029999000000004</v>
      </c>
      <c r="F1789" s="9">
        <v>-154.259995</v>
      </c>
      <c r="G1789" s="9" t="s">
        <v>350</v>
      </c>
      <c r="H1789" s="9">
        <v>299</v>
      </c>
      <c r="I1789">
        <f t="shared" si="27"/>
        <v>91.135199999999998</v>
      </c>
    </row>
    <row r="1790" spans="1:9" x14ac:dyDescent="0.4">
      <c r="A1790" s="9">
        <v>1788</v>
      </c>
      <c r="B1790" s="9" t="s">
        <v>5837</v>
      </c>
      <c r="C1790" s="9" t="s">
        <v>5838</v>
      </c>
      <c r="D1790" s="9" t="s">
        <v>5839</v>
      </c>
      <c r="E1790" s="9">
        <v>34.032429</v>
      </c>
      <c r="F1790" s="9">
        <v>-95.542038000000005</v>
      </c>
      <c r="G1790" s="9" t="s">
        <v>350</v>
      </c>
      <c r="H1790" s="9">
        <v>567</v>
      </c>
      <c r="I1790">
        <f t="shared" si="27"/>
        <v>172.82160000000002</v>
      </c>
    </row>
    <row r="1791" spans="1:9" x14ac:dyDescent="0.4">
      <c r="A1791" s="9">
        <v>1789</v>
      </c>
      <c r="B1791" s="9" t="s">
        <v>5840</v>
      </c>
      <c r="C1791" s="9" t="s">
        <v>5841</v>
      </c>
      <c r="D1791" s="9" t="s">
        <v>5842</v>
      </c>
      <c r="E1791" s="9">
        <v>23.050419000000002</v>
      </c>
      <c r="F1791" s="9">
        <v>114.596863</v>
      </c>
      <c r="G1791" s="9" t="s">
        <v>524</v>
      </c>
      <c r="H1791" s="9">
        <v>55</v>
      </c>
      <c r="I1791">
        <f t="shared" si="27"/>
        <v>16.763999999999999</v>
      </c>
    </row>
    <row r="1792" spans="1:9" x14ac:dyDescent="0.4">
      <c r="A1792" s="9">
        <v>1790</v>
      </c>
      <c r="B1792" s="9" t="s">
        <v>5843</v>
      </c>
      <c r="C1792" s="9" t="s">
        <v>5844</v>
      </c>
      <c r="D1792" s="9" t="s">
        <v>5845</v>
      </c>
      <c r="E1792" s="9">
        <v>57.525798999999999</v>
      </c>
      <c r="F1792" s="9">
        <v>15.8233</v>
      </c>
      <c r="G1792" s="9" t="s">
        <v>836</v>
      </c>
      <c r="H1792" s="9">
        <v>366</v>
      </c>
      <c r="I1792">
        <f t="shared" si="27"/>
        <v>111.55680000000001</v>
      </c>
    </row>
    <row r="1793" spans="1:9" x14ac:dyDescent="0.4">
      <c r="A1793" s="9">
        <v>1791</v>
      </c>
      <c r="B1793" s="9" t="s">
        <v>5846</v>
      </c>
      <c r="C1793" s="9" t="s">
        <v>5847</v>
      </c>
      <c r="D1793" s="9" t="s">
        <v>5848</v>
      </c>
      <c r="E1793" s="9">
        <v>53.574440000000003</v>
      </c>
      <c r="F1793" s="9">
        <v>-0.35082999999999998</v>
      </c>
      <c r="G1793" s="9" t="s">
        <v>346</v>
      </c>
      <c r="H1793" s="9">
        <v>121</v>
      </c>
      <c r="I1793">
        <f t="shared" si="27"/>
        <v>36.880800000000001</v>
      </c>
    </row>
    <row r="1794" spans="1:9" x14ac:dyDescent="0.4">
      <c r="A1794" s="9">
        <v>1792</v>
      </c>
      <c r="B1794" s="9" t="s">
        <v>5849</v>
      </c>
      <c r="C1794" s="9" t="s">
        <v>5850</v>
      </c>
      <c r="D1794" s="9" t="s">
        <v>5851</v>
      </c>
      <c r="E1794" s="9">
        <v>38.299999</v>
      </c>
      <c r="F1794" s="9">
        <v>-86.949996999999996</v>
      </c>
      <c r="G1794" s="9" t="s">
        <v>350</v>
      </c>
      <c r="H1794" s="9">
        <v>529</v>
      </c>
      <c r="I1794">
        <f t="shared" si="27"/>
        <v>161.23920000000001</v>
      </c>
    </row>
    <row r="1795" spans="1:9" x14ac:dyDescent="0.4">
      <c r="A1795" s="9">
        <v>1793</v>
      </c>
      <c r="B1795" s="9" t="s">
        <v>5852</v>
      </c>
      <c r="C1795" s="9" t="s">
        <v>5853</v>
      </c>
      <c r="D1795" s="9" t="s">
        <v>5854</v>
      </c>
      <c r="E1795" s="9">
        <v>38.360000999999997</v>
      </c>
      <c r="F1795" s="9">
        <v>-82.550003000000004</v>
      </c>
      <c r="G1795" s="9" t="s">
        <v>350</v>
      </c>
      <c r="H1795" s="9">
        <v>828</v>
      </c>
      <c r="I1795">
        <f t="shared" ref="I1795:I1858" si="28">H1795*0.3048</f>
        <v>252.37440000000001</v>
      </c>
    </row>
    <row r="1796" spans="1:9" x14ac:dyDescent="0.4">
      <c r="A1796" s="9">
        <v>1794</v>
      </c>
      <c r="B1796" s="9" t="s">
        <v>5855</v>
      </c>
      <c r="C1796" s="9" t="s">
        <v>5856</v>
      </c>
      <c r="D1796" s="9" t="s">
        <v>5857</v>
      </c>
      <c r="E1796" s="9">
        <v>34.637191999999999</v>
      </c>
      <c r="F1796" s="9">
        <v>-86.775002000000001</v>
      </c>
      <c r="G1796" s="9" t="s">
        <v>350</v>
      </c>
      <c r="H1796" s="9">
        <v>629</v>
      </c>
      <c r="I1796">
        <f t="shared" si="28"/>
        <v>191.7192</v>
      </c>
    </row>
    <row r="1797" spans="1:9" x14ac:dyDescent="0.4">
      <c r="A1797" s="9">
        <v>1795</v>
      </c>
      <c r="B1797" s="9" t="s">
        <v>5858</v>
      </c>
      <c r="C1797" s="9" t="s">
        <v>5859</v>
      </c>
      <c r="D1797" s="9" t="s">
        <v>5860</v>
      </c>
      <c r="E1797" s="9">
        <v>30.716667000000001</v>
      </c>
      <c r="F1797" s="9">
        <v>-95.550003000000004</v>
      </c>
      <c r="G1797" s="9" t="s">
        <v>350</v>
      </c>
      <c r="H1797" s="9">
        <v>363</v>
      </c>
      <c r="I1797">
        <f t="shared" si="28"/>
        <v>110.64240000000001</v>
      </c>
    </row>
    <row r="1798" spans="1:9" x14ac:dyDescent="0.4">
      <c r="A1798" s="9">
        <v>1796</v>
      </c>
      <c r="B1798" s="9" t="s">
        <v>5861</v>
      </c>
      <c r="C1798" s="9" t="s">
        <v>5862</v>
      </c>
      <c r="D1798" s="9" t="s">
        <v>5863</v>
      </c>
      <c r="E1798" s="9">
        <v>27.17831</v>
      </c>
      <c r="F1798" s="9">
        <v>33.799430999999998</v>
      </c>
      <c r="G1798" s="9" t="s">
        <v>381</v>
      </c>
      <c r="H1798" s="9">
        <v>52</v>
      </c>
      <c r="I1798">
        <f t="shared" si="28"/>
        <v>15.849600000000001</v>
      </c>
    </row>
    <row r="1799" spans="1:9" x14ac:dyDescent="0.4">
      <c r="A1799" s="9">
        <v>1797</v>
      </c>
      <c r="B1799" s="9" t="s">
        <v>5864</v>
      </c>
      <c r="C1799" s="9" t="s">
        <v>5865</v>
      </c>
      <c r="D1799" s="9" t="s">
        <v>5866</v>
      </c>
      <c r="E1799" s="9">
        <v>44.385188999999997</v>
      </c>
      <c r="F1799" s="9">
        <v>-98.228499999999997</v>
      </c>
      <c r="G1799" s="9" t="s">
        <v>350</v>
      </c>
      <c r="H1799" s="9">
        <v>1289</v>
      </c>
      <c r="I1799">
        <f t="shared" si="28"/>
        <v>392.88720000000001</v>
      </c>
    </row>
    <row r="1800" spans="1:9" x14ac:dyDescent="0.4">
      <c r="A1800" s="9">
        <v>1798</v>
      </c>
      <c r="B1800" s="9" t="s">
        <v>5867</v>
      </c>
      <c r="C1800" s="9" t="s">
        <v>5868</v>
      </c>
      <c r="D1800" s="9" t="s">
        <v>5869</v>
      </c>
      <c r="E1800" s="9">
        <v>65.952499000000003</v>
      </c>
      <c r="F1800" s="9">
        <v>-17.425799999999999</v>
      </c>
      <c r="G1800" s="9" t="s">
        <v>545</v>
      </c>
      <c r="H1800" s="9">
        <v>48</v>
      </c>
      <c r="I1800">
        <f t="shared" si="28"/>
        <v>14.630400000000002</v>
      </c>
    </row>
    <row r="1801" spans="1:9" x14ac:dyDescent="0.4">
      <c r="A1801" s="9">
        <v>1799</v>
      </c>
      <c r="B1801" s="9" t="s">
        <v>5870</v>
      </c>
      <c r="C1801" s="9" t="s">
        <v>5871</v>
      </c>
      <c r="D1801" s="9" t="s">
        <v>5872</v>
      </c>
      <c r="E1801" s="9">
        <v>65.702499000000003</v>
      </c>
      <c r="F1801" s="9">
        <v>-156.375</v>
      </c>
      <c r="G1801" s="9" t="s">
        <v>350</v>
      </c>
      <c r="H1801" s="9">
        <v>180</v>
      </c>
      <c r="I1801">
        <f t="shared" si="28"/>
        <v>54.864000000000004</v>
      </c>
    </row>
    <row r="1802" spans="1:9" x14ac:dyDescent="0.4">
      <c r="A1802" s="9">
        <v>1800</v>
      </c>
      <c r="B1802" s="9" t="s">
        <v>5873</v>
      </c>
      <c r="C1802" s="9" t="s">
        <v>5874</v>
      </c>
      <c r="D1802" s="9" t="s">
        <v>5875</v>
      </c>
      <c r="E1802" s="9">
        <v>54.515278000000002</v>
      </c>
      <c r="F1802" s="9">
        <v>9.1447219999999998</v>
      </c>
      <c r="G1802" s="9" t="s">
        <v>316</v>
      </c>
      <c r="H1802" s="9">
        <v>62</v>
      </c>
      <c r="I1802">
        <f t="shared" si="28"/>
        <v>18.897600000000001</v>
      </c>
    </row>
    <row r="1803" spans="1:9" x14ac:dyDescent="0.4">
      <c r="A1803" s="9">
        <v>1801</v>
      </c>
      <c r="B1803" s="9" t="s">
        <v>5876</v>
      </c>
      <c r="C1803" s="9" t="s">
        <v>5877</v>
      </c>
      <c r="D1803" s="9" t="s">
        <v>5878</v>
      </c>
      <c r="E1803" s="9">
        <v>38.068053999999997</v>
      </c>
      <c r="F1803" s="9">
        <v>-97.861114999999998</v>
      </c>
      <c r="G1803" s="9" t="s">
        <v>350</v>
      </c>
      <c r="H1803" s="9">
        <v>1542</v>
      </c>
      <c r="I1803">
        <f t="shared" si="28"/>
        <v>470.0016</v>
      </c>
    </row>
    <row r="1804" spans="1:9" x14ac:dyDescent="0.4">
      <c r="A1804" s="9">
        <v>1802</v>
      </c>
      <c r="B1804" s="9" t="s">
        <v>5879</v>
      </c>
      <c r="C1804" s="9" t="s">
        <v>5880</v>
      </c>
      <c r="D1804" s="9" t="s">
        <v>5881</v>
      </c>
      <c r="E1804" s="9">
        <v>41.665832999999999</v>
      </c>
      <c r="F1804" s="9">
        <v>-70.280556000000004</v>
      </c>
      <c r="G1804" s="9" t="s">
        <v>350</v>
      </c>
      <c r="H1804" s="9">
        <v>55</v>
      </c>
      <c r="I1804">
        <f t="shared" si="28"/>
        <v>16.763999999999999</v>
      </c>
    </row>
    <row r="1805" spans="1:9" x14ac:dyDescent="0.4">
      <c r="A1805" s="9">
        <v>1803</v>
      </c>
      <c r="B1805" s="9" t="s">
        <v>5882</v>
      </c>
      <c r="C1805" s="9" t="s">
        <v>5883</v>
      </c>
      <c r="D1805" s="9" t="s">
        <v>5884</v>
      </c>
      <c r="E1805" s="9">
        <v>17.23</v>
      </c>
      <c r="F1805" s="9">
        <v>78.431945999999996</v>
      </c>
      <c r="G1805" s="9" t="s">
        <v>403</v>
      </c>
      <c r="H1805" s="9">
        <v>2024</v>
      </c>
      <c r="I1805">
        <f t="shared" si="28"/>
        <v>616.91520000000003</v>
      </c>
    </row>
    <row r="1806" spans="1:9" x14ac:dyDescent="0.4">
      <c r="A1806" s="9">
        <v>1804</v>
      </c>
      <c r="B1806" s="9" t="s">
        <v>5885</v>
      </c>
      <c r="C1806" s="9" t="s">
        <v>5886</v>
      </c>
      <c r="D1806" s="9" t="s">
        <v>5887</v>
      </c>
      <c r="E1806" s="9">
        <v>60.654400000000003</v>
      </c>
      <c r="F1806" s="9">
        <v>24.8811</v>
      </c>
      <c r="G1806" s="9" t="s">
        <v>4293</v>
      </c>
      <c r="H1806" s="9">
        <v>430</v>
      </c>
      <c r="I1806">
        <f t="shared" si="28"/>
        <v>131.06399999999999</v>
      </c>
    </row>
    <row r="1807" spans="1:9" x14ac:dyDescent="0.4">
      <c r="A1807" s="9">
        <v>1805</v>
      </c>
      <c r="B1807" s="9" t="s">
        <v>5888</v>
      </c>
      <c r="C1807" s="9" t="s">
        <v>5889</v>
      </c>
      <c r="D1807" s="9" t="s">
        <v>5890</v>
      </c>
      <c r="E1807" s="9">
        <v>47.178489999999996</v>
      </c>
      <c r="F1807" s="9">
        <v>27.620629999999998</v>
      </c>
      <c r="G1807" s="9" t="s">
        <v>973</v>
      </c>
      <c r="H1807" s="9">
        <v>397</v>
      </c>
      <c r="I1807">
        <f t="shared" si="28"/>
        <v>121.0056</v>
      </c>
    </row>
    <row r="1808" spans="1:9" x14ac:dyDescent="0.4">
      <c r="A1808" s="9">
        <v>1806</v>
      </c>
      <c r="B1808" s="9" t="s">
        <v>5891</v>
      </c>
      <c r="C1808" s="9" t="s">
        <v>5892</v>
      </c>
      <c r="D1808" s="9" t="s">
        <v>5893</v>
      </c>
      <c r="E1808" s="9">
        <v>7.3624580000000002</v>
      </c>
      <c r="F1808" s="9">
        <v>3.9783330000000001</v>
      </c>
      <c r="G1808" s="9" t="s">
        <v>385</v>
      </c>
      <c r="H1808" s="9">
        <v>725</v>
      </c>
      <c r="I1808">
        <f t="shared" si="28"/>
        <v>220.98000000000002</v>
      </c>
    </row>
    <row r="1809" spans="1:9" x14ac:dyDescent="0.4">
      <c r="A1809" s="9">
        <v>1807</v>
      </c>
      <c r="B1809" s="9" t="s">
        <v>5894</v>
      </c>
      <c r="C1809" s="9" t="s">
        <v>5895</v>
      </c>
      <c r="D1809" s="9" t="s">
        <v>5896</v>
      </c>
      <c r="E1809" s="9">
        <v>4.4213329999999997</v>
      </c>
      <c r="F1809" s="9">
        <v>-75.132499999999993</v>
      </c>
      <c r="G1809" s="9" t="s">
        <v>467</v>
      </c>
      <c r="H1809" s="9">
        <v>2999</v>
      </c>
      <c r="I1809">
        <f t="shared" si="28"/>
        <v>914.09520000000009</v>
      </c>
    </row>
    <row r="1810" spans="1:9" x14ac:dyDescent="0.4">
      <c r="A1810" s="9">
        <v>1808</v>
      </c>
      <c r="B1810" s="9" t="s">
        <v>5897</v>
      </c>
      <c r="C1810" s="9" t="s">
        <v>5898</v>
      </c>
      <c r="D1810" s="9" t="s">
        <v>5899</v>
      </c>
      <c r="E1810" s="9">
        <v>38.872849000000002</v>
      </c>
      <c r="F1810" s="9">
        <v>1.3731169999999999</v>
      </c>
      <c r="G1810" s="9" t="s">
        <v>312</v>
      </c>
      <c r="H1810" s="9">
        <v>20</v>
      </c>
      <c r="I1810">
        <f t="shared" si="28"/>
        <v>6.0960000000000001</v>
      </c>
    </row>
    <row r="1811" spans="1:9" x14ac:dyDescent="0.4">
      <c r="A1811" s="9">
        <v>1809</v>
      </c>
      <c r="B1811" s="9" t="s">
        <v>5900</v>
      </c>
      <c r="C1811" s="9" t="s">
        <v>5901</v>
      </c>
      <c r="D1811" s="9" t="s">
        <v>5902</v>
      </c>
      <c r="E1811" s="9">
        <v>43.513720999999997</v>
      </c>
      <c r="F1811" s="9">
        <v>-112.07</v>
      </c>
      <c r="G1811" s="9" t="s">
        <v>350</v>
      </c>
      <c r="H1811" s="9">
        <v>4744</v>
      </c>
      <c r="I1811">
        <f t="shared" si="28"/>
        <v>1445.9712000000002</v>
      </c>
    </row>
    <row r="1812" spans="1:9" x14ac:dyDescent="0.4">
      <c r="A1812" s="9">
        <v>1810</v>
      </c>
      <c r="B1812" s="9" t="s">
        <v>5903</v>
      </c>
      <c r="C1812" s="9" t="s">
        <v>5904</v>
      </c>
      <c r="D1812" s="9" t="s">
        <v>5905</v>
      </c>
      <c r="E1812" s="9">
        <v>5.708056</v>
      </c>
      <c r="F1812" s="9">
        <v>73.025002000000001</v>
      </c>
      <c r="G1812" s="9" t="s">
        <v>3860</v>
      </c>
      <c r="H1812" s="9">
        <v>3</v>
      </c>
      <c r="I1812">
        <f t="shared" si="28"/>
        <v>0.9144000000000001</v>
      </c>
    </row>
    <row r="1813" spans="1:9" x14ac:dyDescent="0.4">
      <c r="A1813" s="9">
        <v>1811</v>
      </c>
      <c r="B1813" s="9" t="s">
        <v>5906</v>
      </c>
      <c r="C1813" s="9" t="s">
        <v>5907</v>
      </c>
      <c r="D1813" s="9" t="s">
        <v>5908</v>
      </c>
      <c r="E1813" s="9">
        <v>67.437201999999999</v>
      </c>
      <c r="F1813" s="9">
        <v>86.621902000000006</v>
      </c>
      <c r="G1813" s="9" t="s">
        <v>338</v>
      </c>
      <c r="H1813" s="9">
        <v>82</v>
      </c>
      <c r="I1813">
        <f t="shared" si="28"/>
        <v>24.993600000000001</v>
      </c>
    </row>
    <row r="1814" spans="1:9" x14ac:dyDescent="0.4">
      <c r="A1814" s="9">
        <v>1812</v>
      </c>
      <c r="B1814" s="9" t="s">
        <v>5909</v>
      </c>
      <c r="C1814" s="9" t="s">
        <v>5910</v>
      </c>
      <c r="D1814" s="9" t="s">
        <v>5911</v>
      </c>
      <c r="E1814" s="9">
        <v>39.983055</v>
      </c>
      <c r="F1814" s="9">
        <v>43.866390000000003</v>
      </c>
      <c r="G1814" s="9" t="s">
        <v>407</v>
      </c>
      <c r="H1814" s="9">
        <v>3100</v>
      </c>
      <c r="I1814">
        <f t="shared" si="28"/>
        <v>944.88</v>
      </c>
    </row>
    <row r="1815" spans="1:9" x14ac:dyDescent="0.4">
      <c r="A1815" s="9">
        <v>1813</v>
      </c>
      <c r="B1815" s="9" t="s">
        <v>5912</v>
      </c>
      <c r="C1815" s="9" t="s">
        <v>5913</v>
      </c>
      <c r="D1815" s="9" t="s">
        <v>5914</v>
      </c>
      <c r="E1815" s="9">
        <v>69.364440999999999</v>
      </c>
      <c r="F1815" s="9">
        <v>-81.816299000000001</v>
      </c>
      <c r="G1815" s="9" t="s">
        <v>342</v>
      </c>
      <c r="H1815" s="9">
        <v>173</v>
      </c>
      <c r="I1815">
        <f t="shared" si="28"/>
        <v>52.730400000000003</v>
      </c>
    </row>
    <row r="1816" spans="1:9" x14ac:dyDescent="0.4">
      <c r="A1816" s="9">
        <v>1814</v>
      </c>
      <c r="B1816" s="9" t="s">
        <v>5915</v>
      </c>
      <c r="C1816" s="9" t="s">
        <v>5916</v>
      </c>
      <c r="D1816" s="9" t="s">
        <v>5917</v>
      </c>
      <c r="E1816" s="9">
        <v>63.200755999999998</v>
      </c>
      <c r="F1816" s="9">
        <v>64.433944999999994</v>
      </c>
      <c r="G1816" s="9" t="s">
        <v>338</v>
      </c>
      <c r="H1816" s="9">
        <v>40</v>
      </c>
      <c r="I1816">
        <f t="shared" si="28"/>
        <v>12.192</v>
      </c>
    </row>
    <row r="1817" spans="1:9" x14ac:dyDescent="0.4">
      <c r="A1817" s="9">
        <v>1815</v>
      </c>
      <c r="B1817" s="9" t="s">
        <v>5918</v>
      </c>
      <c r="C1817" s="9" t="s">
        <v>5919</v>
      </c>
      <c r="D1817" s="9" t="s">
        <v>5920</v>
      </c>
      <c r="E1817" s="9">
        <v>-6.346533</v>
      </c>
      <c r="F1817" s="9">
        <v>-39.294209000000002</v>
      </c>
      <c r="G1817" s="9" t="s">
        <v>463</v>
      </c>
      <c r="H1817" s="9">
        <v>704</v>
      </c>
      <c r="I1817">
        <f t="shared" si="28"/>
        <v>214.57920000000001</v>
      </c>
    </row>
    <row r="1818" spans="1:9" x14ac:dyDescent="0.4">
      <c r="A1818" s="9">
        <v>1816</v>
      </c>
      <c r="B1818" s="9" t="s">
        <v>5921</v>
      </c>
      <c r="C1818" s="9" t="s">
        <v>5922</v>
      </c>
      <c r="D1818" s="9" t="s">
        <v>5923</v>
      </c>
      <c r="E1818" s="9">
        <v>37.666668000000001</v>
      </c>
      <c r="F1818" s="9">
        <v>26.333331999999999</v>
      </c>
      <c r="G1818" s="9" t="s">
        <v>532</v>
      </c>
      <c r="H1818" s="9">
        <v>79</v>
      </c>
      <c r="I1818">
        <f t="shared" si="28"/>
        <v>24.0792</v>
      </c>
    </row>
    <row r="1819" spans="1:9" x14ac:dyDescent="0.4">
      <c r="A1819" s="9">
        <v>1817</v>
      </c>
      <c r="B1819" s="9" t="s">
        <v>5924</v>
      </c>
      <c r="C1819" s="9" t="s">
        <v>5925</v>
      </c>
      <c r="D1819" s="9" t="s">
        <v>5926</v>
      </c>
      <c r="E1819" s="9">
        <v>33.749020000000002</v>
      </c>
      <c r="F1819" s="9">
        <v>129.78540000000001</v>
      </c>
      <c r="G1819" s="9" t="s">
        <v>511</v>
      </c>
      <c r="H1819" s="9">
        <v>41</v>
      </c>
      <c r="I1819">
        <f t="shared" si="28"/>
        <v>12.4968</v>
      </c>
    </row>
    <row r="1820" spans="1:9" x14ac:dyDescent="0.4">
      <c r="A1820" s="9">
        <v>1818</v>
      </c>
      <c r="B1820" s="9" t="s">
        <v>5927</v>
      </c>
      <c r="C1820" s="9" t="s">
        <v>5928</v>
      </c>
      <c r="D1820" s="9" t="s">
        <v>5929</v>
      </c>
      <c r="E1820" s="9">
        <v>33.586601000000002</v>
      </c>
      <c r="F1820" s="9">
        <v>46.404800000000002</v>
      </c>
      <c r="G1820" s="9" t="s">
        <v>334</v>
      </c>
      <c r="H1820" s="9">
        <v>4404</v>
      </c>
      <c r="I1820">
        <f t="shared" si="28"/>
        <v>1342.3392000000001</v>
      </c>
    </row>
    <row r="1821" spans="1:9" x14ac:dyDescent="0.4">
      <c r="A1821" s="9">
        <v>1819</v>
      </c>
      <c r="B1821" s="9" t="s">
        <v>5930</v>
      </c>
      <c r="C1821" s="9" t="s">
        <v>5931</v>
      </c>
      <c r="D1821" s="9" t="s">
        <v>5932</v>
      </c>
      <c r="E1821" s="9">
        <v>46.717098</v>
      </c>
      <c r="F1821" s="9">
        <v>-2.3919250000000001</v>
      </c>
      <c r="G1821" s="9" t="s">
        <v>450</v>
      </c>
      <c r="H1821" s="9">
        <v>56</v>
      </c>
      <c r="I1821">
        <f t="shared" si="28"/>
        <v>17.0688</v>
      </c>
    </row>
    <row r="1822" spans="1:9" x14ac:dyDescent="0.4">
      <c r="A1822" s="9">
        <v>1820</v>
      </c>
      <c r="B1822" s="9" t="s">
        <v>5933</v>
      </c>
      <c r="C1822" s="9" t="s">
        <v>5934</v>
      </c>
      <c r="D1822" s="9" t="s">
        <v>5935</v>
      </c>
      <c r="E1822" s="9">
        <v>-22.588799999999999</v>
      </c>
      <c r="F1822" s="9">
        <v>167.45579499999999</v>
      </c>
      <c r="G1822" s="9" t="s">
        <v>5936</v>
      </c>
      <c r="H1822" s="9">
        <v>315</v>
      </c>
      <c r="I1822">
        <f t="shared" si="28"/>
        <v>96.012</v>
      </c>
    </row>
    <row r="1823" spans="1:9" x14ac:dyDescent="0.4">
      <c r="A1823" s="9">
        <v>1821</v>
      </c>
      <c r="B1823" s="9" t="s">
        <v>5937</v>
      </c>
      <c r="C1823" s="9" t="s">
        <v>5938</v>
      </c>
      <c r="D1823" s="9" t="s">
        <v>5939</v>
      </c>
      <c r="E1823" s="9">
        <v>47.424720999999998</v>
      </c>
      <c r="F1823" s="9">
        <v>-61.777999999999999</v>
      </c>
      <c r="G1823" s="9" t="s">
        <v>342</v>
      </c>
      <c r="H1823" s="9">
        <v>35</v>
      </c>
      <c r="I1823">
        <f t="shared" si="28"/>
        <v>10.668000000000001</v>
      </c>
    </row>
    <row r="1824" spans="1:9" x14ac:dyDescent="0.4">
      <c r="A1824" s="9">
        <v>1822</v>
      </c>
      <c r="B1824" s="9" t="s">
        <v>5940</v>
      </c>
      <c r="C1824" s="9" t="s">
        <v>5941</v>
      </c>
      <c r="D1824" s="9" t="s">
        <v>5942</v>
      </c>
      <c r="E1824" s="9">
        <v>-14.815899999999999</v>
      </c>
      <c r="F1824" s="9">
        <v>-39.033099999999997</v>
      </c>
      <c r="G1824" s="9" t="s">
        <v>463</v>
      </c>
      <c r="H1824" s="9">
        <v>15</v>
      </c>
      <c r="I1824">
        <f t="shared" si="28"/>
        <v>4.5720000000000001</v>
      </c>
    </row>
    <row r="1825" spans="1:9" x14ac:dyDescent="0.4">
      <c r="A1825" s="9">
        <v>1823</v>
      </c>
      <c r="B1825" s="9" t="s">
        <v>5943</v>
      </c>
      <c r="C1825" s="9" t="s">
        <v>5944</v>
      </c>
      <c r="D1825" s="9" t="s">
        <v>5945</v>
      </c>
      <c r="E1825" s="9">
        <v>59.753799000000001</v>
      </c>
      <c r="F1825" s="9">
        <v>-154.91000399999999</v>
      </c>
      <c r="G1825" s="9" t="s">
        <v>350</v>
      </c>
      <c r="H1825" s="9">
        <v>192</v>
      </c>
      <c r="I1825">
        <f t="shared" si="28"/>
        <v>58.521600000000007</v>
      </c>
    </row>
    <row r="1826" spans="1:9" x14ac:dyDescent="0.4">
      <c r="A1826" s="9">
        <v>1824</v>
      </c>
      <c r="B1826" s="9" t="s">
        <v>5946</v>
      </c>
      <c r="C1826" s="9" t="s">
        <v>5947</v>
      </c>
      <c r="D1826" s="9" t="s">
        <v>5948</v>
      </c>
      <c r="E1826" s="9">
        <v>26.72353</v>
      </c>
      <c r="F1826" s="9">
        <v>8.6226529999999997</v>
      </c>
      <c r="G1826" s="9" t="s">
        <v>426</v>
      </c>
      <c r="H1826" s="9">
        <v>1778</v>
      </c>
      <c r="I1826">
        <f t="shared" si="28"/>
        <v>541.93439999999998</v>
      </c>
    </row>
    <row r="1827" spans="1:9" x14ac:dyDescent="0.4">
      <c r="A1827" s="9">
        <v>1825</v>
      </c>
      <c r="B1827" s="9" t="s">
        <v>5949</v>
      </c>
      <c r="C1827" s="9" t="s">
        <v>5950</v>
      </c>
      <c r="D1827" s="9" t="s">
        <v>5951</v>
      </c>
      <c r="E1827" s="9">
        <v>-17.695</v>
      </c>
      <c r="F1827" s="9">
        <v>-71.344002000000003</v>
      </c>
      <c r="G1827" s="9" t="s">
        <v>1029</v>
      </c>
      <c r="H1827" s="9">
        <v>72</v>
      </c>
      <c r="I1827">
        <f t="shared" si="28"/>
        <v>21.945600000000002</v>
      </c>
    </row>
    <row r="1828" spans="1:9" x14ac:dyDescent="0.4">
      <c r="A1828" s="9">
        <v>1826</v>
      </c>
      <c r="B1828" s="9" t="s">
        <v>5952</v>
      </c>
      <c r="C1828" s="9" t="s">
        <v>5953</v>
      </c>
      <c r="D1828" s="9" t="s">
        <v>5954</v>
      </c>
      <c r="E1828" s="9">
        <v>10.8325</v>
      </c>
      <c r="F1828" s="9">
        <v>122.49305699999999</v>
      </c>
      <c r="G1828" s="9" t="s">
        <v>832</v>
      </c>
      <c r="H1828" s="9">
        <v>168</v>
      </c>
      <c r="I1828">
        <f t="shared" si="28"/>
        <v>51.206400000000002</v>
      </c>
    </row>
    <row r="1829" spans="1:9" x14ac:dyDescent="0.4">
      <c r="A1829" s="9">
        <v>1827</v>
      </c>
      <c r="B1829" s="9" t="s">
        <v>5955</v>
      </c>
      <c r="C1829" s="9" t="s">
        <v>5956</v>
      </c>
      <c r="D1829" s="9" t="s">
        <v>5957</v>
      </c>
      <c r="E1829" s="9">
        <v>8.4402109999999997</v>
      </c>
      <c r="F1829" s="9">
        <v>4.493919</v>
      </c>
      <c r="G1829" s="9" t="s">
        <v>385</v>
      </c>
      <c r="H1829" s="9">
        <v>1126</v>
      </c>
      <c r="I1829">
        <f t="shared" si="28"/>
        <v>343.20480000000003</v>
      </c>
    </row>
    <row r="1830" spans="1:9" x14ac:dyDescent="0.4">
      <c r="A1830" s="9">
        <v>1828</v>
      </c>
      <c r="B1830" s="9" t="s">
        <v>5958</v>
      </c>
      <c r="C1830" s="9" t="s">
        <v>5959</v>
      </c>
      <c r="D1830" s="9" t="s">
        <v>5960</v>
      </c>
      <c r="E1830" s="9">
        <v>69.243210000000005</v>
      </c>
      <c r="F1830" s="9">
        <v>-51.057098000000003</v>
      </c>
      <c r="G1830" s="9" t="s">
        <v>330</v>
      </c>
      <c r="H1830" s="9">
        <v>95</v>
      </c>
      <c r="I1830">
        <f t="shared" si="28"/>
        <v>28.956000000000003</v>
      </c>
    </row>
    <row r="1831" spans="1:9" x14ac:dyDescent="0.4">
      <c r="A1831" s="9">
        <v>1829</v>
      </c>
      <c r="B1831" s="9" t="s">
        <v>5961</v>
      </c>
      <c r="C1831" s="9" t="s">
        <v>5962</v>
      </c>
      <c r="D1831" s="9" t="s">
        <v>5963</v>
      </c>
      <c r="E1831" s="9">
        <v>26.433201</v>
      </c>
      <c r="F1831" s="9">
        <v>-81.401000999999994</v>
      </c>
      <c r="G1831" s="9" t="s">
        <v>350</v>
      </c>
      <c r="H1831" s="9">
        <v>37</v>
      </c>
      <c r="I1831">
        <f t="shared" si="28"/>
        <v>11.277600000000001</v>
      </c>
    </row>
    <row r="1832" spans="1:9" x14ac:dyDescent="0.4">
      <c r="A1832" s="9">
        <v>1830</v>
      </c>
      <c r="B1832" s="9" t="s">
        <v>5964</v>
      </c>
      <c r="C1832" s="9" t="s">
        <v>5965</v>
      </c>
      <c r="D1832" s="9" t="s">
        <v>5966</v>
      </c>
      <c r="E1832" s="9">
        <v>-5.5312900000000003</v>
      </c>
      <c r="F1832" s="9">
        <v>-47.459999000000003</v>
      </c>
      <c r="G1832" s="9" t="s">
        <v>463</v>
      </c>
      <c r="H1832" s="9">
        <v>431</v>
      </c>
      <c r="I1832">
        <f t="shared" si="28"/>
        <v>131.36879999999999</v>
      </c>
    </row>
    <row r="1833" spans="1:9" x14ac:dyDescent="0.4">
      <c r="A1833" s="9">
        <v>1831</v>
      </c>
      <c r="B1833" s="9" t="s">
        <v>5967</v>
      </c>
      <c r="C1833" s="9" t="s">
        <v>5968</v>
      </c>
      <c r="D1833" s="9" t="s">
        <v>5969</v>
      </c>
      <c r="E1833" s="9">
        <v>32.834784999999997</v>
      </c>
      <c r="F1833" s="9">
        <v>-115.574524</v>
      </c>
      <c r="G1833" s="9" t="s">
        <v>350</v>
      </c>
      <c r="H1833" s="9">
        <v>-62</v>
      </c>
      <c r="I1833">
        <f t="shared" si="28"/>
        <v>-18.897600000000001</v>
      </c>
    </row>
    <row r="1834" spans="1:9" x14ac:dyDescent="0.4">
      <c r="A1834" s="9">
        <v>1832</v>
      </c>
      <c r="B1834" s="9" t="s">
        <v>5970</v>
      </c>
      <c r="C1834" s="9" t="s">
        <v>5971</v>
      </c>
      <c r="D1834" s="9" t="s">
        <v>5972</v>
      </c>
      <c r="E1834" s="9">
        <v>40.509300000000003</v>
      </c>
      <c r="F1834" s="9">
        <v>-101.621002</v>
      </c>
      <c r="G1834" s="9" t="s">
        <v>350</v>
      </c>
      <c r="H1834" s="9">
        <v>3275</v>
      </c>
      <c r="I1834">
        <f t="shared" si="28"/>
        <v>998.22</v>
      </c>
    </row>
    <row r="1835" spans="1:9" x14ac:dyDescent="0.4">
      <c r="A1835" s="9">
        <v>1833</v>
      </c>
      <c r="B1835" s="9" t="s">
        <v>5973</v>
      </c>
      <c r="C1835" s="9" t="s">
        <v>5974</v>
      </c>
      <c r="D1835" s="9" t="s">
        <v>5975</v>
      </c>
      <c r="E1835" s="9">
        <v>24.759951000000001</v>
      </c>
      <c r="F1835" s="9">
        <v>93.896690000000007</v>
      </c>
      <c r="G1835" s="9" t="s">
        <v>403</v>
      </c>
      <c r="H1835" s="9">
        <v>2540</v>
      </c>
      <c r="I1835">
        <f t="shared" si="28"/>
        <v>774.19200000000001</v>
      </c>
    </row>
    <row r="1836" spans="1:9" x14ac:dyDescent="0.4">
      <c r="A1836" s="9">
        <v>1834</v>
      </c>
      <c r="B1836" s="9" t="s">
        <v>5976</v>
      </c>
      <c r="C1836" s="9" t="s">
        <v>5977</v>
      </c>
      <c r="D1836" s="9" t="s">
        <v>5978</v>
      </c>
      <c r="E1836" s="9">
        <v>20.975000000000001</v>
      </c>
      <c r="F1836" s="9">
        <v>-73.666801000000007</v>
      </c>
      <c r="G1836" s="9" t="s">
        <v>824</v>
      </c>
      <c r="H1836" s="9">
        <v>8</v>
      </c>
      <c r="I1836">
        <f t="shared" si="28"/>
        <v>2.4384000000000001</v>
      </c>
    </row>
    <row r="1837" spans="1:9" x14ac:dyDescent="0.4">
      <c r="A1837" s="9">
        <v>1835</v>
      </c>
      <c r="B1837" s="9" t="s">
        <v>5979</v>
      </c>
      <c r="C1837" s="9" t="s">
        <v>5980</v>
      </c>
      <c r="D1837" s="9" t="s">
        <v>5981</v>
      </c>
      <c r="E1837" s="9">
        <v>37.158400999999998</v>
      </c>
      <c r="F1837" s="9">
        <v>-95.778396999999998</v>
      </c>
      <c r="G1837" s="9" t="s">
        <v>350</v>
      </c>
      <c r="H1837" s="9">
        <v>825</v>
      </c>
      <c r="I1837">
        <f t="shared" si="28"/>
        <v>251.46</v>
      </c>
    </row>
    <row r="1838" spans="1:9" x14ac:dyDescent="0.4">
      <c r="A1838" s="9">
        <v>1836</v>
      </c>
      <c r="B1838" s="9" t="s">
        <v>5982</v>
      </c>
      <c r="C1838" s="9" t="s">
        <v>5983</v>
      </c>
      <c r="D1838" s="9" t="s">
        <v>5984</v>
      </c>
      <c r="E1838" s="9">
        <v>39.830832999999998</v>
      </c>
      <c r="F1838" s="9">
        <v>-86.294441000000006</v>
      </c>
      <c r="G1838" s="9" t="s">
        <v>350</v>
      </c>
      <c r="H1838" s="9">
        <v>823</v>
      </c>
      <c r="I1838">
        <f t="shared" si="28"/>
        <v>250.85040000000001</v>
      </c>
    </row>
    <row r="1839" spans="1:9" x14ac:dyDescent="0.4">
      <c r="A1839" s="9">
        <v>1837</v>
      </c>
      <c r="B1839" s="9" t="s">
        <v>5985</v>
      </c>
      <c r="C1839" s="9" t="s">
        <v>5986</v>
      </c>
      <c r="D1839" s="9" t="s">
        <v>5987</v>
      </c>
      <c r="E1839" s="9">
        <v>40.029998999999997</v>
      </c>
      <c r="F1839" s="9">
        <v>-86.25</v>
      </c>
      <c r="G1839" s="9" t="s">
        <v>350</v>
      </c>
      <c r="H1839" s="9">
        <v>922</v>
      </c>
      <c r="I1839">
        <f t="shared" si="28"/>
        <v>281.0256</v>
      </c>
    </row>
    <row r="1840" spans="1:9" x14ac:dyDescent="0.4">
      <c r="A1840" s="9">
        <v>1838</v>
      </c>
      <c r="B1840" s="9" t="s">
        <v>5988</v>
      </c>
      <c r="C1840" s="9" t="s">
        <v>5989</v>
      </c>
      <c r="D1840" s="9" t="s">
        <v>5990</v>
      </c>
      <c r="E1840" s="9">
        <v>39.717289000000001</v>
      </c>
      <c r="F1840" s="9">
        <v>-86.294601</v>
      </c>
      <c r="G1840" s="9" t="s">
        <v>350</v>
      </c>
      <c r="H1840" s="9">
        <v>797</v>
      </c>
      <c r="I1840">
        <f t="shared" si="28"/>
        <v>242.9256</v>
      </c>
    </row>
    <row r="1841" spans="1:9" x14ac:dyDescent="0.4">
      <c r="A1841" s="9">
        <v>1839</v>
      </c>
      <c r="B1841" s="9" t="s">
        <v>5991</v>
      </c>
      <c r="C1841" s="9" t="s">
        <v>5992</v>
      </c>
      <c r="D1841" s="9" t="s">
        <v>5993</v>
      </c>
      <c r="E1841" s="9">
        <v>39.843612999999998</v>
      </c>
      <c r="F1841" s="9">
        <v>-85.896941999999996</v>
      </c>
      <c r="G1841" s="9" t="s">
        <v>350</v>
      </c>
      <c r="H1841" s="9">
        <v>862</v>
      </c>
      <c r="I1841">
        <f t="shared" si="28"/>
        <v>262.73759999999999</v>
      </c>
    </row>
    <row r="1842" spans="1:9" x14ac:dyDescent="0.4">
      <c r="A1842" s="9">
        <v>1840</v>
      </c>
      <c r="B1842" s="9" t="s">
        <v>5994</v>
      </c>
      <c r="C1842" s="9" t="s">
        <v>5995</v>
      </c>
      <c r="D1842" s="9" t="s">
        <v>5996</v>
      </c>
      <c r="E1842" s="9">
        <v>22.721781</v>
      </c>
      <c r="F1842" s="9">
        <v>75.801079000000001</v>
      </c>
      <c r="G1842" s="9" t="s">
        <v>403</v>
      </c>
      <c r="H1842" s="9">
        <v>1850</v>
      </c>
      <c r="I1842">
        <f t="shared" si="28"/>
        <v>563.88</v>
      </c>
    </row>
    <row r="1843" spans="1:9" x14ac:dyDescent="0.4">
      <c r="A1843" s="9">
        <v>1841</v>
      </c>
      <c r="B1843" s="9" t="s">
        <v>5997</v>
      </c>
      <c r="C1843" s="9" t="s">
        <v>5998</v>
      </c>
      <c r="D1843" s="9" t="s">
        <v>5999</v>
      </c>
      <c r="E1843" s="9">
        <v>48.715556999999997</v>
      </c>
      <c r="F1843" s="9">
        <v>11.533889</v>
      </c>
      <c r="G1843" s="9" t="s">
        <v>316</v>
      </c>
      <c r="H1843" s="9">
        <v>1202</v>
      </c>
      <c r="I1843">
        <f t="shared" si="28"/>
        <v>366.36959999999999</v>
      </c>
    </row>
    <row r="1844" spans="1:9" x14ac:dyDescent="0.4">
      <c r="A1844" s="9">
        <v>1842</v>
      </c>
      <c r="B1844" s="9" t="s">
        <v>6000</v>
      </c>
      <c r="C1844" s="9" t="s">
        <v>6001</v>
      </c>
      <c r="D1844" s="9" t="s">
        <v>6002</v>
      </c>
      <c r="E1844" s="9">
        <v>-23.8764</v>
      </c>
      <c r="F1844" s="9">
        <v>35.408538999999998</v>
      </c>
      <c r="G1844" s="9" t="s">
        <v>1677</v>
      </c>
      <c r="H1844" s="9">
        <v>30</v>
      </c>
      <c r="I1844">
        <f t="shared" si="28"/>
        <v>9.1440000000000001</v>
      </c>
    </row>
    <row r="1845" spans="1:9" x14ac:dyDescent="0.4">
      <c r="A1845" s="9">
        <v>1843</v>
      </c>
      <c r="B1845" s="9" t="s">
        <v>6003</v>
      </c>
      <c r="C1845" s="9" t="s">
        <v>6004</v>
      </c>
      <c r="D1845" s="9" t="s">
        <v>6005</v>
      </c>
      <c r="E1845" s="9">
        <v>-17.559401000000001</v>
      </c>
      <c r="F1845" s="9">
        <v>146.01199299999999</v>
      </c>
      <c r="G1845" s="9" t="s">
        <v>415</v>
      </c>
      <c r="H1845" s="9">
        <v>46</v>
      </c>
      <c r="I1845">
        <f t="shared" si="28"/>
        <v>14.020800000000001</v>
      </c>
    </row>
    <row r="1846" spans="1:9" x14ac:dyDescent="0.4">
      <c r="A1846" s="9">
        <v>1844</v>
      </c>
      <c r="B1846" s="9" t="s">
        <v>6006</v>
      </c>
      <c r="C1846" s="9" t="s">
        <v>6007</v>
      </c>
      <c r="D1846" s="9" t="s">
        <v>6008</v>
      </c>
      <c r="E1846" s="9">
        <v>47.260207999999999</v>
      </c>
      <c r="F1846" s="9">
        <v>11.343959999999999</v>
      </c>
      <c r="G1846" s="9" t="s">
        <v>5168</v>
      </c>
      <c r="H1846" s="9">
        <v>1906</v>
      </c>
      <c r="I1846">
        <f t="shared" si="28"/>
        <v>580.94880000000001</v>
      </c>
    </row>
    <row r="1847" spans="1:9" x14ac:dyDescent="0.4">
      <c r="A1847" s="9">
        <v>1845</v>
      </c>
      <c r="B1847" s="9" t="s">
        <v>6009</v>
      </c>
      <c r="C1847" s="9" t="s">
        <v>6010</v>
      </c>
      <c r="D1847" s="9" t="s">
        <v>6011</v>
      </c>
      <c r="E1847" s="9">
        <v>66.054832000000005</v>
      </c>
      <c r="F1847" s="9">
        <v>60.110320999999999</v>
      </c>
      <c r="G1847" s="9" t="s">
        <v>338</v>
      </c>
      <c r="H1847" s="9">
        <v>184</v>
      </c>
      <c r="I1847">
        <f t="shared" si="28"/>
        <v>56.083200000000005</v>
      </c>
    </row>
    <row r="1848" spans="1:9" x14ac:dyDescent="0.4">
      <c r="A1848" s="9">
        <v>1846</v>
      </c>
      <c r="B1848" s="9" t="s">
        <v>6012</v>
      </c>
      <c r="C1848" s="9" t="s">
        <v>6013</v>
      </c>
      <c r="D1848" s="9" t="s">
        <v>6014</v>
      </c>
      <c r="E1848" s="9">
        <v>58.471660999999997</v>
      </c>
      <c r="F1848" s="9">
        <v>-78.077202</v>
      </c>
      <c r="G1848" s="9" t="s">
        <v>342</v>
      </c>
      <c r="H1848" s="9">
        <v>83</v>
      </c>
      <c r="I1848">
        <f t="shared" si="28"/>
        <v>25.298400000000001</v>
      </c>
    </row>
    <row r="1849" spans="1:9" x14ac:dyDescent="0.4">
      <c r="A1849" s="9">
        <v>1847</v>
      </c>
      <c r="B1849" s="9" t="s">
        <v>6015</v>
      </c>
      <c r="C1849" s="9" t="s">
        <v>6016</v>
      </c>
      <c r="D1849" s="9" t="s">
        <v>6017</v>
      </c>
      <c r="E1849" s="9">
        <v>68.304160999999993</v>
      </c>
      <c r="F1849" s="9">
        <v>-133.48199500000001</v>
      </c>
      <c r="G1849" s="9" t="s">
        <v>342</v>
      </c>
      <c r="H1849" s="9">
        <v>224</v>
      </c>
      <c r="I1849">
        <f t="shared" si="28"/>
        <v>68.275199999999998</v>
      </c>
    </row>
    <row r="1850" spans="1:9" x14ac:dyDescent="0.4">
      <c r="A1850" s="9">
        <v>1848</v>
      </c>
      <c r="B1850" s="9" t="s">
        <v>6018</v>
      </c>
      <c r="C1850" s="9" t="s">
        <v>6019</v>
      </c>
      <c r="D1850" s="9" t="s">
        <v>6020</v>
      </c>
      <c r="E1850" s="9">
        <v>-46.415000999999997</v>
      </c>
      <c r="F1850" s="9">
        <v>168.320007</v>
      </c>
      <c r="G1850" s="9" t="s">
        <v>1019</v>
      </c>
      <c r="H1850" s="9">
        <v>5</v>
      </c>
      <c r="I1850">
        <f t="shared" si="28"/>
        <v>1.524</v>
      </c>
    </row>
    <row r="1851" spans="1:9" x14ac:dyDescent="0.4">
      <c r="A1851" s="9">
        <v>1849</v>
      </c>
      <c r="B1851" s="9" t="s">
        <v>6021</v>
      </c>
      <c r="C1851" s="9" t="s">
        <v>6022</v>
      </c>
      <c r="D1851" s="9" t="s">
        <v>6023</v>
      </c>
      <c r="E1851" s="9">
        <v>-29.888300000000001</v>
      </c>
      <c r="F1851" s="9">
        <v>151.14399700000001</v>
      </c>
      <c r="G1851" s="9" t="s">
        <v>415</v>
      </c>
      <c r="H1851" s="9">
        <v>2667</v>
      </c>
      <c r="I1851">
        <f t="shared" si="28"/>
        <v>812.90160000000003</v>
      </c>
    </row>
    <row r="1852" spans="1:9" x14ac:dyDescent="0.4">
      <c r="A1852" s="9">
        <v>1850</v>
      </c>
      <c r="B1852" s="9" t="s">
        <v>6024</v>
      </c>
      <c r="C1852" s="9" t="s">
        <v>6025</v>
      </c>
      <c r="D1852" s="9" t="s">
        <v>6026</v>
      </c>
      <c r="E1852" s="9">
        <v>57.542499999999997</v>
      </c>
      <c r="F1852" s="9">
        <v>-4.0475000000000003</v>
      </c>
      <c r="G1852" s="9" t="s">
        <v>346</v>
      </c>
      <c r="H1852" s="9">
        <v>31</v>
      </c>
      <c r="I1852">
        <f t="shared" si="28"/>
        <v>9.4488000000000003</v>
      </c>
    </row>
    <row r="1853" spans="1:9" x14ac:dyDescent="0.4">
      <c r="A1853" s="9">
        <v>1851</v>
      </c>
      <c r="B1853" s="9" t="s">
        <v>6027</v>
      </c>
      <c r="C1853" s="9" t="s">
        <v>6028</v>
      </c>
      <c r="D1853" s="9" t="s">
        <v>6029</v>
      </c>
      <c r="E1853" s="9">
        <v>35.656666000000001</v>
      </c>
      <c r="F1853" s="9">
        <v>-117.82917</v>
      </c>
      <c r="G1853" s="9" t="s">
        <v>350</v>
      </c>
      <c r="H1853" s="9">
        <v>2457</v>
      </c>
      <c r="I1853">
        <f t="shared" si="28"/>
        <v>748.89359999999999</v>
      </c>
    </row>
    <row r="1854" spans="1:9" x14ac:dyDescent="0.4">
      <c r="A1854" s="9">
        <v>1852</v>
      </c>
      <c r="B1854" s="9" t="s">
        <v>6030</v>
      </c>
      <c r="C1854" s="9" t="s">
        <v>6031</v>
      </c>
      <c r="D1854" s="9" t="s">
        <v>6032</v>
      </c>
      <c r="E1854" s="9">
        <v>39.696381000000002</v>
      </c>
      <c r="F1854" s="9">
        <v>20.822500000000002</v>
      </c>
      <c r="G1854" s="9" t="s">
        <v>532</v>
      </c>
      <c r="H1854" s="9">
        <v>1558</v>
      </c>
      <c r="I1854">
        <f t="shared" si="28"/>
        <v>474.8784</v>
      </c>
    </row>
    <row r="1855" spans="1:9" x14ac:dyDescent="0.4">
      <c r="A1855" s="9">
        <v>1853</v>
      </c>
      <c r="B1855" s="9" t="s">
        <v>6033</v>
      </c>
      <c r="C1855" s="9" t="s">
        <v>6034</v>
      </c>
      <c r="D1855" s="9" t="s">
        <v>6035</v>
      </c>
      <c r="E1855" s="9">
        <v>41.639198</v>
      </c>
      <c r="F1855" s="9">
        <v>-91.546501000000006</v>
      </c>
      <c r="G1855" s="9" t="s">
        <v>350</v>
      </c>
      <c r="H1855" s="9">
        <v>668</v>
      </c>
      <c r="I1855">
        <f t="shared" si="28"/>
        <v>203.60640000000001</v>
      </c>
    </row>
    <row r="1856" spans="1:9" x14ac:dyDescent="0.4">
      <c r="A1856" s="9">
        <v>1854</v>
      </c>
      <c r="B1856" s="9" t="s">
        <v>6036</v>
      </c>
      <c r="C1856" s="9" t="s">
        <v>6037</v>
      </c>
      <c r="D1856" s="9" t="s">
        <v>6038</v>
      </c>
      <c r="E1856" s="9">
        <v>-19.470699</v>
      </c>
      <c r="F1856" s="9">
        <v>-42.487499</v>
      </c>
      <c r="G1856" s="9" t="s">
        <v>463</v>
      </c>
      <c r="H1856" s="9">
        <v>784</v>
      </c>
      <c r="I1856">
        <f t="shared" si="28"/>
        <v>238.9632</v>
      </c>
    </row>
    <row r="1857" spans="1:9" x14ac:dyDescent="0.4">
      <c r="A1857" s="9">
        <v>1855</v>
      </c>
      <c r="B1857" s="9" t="s">
        <v>6039</v>
      </c>
      <c r="C1857" s="9" t="s">
        <v>6040</v>
      </c>
      <c r="D1857" s="9" t="s">
        <v>6041</v>
      </c>
      <c r="E1857" s="9">
        <v>0.86197199999999996</v>
      </c>
      <c r="F1857" s="9">
        <v>-77.671700000000001</v>
      </c>
      <c r="G1857" s="9" t="s">
        <v>467</v>
      </c>
      <c r="H1857" s="9">
        <v>9765</v>
      </c>
      <c r="I1857">
        <f t="shared" si="28"/>
        <v>2976.3720000000003</v>
      </c>
    </row>
    <row r="1858" spans="1:9" x14ac:dyDescent="0.4">
      <c r="A1858" s="9">
        <v>1856</v>
      </c>
      <c r="B1858" s="9" t="s">
        <v>6042</v>
      </c>
      <c r="C1858" s="9" t="s">
        <v>6043</v>
      </c>
      <c r="D1858" s="9" t="s">
        <v>6044</v>
      </c>
      <c r="E1858" s="9">
        <v>4.5679720000000001</v>
      </c>
      <c r="F1858" s="9">
        <v>101.092102</v>
      </c>
      <c r="G1858" s="9" t="s">
        <v>699</v>
      </c>
      <c r="H1858" s="9">
        <v>130</v>
      </c>
      <c r="I1858">
        <f t="shared" si="28"/>
        <v>39.624000000000002</v>
      </c>
    </row>
    <row r="1859" spans="1:9" x14ac:dyDescent="0.4">
      <c r="A1859" s="9">
        <v>1857</v>
      </c>
      <c r="B1859" s="9" t="s">
        <v>6045</v>
      </c>
      <c r="C1859" s="9" t="s">
        <v>6046</v>
      </c>
      <c r="D1859" s="9" t="s">
        <v>6047</v>
      </c>
      <c r="E1859" s="9">
        <v>63.756390000000003</v>
      </c>
      <c r="F1859" s="9">
        <v>-68.555801000000002</v>
      </c>
      <c r="G1859" s="9" t="s">
        <v>342</v>
      </c>
      <c r="H1859" s="9">
        <v>110</v>
      </c>
      <c r="I1859">
        <f t="shared" ref="I1859:I1922" si="29">H1859*0.3048</f>
        <v>33.527999999999999</v>
      </c>
    </row>
    <row r="1860" spans="1:9" x14ac:dyDescent="0.4">
      <c r="A1860" s="9">
        <v>1858</v>
      </c>
      <c r="B1860" s="9" t="s">
        <v>6048</v>
      </c>
      <c r="C1860" s="9" t="s">
        <v>6049</v>
      </c>
      <c r="D1860" s="9" t="s">
        <v>6050</v>
      </c>
      <c r="E1860" s="9">
        <v>-20.5352</v>
      </c>
      <c r="F1860" s="9">
        <v>-70.181197999999995</v>
      </c>
      <c r="G1860" s="9" t="s">
        <v>916</v>
      </c>
      <c r="H1860" s="9">
        <v>155</v>
      </c>
      <c r="I1860">
        <f t="shared" si="29"/>
        <v>47.244</v>
      </c>
    </row>
    <row r="1861" spans="1:9" x14ac:dyDescent="0.4">
      <c r="A1861" s="9">
        <v>1859</v>
      </c>
      <c r="B1861" s="9" t="s">
        <v>6051</v>
      </c>
      <c r="C1861" s="9" t="s">
        <v>6052</v>
      </c>
      <c r="D1861" s="9" t="s">
        <v>6053</v>
      </c>
      <c r="E1861" s="9">
        <v>-3.7847300000000001</v>
      </c>
      <c r="F1861" s="9">
        <v>-73.308800000000005</v>
      </c>
      <c r="G1861" s="9" t="s">
        <v>1029</v>
      </c>
      <c r="H1861" s="9">
        <v>306</v>
      </c>
      <c r="I1861">
        <f t="shared" si="29"/>
        <v>93.268799999999999</v>
      </c>
    </row>
    <row r="1862" spans="1:9" x14ac:dyDescent="0.4">
      <c r="A1862" s="9">
        <v>1860</v>
      </c>
      <c r="B1862" s="9" t="s">
        <v>6054</v>
      </c>
      <c r="C1862" s="9" t="s">
        <v>6055</v>
      </c>
      <c r="D1862" s="9" t="s">
        <v>6056</v>
      </c>
      <c r="E1862" s="9">
        <v>27.234579</v>
      </c>
      <c r="F1862" s="9">
        <v>60.720427999999998</v>
      </c>
      <c r="G1862" s="9" t="s">
        <v>334</v>
      </c>
      <c r="H1862" s="9">
        <v>1959</v>
      </c>
      <c r="I1862">
        <f t="shared" si="29"/>
        <v>597.10320000000002</v>
      </c>
    </row>
    <row r="1863" spans="1:9" x14ac:dyDescent="0.4">
      <c r="A1863" s="9">
        <v>1861</v>
      </c>
      <c r="B1863" s="9" t="s">
        <v>6057</v>
      </c>
      <c r="C1863" s="9" t="s">
        <v>6058</v>
      </c>
      <c r="D1863" s="9" t="s">
        <v>6059</v>
      </c>
      <c r="E1863" s="9">
        <v>-7.6686300000000003</v>
      </c>
      <c r="F1863" s="9">
        <v>35.752110000000002</v>
      </c>
      <c r="G1863" s="9" t="s">
        <v>1065</v>
      </c>
      <c r="H1863" s="9">
        <v>4678</v>
      </c>
      <c r="I1863">
        <f t="shared" si="29"/>
        <v>1425.8544000000002</v>
      </c>
    </row>
    <row r="1864" spans="1:9" x14ac:dyDescent="0.4">
      <c r="A1864" s="9">
        <v>1862</v>
      </c>
      <c r="B1864" s="9" t="s">
        <v>6060</v>
      </c>
      <c r="C1864" s="9" t="s">
        <v>6061</v>
      </c>
      <c r="D1864" s="9" t="s">
        <v>6062</v>
      </c>
      <c r="E1864" s="9">
        <v>52.268020999999997</v>
      </c>
      <c r="F1864" s="9">
        <v>104.388901</v>
      </c>
      <c r="G1864" s="9" t="s">
        <v>338</v>
      </c>
      <c r="H1864" s="9">
        <v>1675</v>
      </c>
      <c r="I1864">
        <f t="shared" si="29"/>
        <v>510.54</v>
      </c>
    </row>
    <row r="1865" spans="1:9" x14ac:dyDescent="0.4">
      <c r="A1865" s="9">
        <v>1863</v>
      </c>
      <c r="B1865" s="9" t="s">
        <v>6063</v>
      </c>
      <c r="C1865" s="9" t="s">
        <v>6064</v>
      </c>
      <c r="D1865" s="9" t="s">
        <v>6065</v>
      </c>
      <c r="E1865" s="9">
        <v>-21.287792</v>
      </c>
      <c r="F1865" s="9">
        <v>118.882927</v>
      </c>
      <c r="G1865" s="9" t="s">
        <v>415</v>
      </c>
      <c r="H1865" s="9">
        <v>657</v>
      </c>
      <c r="I1865">
        <f t="shared" si="29"/>
        <v>200.25360000000001</v>
      </c>
    </row>
    <row r="1866" spans="1:9" x14ac:dyDescent="0.4">
      <c r="A1866" s="9">
        <v>1864</v>
      </c>
      <c r="B1866" s="9" t="s">
        <v>6066</v>
      </c>
      <c r="C1866" s="9" t="s">
        <v>6067</v>
      </c>
      <c r="D1866" s="9" t="s">
        <v>6068</v>
      </c>
      <c r="E1866" s="9">
        <v>45.818351999999997</v>
      </c>
      <c r="F1866" s="9">
        <v>-88.114502000000002</v>
      </c>
      <c r="G1866" s="9" t="s">
        <v>350</v>
      </c>
      <c r="H1866" s="9">
        <v>1182</v>
      </c>
      <c r="I1866">
        <f t="shared" si="29"/>
        <v>360.27360000000004</v>
      </c>
    </row>
    <row r="1867" spans="1:9" x14ac:dyDescent="0.4">
      <c r="A1867" s="9">
        <v>1865</v>
      </c>
      <c r="B1867" s="9" t="s">
        <v>6069</v>
      </c>
      <c r="C1867" s="9" t="s">
        <v>6070</v>
      </c>
      <c r="D1867" s="9" t="s">
        <v>6071</v>
      </c>
      <c r="E1867" s="9">
        <v>46.525554999999997</v>
      </c>
      <c r="F1867" s="9">
        <v>-90.131668000000005</v>
      </c>
      <c r="G1867" s="9" t="s">
        <v>350</v>
      </c>
      <c r="H1867" s="9">
        <v>1230</v>
      </c>
      <c r="I1867">
        <f t="shared" si="29"/>
        <v>374.904</v>
      </c>
    </row>
    <row r="1868" spans="1:9" x14ac:dyDescent="0.4">
      <c r="A1868" s="9">
        <v>1866</v>
      </c>
      <c r="B1868" s="9" t="s">
        <v>6072</v>
      </c>
      <c r="C1868" s="9" t="s">
        <v>6073</v>
      </c>
      <c r="D1868" s="9" t="s">
        <v>6074</v>
      </c>
      <c r="E1868" s="9">
        <v>66.058052000000004</v>
      </c>
      <c r="F1868" s="9">
        <v>-23.135200999999999</v>
      </c>
      <c r="G1868" s="9" t="s">
        <v>545</v>
      </c>
      <c r="H1868" s="9">
        <v>8</v>
      </c>
      <c r="I1868">
        <f t="shared" si="29"/>
        <v>2.4384000000000001</v>
      </c>
    </row>
    <row r="1869" spans="1:9" x14ac:dyDescent="0.4">
      <c r="A1869" s="9">
        <v>1867</v>
      </c>
      <c r="B1869" s="9" t="s">
        <v>6075</v>
      </c>
      <c r="C1869" s="9" t="s">
        <v>6076</v>
      </c>
      <c r="D1869" s="9" t="s">
        <v>6077</v>
      </c>
      <c r="E1869" s="9">
        <v>32.750832000000003</v>
      </c>
      <c r="F1869" s="9">
        <v>51.861258999999997</v>
      </c>
      <c r="G1869" s="9" t="s">
        <v>334</v>
      </c>
      <c r="H1869" s="9">
        <v>5059</v>
      </c>
      <c r="I1869">
        <f t="shared" si="29"/>
        <v>1541.9832000000001</v>
      </c>
    </row>
    <row r="1870" spans="1:9" x14ac:dyDescent="0.4">
      <c r="A1870" s="9">
        <v>1868</v>
      </c>
      <c r="B1870" s="9" t="s">
        <v>6078</v>
      </c>
      <c r="C1870" s="9" t="s">
        <v>6079</v>
      </c>
      <c r="D1870" s="9" t="s">
        <v>6080</v>
      </c>
      <c r="E1870" s="9">
        <v>24.396388999999999</v>
      </c>
      <c r="F1870" s="9">
        <v>124.245003</v>
      </c>
      <c r="G1870" s="9" t="s">
        <v>511</v>
      </c>
      <c r="H1870" s="9">
        <v>102</v>
      </c>
      <c r="I1870">
        <f t="shared" si="29"/>
        <v>31.089600000000001</v>
      </c>
    </row>
    <row r="1871" spans="1:9" x14ac:dyDescent="0.4">
      <c r="A1871" s="9">
        <v>1869</v>
      </c>
      <c r="B1871" s="9" t="s">
        <v>6081</v>
      </c>
      <c r="C1871" s="9" t="s">
        <v>6082</v>
      </c>
      <c r="D1871" s="9" t="s">
        <v>6083</v>
      </c>
      <c r="E1871" s="9">
        <v>2.8276059999999998</v>
      </c>
      <c r="F1871" s="9">
        <v>27.588249000000001</v>
      </c>
      <c r="G1871" s="9" t="s">
        <v>1768</v>
      </c>
      <c r="H1871" s="9">
        <v>2438</v>
      </c>
      <c r="I1871">
        <f t="shared" si="29"/>
        <v>743.10239999999999</v>
      </c>
    </row>
    <row r="1872" spans="1:9" x14ac:dyDescent="0.4">
      <c r="A1872" s="9">
        <v>1870</v>
      </c>
      <c r="B1872" s="9" t="s">
        <v>6084</v>
      </c>
      <c r="C1872" s="9" t="s">
        <v>6085</v>
      </c>
      <c r="D1872" s="9" t="s">
        <v>6086</v>
      </c>
      <c r="E1872" s="9">
        <v>10.794541000000001</v>
      </c>
      <c r="F1872" s="9">
        <v>-63.981448999999998</v>
      </c>
      <c r="G1872" s="9" t="s">
        <v>1465</v>
      </c>
      <c r="H1872" s="9">
        <v>17</v>
      </c>
      <c r="I1872">
        <f t="shared" si="29"/>
        <v>5.1816000000000004</v>
      </c>
    </row>
    <row r="1873" spans="1:9" x14ac:dyDescent="0.4">
      <c r="A1873" s="9">
        <v>1871</v>
      </c>
      <c r="B1873" s="9" t="s">
        <v>6087</v>
      </c>
      <c r="C1873" s="9" t="s">
        <v>6088</v>
      </c>
      <c r="D1873" s="9" t="s">
        <v>6089</v>
      </c>
      <c r="E1873" s="9">
        <v>18.313279999999999</v>
      </c>
      <c r="F1873" s="9">
        <v>-65.304298000000003</v>
      </c>
      <c r="G1873" s="9" t="s">
        <v>471</v>
      </c>
      <c r="H1873" s="9">
        <v>49</v>
      </c>
      <c r="I1873">
        <f t="shared" si="29"/>
        <v>14.9352</v>
      </c>
    </row>
    <row r="1874" spans="1:9" x14ac:dyDescent="0.4">
      <c r="A1874" s="9">
        <v>1872</v>
      </c>
      <c r="B1874" s="9" t="s">
        <v>6090</v>
      </c>
      <c r="C1874" s="9" t="s">
        <v>6091</v>
      </c>
      <c r="D1874" s="9" t="s">
        <v>6092</v>
      </c>
      <c r="E1874" s="9">
        <v>33.549084000000001</v>
      </c>
      <c r="F1874" s="9">
        <v>72.825653000000003</v>
      </c>
      <c r="G1874" s="9" t="s">
        <v>1278</v>
      </c>
      <c r="H1874" s="9">
        <v>1761</v>
      </c>
      <c r="I1874">
        <f t="shared" si="29"/>
        <v>536.75279999999998</v>
      </c>
    </row>
    <row r="1875" spans="1:9" x14ac:dyDescent="0.4">
      <c r="A1875" s="9">
        <v>1873</v>
      </c>
      <c r="B1875" s="9" t="s">
        <v>6093</v>
      </c>
      <c r="C1875" s="9" t="s">
        <v>6094</v>
      </c>
      <c r="D1875" s="9" t="s">
        <v>6095</v>
      </c>
      <c r="E1875" s="9">
        <v>53.856997999999997</v>
      </c>
      <c r="F1875" s="9">
        <v>-94.653998999999999</v>
      </c>
      <c r="G1875" s="9" t="s">
        <v>342</v>
      </c>
      <c r="H1875" s="9">
        <v>770</v>
      </c>
      <c r="I1875">
        <f t="shared" si="29"/>
        <v>234.696</v>
      </c>
    </row>
    <row r="1876" spans="1:9" x14ac:dyDescent="0.4">
      <c r="A1876" s="9">
        <v>1874</v>
      </c>
      <c r="B1876" s="9" t="s">
        <v>6096</v>
      </c>
      <c r="C1876" s="9" t="s">
        <v>6097</v>
      </c>
      <c r="D1876" s="9" t="s">
        <v>6098</v>
      </c>
      <c r="E1876" s="9">
        <v>55.681938000000002</v>
      </c>
      <c r="F1876" s="9">
        <v>-6.2566600000000001</v>
      </c>
      <c r="G1876" s="9" t="s">
        <v>346</v>
      </c>
      <c r="H1876" s="9">
        <v>56</v>
      </c>
      <c r="I1876">
        <f t="shared" si="29"/>
        <v>17.0688</v>
      </c>
    </row>
    <row r="1877" spans="1:9" x14ac:dyDescent="0.4">
      <c r="A1877" s="9">
        <v>1875</v>
      </c>
      <c r="B1877" s="9" t="s">
        <v>6099</v>
      </c>
      <c r="C1877" s="9" t="s">
        <v>6100</v>
      </c>
      <c r="D1877" s="9" t="s">
        <v>6101</v>
      </c>
      <c r="E1877" s="9">
        <v>54.083328000000002</v>
      </c>
      <c r="F1877" s="9">
        <v>-4.6238799999999998</v>
      </c>
      <c r="G1877" s="9" t="s">
        <v>6102</v>
      </c>
      <c r="H1877" s="9">
        <v>52</v>
      </c>
      <c r="I1877">
        <f t="shared" si="29"/>
        <v>15.849600000000001</v>
      </c>
    </row>
    <row r="1878" spans="1:9" x14ac:dyDescent="0.4">
      <c r="A1878" s="9">
        <v>1876</v>
      </c>
      <c r="B1878" s="9" t="s">
        <v>6103</v>
      </c>
      <c r="C1878" s="9" t="s">
        <v>6104</v>
      </c>
      <c r="D1878" s="9" t="s">
        <v>6105</v>
      </c>
      <c r="E1878" s="9">
        <v>49.913330000000002</v>
      </c>
      <c r="F1878" s="9">
        <v>-6.2916600000000003</v>
      </c>
      <c r="G1878" s="9" t="s">
        <v>346</v>
      </c>
      <c r="H1878" s="9">
        <v>156</v>
      </c>
      <c r="I1878">
        <f t="shared" si="29"/>
        <v>47.5488</v>
      </c>
    </row>
    <row r="1879" spans="1:9" x14ac:dyDescent="0.4">
      <c r="A1879" s="9">
        <v>1877</v>
      </c>
      <c r="B1879" s="9" t="s">
        <v>6106</v>
      </c>
      <c r="C1879" s="9" t="s">
        <v>6107</v>
      </c>
      <c r="D1879" s="9" t="s">
        <v>6108</v>
      </c>
      <c r="E1879" s="9">
        <v>40.795250000000003</v>
      </c>
      <c r="F1879" s="9">
        <v>-73.100196999999994</v>
      </c>
      <c r="G1879" s="9" t="s">
        <v>350</v>
      </c>
      <c r="H1879" s="9">
        <v>98</v>
      </c>
      <c r="I1879">
        <f t="shared" si="29"/>
        <v>29.8704</v>
      </c>
    </row>
    <row r="1880" spans="1:9" x14ac:dyDescent="0.4">
      <c r="A1880" s="9">
        <v>1878</v>
      </c>
      <c r="B1880" s="9" t="s">
        <v>6109</v>
      </c>
      <c r="C1880" s="9" t="s">
        <v>6110</v>
      </c>
      <c r="D1880" s="9" t="s">
        <v>6111</v>
      </c>
      <c r="E1880" s="9">
        <v>37.866112000000001</v>
      </c>
      <c r="F1880" s="9">
        <v>30.382221000000001</v>
      </c>
      <c r="G1880" s="9" t="s">
        <v>407</v>
      </c>
      <c r="H1880" s="9">
        <v>2835</v>
      </c>
      <c r="I1880">
        <f t="shared" si="29"/>
        <v>864.10800000000006</v>
      </c>
    </row>
    <row r="1881" spans="1:9" x14ac:dyDescent="0.4">
      <c r="A1881" s="9">
        <v>1879</v>
      </c>
      <c r="B1881" s="9" t="s">
        <v>6112</v>
      </c>
      <c r="C1881" s="9" t="s">
        <v>6113</v>
      </c>
      <c r="D1881" s="9" t="s">
        <v>6114</v>
      </c>
      <c r="E1881" s="9">
        <v>41.267052</v>
      </c>
      <c r="F1881" s="9">
        <v>28.729756999999999</v>
      </c>
      <c r="G1881" s="9" t="s">
        <v>407</v>
      </c>
      <c r="H1881" s="9">
        <v>325</v>
      </c>
      <c r="I1881">
        <f t="shared" si="29"/>
        <v>99.06</v>
      </c>
    </row>
    <row r="1882" spans="1:9" x14ac:dyDescent="0.4">
      <c r="A1882" s="9">
        <v>1880</v>
      </c>
      <c r="B1882" s="9" t="s">
        <v>6115</v>
      </c>
      <c r="C1882" s="9" t="s">
        <v>6116</v>
      </c>
      <c r="D1882" s="9" t="s">
        <v>6117</v>
      </c>
      <c r="E1882" s="9">
        <v>40.976920999999997</v>
      </c>
      <c r="F1882" s="9">
        <v>28.814599999999999</v>
      </c>
      <c r="G1882" s="9" t="s">
        <v>407</v>
      </c>
      <c r="H1882" s="9">
        <v>163</v>
      </c>
      <c r="I1882">
        <f t="shared" si="29"/>
        <v>49.682400000000001</v>
      </c>
    </row>
    <row r="1883" spans="1:9" x14ac:dyDescent="0.4">
      <c r="A1883" s="9">
        <v>1881</v>
      </c>
      <c r="B1883" s="9" t="s">
        <v>6118</v>
      </c>
      <c r="C1883" s="9" t="s">
        <v>6119</v>
      </c>
      <c r="D1883" s="9" t="s">
        <v>6120</v>
      </c>
      <c r="E1883" s="9">
        <v>40.898547999999998</v>
      </c>
      <c r="F1883" s="9">
        <v>29.30921</v>
      </c>
      <c r="G1883" s="9" t="s">
        <v>407</v>
      </c>
      <c r="H1883" s="9">
        <v>312</v>
      </c>
      <c r="I1883">
        <f t="shared" si="29"/>
        <v>95.0976</v>
      </c>
    </row>
    <row r="1884" spans="1:9" x14ac:dyDescent="0.4">
      <c r="A1884" s="9">
        <v>1882</v>
      </c>
      <c r="B1884" s="9" t="s">
        <v>6121</v>
      </c>
      <c r="C1884" s="9" t="s">
        <v>6122</v>
      </c>
      <c r="D1884" s="9" t="s">
        <v>6123</v>
      </c>
      <c r="E1884" s="9">
        <v>-4.2833329999999998</v>
      </c>
      <c r="F1884" s="9">
        <v>-55.983333999999999</v>
      </c>
      <c r="G1884" s="9" t="s">
        <v>463</v>
      </c>
      <c r="H1884" s="9">
        <v>110</v>
      </c>
      <c r="I1884">
        <f t="shared" si="29"/>
        <v>33.527999999999999</v>
      </c>
    </row>
    <row r="1885" spans="1:9" x14ac:dyDescent="0.4">
      <c r="A1885" s="9">
        <v>1883</v>
      </c>
      <c r="B1885" s="9" t="s">
        <v>6124</v>
      </c>
      <c r="C1885" s="9" t="s">
        <v>6125</v>
      </c>
      <c r="D1885" s="9" t="s">
        <v>6126</v>
      </c>
      <c r="E1885" s="9">
        <v>-24.161144</v>
      </c>
      <c r="F1885" s="9">
        <v>-46.788764999999998</v>
      </c>
      <c r="G1885" s="9" t="s">
        <v>463</v>
      </c>
      <c r="H1885" s="9">
        <v>13</v>
      </c>
      <c r="I1885">
        <f t="shared" si="29"/>
        <v>3.9624000000000001</v>
      </c>
    </row>
    <row r="1886" spans="1:9" x14ac:dyDescent="0.4">
      <c r="A1886" s="9">
        <v>1884</v>
      </c>
      <c r="B1886" s="9" t="s">
        <v>6127</v>
      </c>
      <c r="C1886" s="9" t="s">
        <v>6128</v>
      </c>
      <c r="D1886" s="9" t="s">
        <v>6129</v>
      </c>
      <c r="E1886" s="9">
        <v>42.491070000000001</v>
      </c>
      <c r="F1886" s="9">
        <v>-76.458443000000003</v>
      </c>
      <c r="G1886" s="9" t="s">
        <v>350</v>
      </c>
      <c r="H1886" s="9">
        <v>1083</v>
      </c>
      <c r="I1886">
        <f t="shared" si="29"/>
        <v>330.09840000000003</v>
      </c>
    </row>
    <row r="1887" spans="1:9" x14ac:dyDescent="0.4">
      <c r="A1887" s="9">
        <v>1885</v>
      </c>
      <c r="B1887" s="9" t="s">
        <v>6130</v>
      </c>
      <c r="C1887" s="9" t="s">
        <v>6131</v>
      </c>
      <c r="D1887" s="9" t="s">
        <v>6132</v>
      </c>
      <c r="E1887" s="9">
        <v>45.259148000000003</v>
      </c>
      <c r="F1887" s="9">
        <v>147.95405600000001</v>
      </c>
      <c r="G1887" s="9" t="s">
        <v>338</v>
      </c>
      <c r="H1887" s="9">
        <v>388</v>
      </c>
      <c r="I1887">
        <f t="shared" si="29"/>
        <v>118.2624</v>
      </c>
    </row>
    <row r="1888" spans="1:9" x14ac:dyDescent="0.4">
      <c r="A1888" s="9">
        <v>1886</v>
      </c>
      <c r="B1888" s="9" t="s">
        <v>6133</v>
      </c>
      <c r="C1888" s="9" t="s">
        <v>6134</v>
      </c>
      <c r="D1888" s="9" t="s">
        <v>6135</v>
      </c>
      <c r="E1888" s="9">
        <v>53.994228</v>
      </c>
      <c r="F1888" s="9">
        <v>9.5781980000000004</v>
      </c>
      <c r="G1888" s="9" t="s">
        <v>316</v>
      </c>
      <c r="H1888" s="9">
        <v>82</v>
      </c>
      <c r="I1888">
        <f t="shared" si="29"/>
        <v>24.993600000000001</v>
      </c>
    </row>
    <row r="1889" spans="1:9" x14ac:dyDescent="0.4">
      <c r="A1889" s="9">
        <v>1887</v>
      </c>
      <c r="B1889" s="9" t="s">
        <v>6136</v>
      </c>
      <c r="C1889" s="9" t="s">
        <v>6137</v>
      </c>
      <c r="D1889" s="9" t="s">
        <v>6138</v>
      </c>
      <c r="E1889" s="9">
        <v>68.607262000000006</v>
      </c>
      <c r="F1889" s="9">
        <v>27.405318999999999</v>
      </c>
      <c r="G1889" s="9" t="s">
        <v>4293</v>
      </c>
      <c r="H1889" s="9">
        <v>481</v>
      </c>
      <c r="I1889">
        <f t="shared" si="29"/>
        <v>146.6088</v>
      </c>
    </row>
    <row r="1890" spans="1:9" x14ac:dyDescent="0.4">
      <c r="A1890" s="9">
        <v>1888</v>
      </c>
      <c r="B1890" s="9" t="s">
        <v>6139</v>
      </c>
      <c r="C1890" s="9" t="s">
        <v>6140</v>
      </c>
      <c r="D1890" s="9" t="s">
        <v>6141</v>
      </c>
      <c r="E1890" s="9">
        <v>48.884158999999997</v>
      </c>
      <c r="F1890" s="9">
        <v>24.686109999999999</v>
      </c>
      <c r="G1890" s="9" t="s">
        <v>2943</v>
      </c>
      <c r="H1890" s="9">
        <v>919</v>
      </c>
      <c r="I1890">
        <f t="shared" si="29"/>
        <v>280.1112</v>
      </c>
    </row>
    <row r="1891" spans="1:9" x14ac:dyDescent="0.4">
      <c r="A1891" s="9">
        <v>1889</v>
      </c>
      <c r="B1891" s="9" t="s">
        <v>6142</v>
      </c>
      <c r="C1891" s="9" t="s">
        <v>6143</v>
      </c>
      <c r="D1891" s="9" t="s">
        <v>6144</v>
      </c>
      <c r="E1891" s="9">
        <v>56.939399999999999</v>
      </c>
      <c r="F1891" s="9">
        <v>40.940800000000003</v>
      </c>
      <c r="G1891" s="9" t="s">
        <v>338</v>
      </c>
      <c r="H1891" s="9">
        <v>410</v>
      </c>
      <c r="I1891">
        <f t="shared" si="29"/>
        <v>124.968</v>
      </c>
    </row>
    <row r="1892" spans="1:9" x14ac:dyDescent="0.4">
      <c r="A1892" s="9">
        <v>1890</v>
      </c>
      <c r="B1892" s="9" t="s">
        <v>6145</v>
      </c>
      <c r="C1892" s="9" t="s">
        <v>6146</v>
      </c>
      <c r="D1892" s="9" t="s">
        <v>6147</v>
      </c>
      <c r="E1892" s="9">
        <v>62.417220999999998</v>
      </c>
      <c r="F1892" s="9">
        <v>-77.891945000000007</v>
      </c>
      <c r="G1892" s="9" t="s">
        <v>342</v>
      </c>
      <c r="H1892" s="9">
        <v>126</v>
      </c>
      <c r="I1892">
        <f t="shared" si="29"/>
        <v>38.404800000000002</v>
      </c>
    </row>
    <row r="1893" spans="1:9" x14ac:dyDescent="0.4">
      <c r="A1893" s="9">
        <v>1891</v>
      </c>
      <c r="B1893" s="9" t="s">
        <v>6148</v>
      </c>
      <c r="C1893" s="9" t="s">
        <v>6149</v>
      </c>
      <c r="D1893" s="9" t="s">
        <v>6150</v>
      </c>
      <c r="E1893" s="9">
        <v>34.135277000000002</v>
      </c>
      <c r="F1893" s="9">
        <v>132.23554999999999</v>
      </c>
      <c r="G1893" s="9" t="s">
        <v>511</v>
      </c>
      <c r="H1893" s="9">
        <v>7</v>
      </c>
      <c r="I1893">
        <f t="shared" si="29"/>
        <v>2.1335999999999999</v>
      </c>
    </row>
    <row r="1894" spans="1:9" x14ac:dyDescent="0.4">
      <c r="A1894" s="9">
        <v>1892</v>
      </c>
      <c r="B1894" s="9" t="s">
        <v>6151</v>
      </c>
      <c r="C1894" s="9" t="s">
        <v>6152</v>
      </c>
      <c r="D1894" s="9" t="s">
        <v>6153</v>
      </c>
      <c r="E1894" s="9">
        <v>16.449300999999998</v>
      </c>
      <c r="F1894" s="9">
        <v>-95.093697000000006</v>
      </c>
      <c r="G1894" s="9" t="s">
        <v>389</v>
      </c>
      <c r="H1894" s="9">
        <v>164</v>
      </c>
      <c r="I1894">
        <f t="shared" si="29"/>
        <v>49.987200000000001</v>
      </c>
    </row>
    <row r="1895" spans="1:9" x14ac:dyDescent="0.4">
      <c r="A1895" s="9">
        <v>1893</v>
      </c>
      <c r="B1895" s="9" t="s">
        <v>6154</v>
      </c>
      <c r="C1895" s="9" t="s">
        <v>6155</v>
      </c>
      <c r="D1895" s="9" t="s">
        <v>6156</v>
      </c>
      <c r="E1895" s="9">
        <v>56.828049</v>
      </c>
      <c r="F1895" s="9">
        <v>53.457500000000003</v>
      </c>
      <c r="G1895" s="9" t="s">
        <v>338</v>
      </c>
      <c r="H1895" s="9">
        <v>531</v>
      </c>
      <c r="I1895">
        <f t="shared" si="29"/>
        <v>161.84880000000001</v>
      </c>
    </row>
    <row r="1896" spans="1:9" x14ac:dyDescent="0.4">
      <c r="A1896" s="9">
        <v>1894</v>
      </c>
      <c r="B1896" s="9" t="s">
        <v>6157</v>
      </c>
      <c r="C1896" s="9" t="s">
        <v>6158</v>
      </c>
      <c r="D1896" s="9" t="s">
        <v>6159</v>
      </c>
      <c r="E1896" s="9">
        <v>38.292389</v>
      </c>
      <c r="F1896" s="9">
        <v>27.156949999999998</v>
      </c>
      <c r="G1896" s="9" t="s">
        <v>407</v>
      </c>
      <c r="H1896" s="9">
        <v>412</v>
      </c>
      <c r="I1896">
        <f t="shared" si="29"/>
        <v>125.5776</v>
      </c>
    </row>
    <row r="1897" spans="1:9" x14ac:dyDescent="0.4">
      <c r="A1897" s="9">
        <v>1895</v>
      </c>
      <c r="B1897" s="9" t="s">
        <v>6160</v>
      </c>
      <c r="C1897" s="9" t="s">
        <v>6161</v>
      </c>
      <c r="D1897" s="9" t="s">
        <v>6162</v>
      </c>
      <c r="E1897" s="9">
        <v>40.735027000000002</v>
      </c>
      <c r="F1897" s="9">
        <v>30.083335999999999</v>
      </c>
      <c r="G1897" s="9" t="s">
        <v>407</v>
      </c>
      <c r="H1897" s="9">
        <v>176</v>
      </c>
      <c r="I1897">
        <f t="shared" si="29"/>
        <v>53.644800000000004</v>
      </c>
    </row>
    <row r="1898" spans="1:9" x14ac:dyDescent="0.4">
      <c r="A1898" s="9">
        <v>1896</v>
      </c>
      <c r="B1898" s="9" t="s">
        <v>6163</v>
      </c>
      <c r="C1898" s="9" t="s">
        <v>6164</v>
      </c>
      <c r="D1898" s="9" t="s">
        <v>6165</v>
      </c>
      <c r="E1898" s="9">
        <v>35.413609000000001</v>
      </c>
      <c r="F1898" s="9">
        <v>132.889893</v>
      </c>
      <c r="G1898" s="9" t="s">
        <v>511</v>
      </c>
      <c r="H1898" s="9">
        <v>15</v>
      </c>
      <c r="I1898">
        <f t="shared" si="29"/>
        <v>4.5720000000000001</v>
      </c>
    </row>
    <row r="1899" spans="1:9" x14ac:dyDescent="0.4">
      <c r="A1899" s="9">
        <v>1897</v>
      </c>
      <c r="B1899" s="9" t="s">
        <v>6166</v>
      </c>
      <c r="C1899" s="9" t="s">
        <v>6167</v>
      </c>
      <c r="D1899" s="9" t="s">
        <v>6168</v>
      </c>
      <c r="E1899" s="9">
        <v>23.177810999999998</v>
      </c>
      <c r="F1899" s="9">
        <v>80.052040000000005</v>
      </c>
      <c r="G1899" s="9" t="s">
        <v>403</v>
      </c>
      <c r="H1899" s="9">
        <v>1624</v>
      </c>
      <c r="I1899">
        <f t="shared" si="29"/>
        <v>494.99520000000001</v>
      </c>
    </row>
    <row r="1900" spans="1:9" x14ac:dyDescent="0.4">
      <c r="A1900" s="9">
        <v>1898</v>
      </c>
      <c r="B1900" s="9" t="s">
        <v>6169</v>
      </c>
      <c r="C1900" s="9" t="s">
        <v>6170</v>
      </c>
      <c r="D1900" s="9" t="s">
        <v>6171</v>
      </c>
      <c r="E1900" s="9">
        <v>42.258887999999999</v>
      </c>
      <c r="F1900" s="9">
        <v>-84.461387999999999</v>
      </c>
      <c r="G1900" s="9" t="s">
        <v>350</v>
      </c>
      <c r="H1900" s="9">
        <v>1001</v>
      </c>
      <c r="I1900">
        <f t="shared" si="29"/>
        <v>305.10480000000001</v>
      </c>
    </row>
    <row r="1901" spans="1:9" x14ac:dyDescent="0.4">
      <c r="A1901" s="9">
        <v>1899</v>
      </c>
      <c r="B1901" s="9" t="s">
        <v>6172</v>
      </c>
      <c r="C1901" s="9" t="s">
        <v>6173</v>
      </c>
      <c r="D1901" s="9" t="s">
        <v>6174</v>
      </c>
      <c r="E1901" s="9">
        <v>32.311160999999998</v>
      </c>
      <c r="F1901" s="9">
        <v>-90.075798000000006</v>
      </c>
      <c r="G1901" s="9" t="s">
        <v>350</v>
      </c>
      <c r="H1901" s="9">
        <v>346</v>
      </c>
      <c r="I1901">
        <f t="shared" si="29"/>
        <v>105.46080000000001</v>
      </c>
    </row>
    <row r="1902" spans="1:9" x14ac:dyDescent="0.4">
      <c r="A1902" s="9">
        <v>1900</v>
      </c>
      <c r="B1902" s="9" t="s">
        <v>6175</v>
      </c>
      <c r="C1902" s="9" t="s">
        <v>6176</v>
      </c>
      <c r="D1902" s="9" t="s">
        <v>6177</v>
      </c>
      <c r="E1902" s="9">
        <v>32.333674999999999</v>
      </c>
      <c r="F1902" s="9">
        <v>-90.222297999999995</v>
      </c>
      <c r="G1902" s="9" t="s">
        <v>350</v>
      </c>
      <c r="H1902" s="9">
        <v>313</v>
      </c>
      <c r="I1902">
        <f t="shared" si="29"/>
        <v>95.4024</v>
      </c>
    </row>
    <row r="1903" spans="1:9" x14ac:dyDescent="0.4">
      <c r="A1903" s="9">
        <v>1901</v>
      </c>
      <c r="B1903" s="9" t="s">
        <v>6178</v>
      </c>
      <c r="C1903" s="9" t="s">
        <v>6179</v>
      </c>
      <c r="D1903" s="9" t="s">
        <v>6180</v>
      </c>
      <c r="E1903" s="9">
        <v>43.607329999999997</v>
      </c>
      <c r="F1903" s="9">
        <v>-110.73699999999999</v>
      </c>
      <c r="G1903" s="9" t="s">
        <v>350</v>
      </c>
      <c r="H1903" s="9">
        <v>6451</v>
      </c>
      <c r="I1903">
        <f t="shared" si="29"/>
        <v>1966.2648000000002</v>
      </c>
    </row>
    <row r="1904" spans="1:9" x14ac:dyDescent="0.4">
      <c r="A1904" s="9">
        <v>1902</v>
      </c>
      <c r="B1904" s="9" t="s">
        <v>6181</v>
      </c>
      <c r="C1904" s="9" t="s">
        <v>6182</v>
      </c>
      <c r="D1904" s="9" t="s">
        <v>6183</v>
      </c>
      <c r="E1904" s="9">
        <v>35.599879999999999</v>
      </c>
      <c r="F1904" s="9">
        <v>-88.915604000000002</v>
      </c>
      <c r="G1904" s="9" t="s">
        <v>350</v>
      </c>
      <c r="H1904" s="9">
        <v>434</v>
      </c>
      <c r="I1904">
        <f t="shared" si="29"/>
        <v>132.28319999999999</v>
      </c>
    </row>
    <row r="1905" spans="1:9" x14ac:dyDescent="0.4">
      <c r="A1905" s="9">
        <v>1903</v>
      </c>
      <c r="B1905" s="9" t="s">
        <v>6184</v>
      </c>
      <c r="C1905" s="9" t="s">
        <v>6185</v>
      </c>
      <c r="D1905" s="9" t="s">
        <v>6186</v>
      </c>
      <c r="E1905" s="9">
        <v>43.650002000000001</v>
      </c>
      <c r="F1905" s="9">
        <v>-94.986664000000005</v>
      </c>
      <c r="G1905" s="9" t="s">
        <v>350</v>
      </c>
      <c r="H1905" s="9">
        <v>1446</v>
      </c>
      <c r="I1905">
        <f t="shared" si="29"/>
        <v>440.74080000000004</v>
      </c>
    </row>
    <row r="1906" spans="1:9" x14ac:dyDescent="0.4">
      <c r="A1906" s="9">
        <v>1904</v>
      </c>
      <c r="B1906" s="9" t="s">
        <v>6187</v>
      </c>
      <c r="C1906" s="9" t="s">
        <v>6188</v>
      </c>
      <c r="D1906" s="9" t="s">
        <v>6189</v>
      </c>
      <c r="E1906" s="9">
        <v>34.830441</v>
      </c>
      <c r="F1906" s="9">
        <v>-77.605834999999999</v>
      </c>
      <c r="G1906" s="9" t="s">
        <v>350</v>
      </c>
      <c r="H1906" s="9">
        <v>93</v>
      </c>
      <c r="I1906">
        <f t="shared" si="29"/>
        <v>28.346400000000003</v>
      </c>
    </row>
    <row r="1907" spans="1:9" x14ac:dyDescent="0.4">
      <c r="A1907" s="9">
        <v>1905</v>
      </c>
      <c r="B1907" s="9" t="s">
        <v>6190</v>
      </c>
      <c r="C1907" s="9" t="s">
        <v>6191</v>
      </c>
      <c r="D1907" s="9" t="s">
        <v>6192</v>
      </c>
      <c r="E1907" s="9">
        <v>30.218679000000002</v>
      </c>
      <c r="F1907" s="9">
        <v>-81.876602000000005</v>
      </c>
      <c r="G1907" s="9" t="s">
        <v>350</v>
      </c>
      <c r="H1907" s="9">
        <v>79</v>
      </c>
      <c r="I1907">
        <f t="shared" si="29"/>
        <v>24.0792</v>
      </c>
    </row>
    <row r="1908" spans="1:9" x14ac:dyDescent="0.4">
      <c r="A1908" s="9">
        <v>1906</v>
      </c>
      <c r="B1908" s="9" t="s">
        <v>6193</v>
      </c>
      <c r="C1908" s="9" t="s">
        <v>6194</v>
      </c>
      <c r="D1908" s="9" t="s">
        <v>6195</v>
      </c>
      <c r="E1908" s="9">
        <v>31.869329</v>
      </c>
      <c r="F1908" s="9">
        <v>-95.217406999999994</v>
      </c>
      <c r="G1908" s="9" t="s">
        <v>350</v>
      </c>
      <c r="H1908" s="9">
        <v>677</v>
      </c>
      <c r="I1908">
        <f t="shared" si="29"/>
        <v>206.34960000000001</v>
      </c>
    </row>
    <row r="1909" spans="1:9" x14ac:dyDescent="0.4">
      <c r="A1909" s="9">
        <v>1907</v>
      </c>
      <c r="B1909" s="9" t="s">
        <v>6196</v>
      </c>
      <c r="C1909" s="9" t="s">
        <v>6197</v>
      </c>
      <c r="D1909" s="9" t="s">
        <v>6198</v>
      </c>
      <c r="E1909" s="9">
        <v>30.336300000000001</v>
      </c>
      <c r="F1909" s="9">
        <v>-81.514397000000002</v>
      </c>
      <c r="G1909" s="9" t="s">
        <v>350</v>
      </c>
      <c r="H1909" s="9">
        <v>41</v>
      </c>
      <c r="I1909">
        <f t="shared" si="29"/>
        <v>12.4968</v>
      </c>
    </row>
    <row r="1910" spans="1:9" x14ac:dyDescent="0.4">
      <c r="A1910" s="9">
        <v>1908</v>
      </c>
      <c r="B1910" s="9" t="s">
        <v>6199</v>
      </c>
      <c r="C1910" s="9" t="s">
        <v>6200</v>
      </c>
      <c r="D1910" s="9" t="s">
        <v>6201</v>
      </c>
      <c r="E1910" s="9">
        <v>30.494049</v>
      </c>
      <c r="F1910" s="9">
        <v>-81.687798000000001</v>
      </c>
      <c r="G1910" s="9" t="s">
        <v>350</v>
      </c>
      <c r="H1910" s="9">
        <v>29</v>
      </c>
      <c r="I1910">
        <f t="shared" si="29"/>
        <v>8.8391999999999999</v>
      </c>
    </row>
    <row r="1911" spans="1:9" x14ac:dyDescent="0.4">
      <c r="A1911" s="9">
        <v>1909</v>
      </c>
      <c r="B1911" s="9" t="s">
        <v>6202</v>
      </c>
      <c r="C1911" s="9" t="s">
        <v>6203</v>
      </c>
      <c r="D1911" s="9" t="s">
        <v>6204</v>
      </c>
      <c r="E1911" s="9">
        <v>-5.5944440000000002</v>
      </c>
      <c r="F1911" s="9">
        <v>-78.773621000000006</v>
      </c>
      <c r="G1911" s="9" t="s">
        <v>1029</v>
      </c>
      <c r="H1911" s="9">
        <v>2482</v>
      </c>
      <c r="I1911">
        <f t="shared" si="29"/>
        <v>756.5136</v>
      </c>
    </row>
    <row r="1912" spans="1:9" x14ac:dyDescent="0.4">
      <c r="A1912" s="9">
        <v>1910</v>
      </c>
      <c r="B1912" s="9" t="s">
        <v>6205</v>
      </c>
      <c r="C1912" s="9" t="s">
        <v>6206</v>
      </c>
      <c r="D1912" s="9" t="s">
        <v>6207</v>
      </c>
      <c r="E1912" s="9">
        <v>9.7923310000000008</v>
      </c>
      <c r="F1912" s="9">
        <v>80.070083999999994</v>
      </c>
      <c r="G1912" s="9" t="s">
        <v>1591</v>
      </c>
      <c r="H1912" s="9">
        <v>33</v>
      </c>
      <c r="I1912">
        <f t="shared" si="29"/>
        <v>10.058400000000001</v>
      </c>
    </row>
    <row r="1913" spans="1:9" x14ac:dyDescent="0.4">
      <c r="A1913" s="9">
        <v>1911</v>
      </c>
      <c r="B1913" s="9" t="s">
        <v>6208</v>
      </c>
      <c r="C1913" s="9" t="s">
        <v>6209</v>
      </c>
      <c r="D1913" s="9" t="s">
        <v>6210</v>
      </c>
      <c r="E1913" s="9">
        <v>19.066668</v>
      </c>
      <c r="F1913" s="9">
        <v>82.033332999999999</v>
      </c>
      <c r="G1913" s="9" t="s">
        <v>403</v>
      </c>
      <c r="H1913" s="9">
        <v>1822</v>
      </c>
      <c r="I1913">
        <f t="shared" si="29"/>
        <v>555.34559999999999</v>
      </c>
    </row>
    <row r="1914" spans="1:9" x14ac:dyDescent="0.4">
      <c r="A1914" s="9">
        <v>1912</v>
      </c>
      <c r="B1914" s="9" t="s">
        <v>6211</v>
      </c>
      <c r="C1914" s="9" t="s">
        <v>6212</v>
      </c>
      <c r="D1914" s="9" t="s">
        <v>6213</v>
      </c>
      <c r="E1914" s="9">
        <v>-28.675467000000001</v>
      </c>
      <c r="F1914" s="9">
        <v>-49.059550999999999</v>
      </c>
      <c r="G1914" s="9" t="s">
        <v>463</v>
      </c>
      <c r="H1914" s="9">
        <v>121</v>
      </c>
      <c r="I1914">
        <f t="shared" si="29"/>
        <v>36.880800000000001</v>
      </c>
    </row>
    <row r="1915" spans="1:9" x14ac:dyDescent="0.4">
      <c r="A1915" s="9">
        <v>1913</v>
      </c>
      <c r="B1915" s="9" t="s">
        <v>6214</v>
      </c>
      <c r="C1915" s="9" t="s">
        <v>6215</v>
      </c>
      <c r="D1915" s="9" t="s">
        <v>6216</v>
      </c>
      <c r="E1915" s="9">
        <v>28.5867</v>
      </c>
      <c r="F1915" s="9">
        <v>53.579101999999999</v>
      </c>
      <c r="G1915" s="9" t="s">
        <v>334</v>
      </c>
      <c r="H1915" s="9">
        <v>3358</v>
      </c>
      <c r="I1915">
        <f t="shared" si="29"/>
        <v>1023.5184</v>
      </c>
    </row>
    <row r="1916" spans="1:9" x14ac:dyDescent="0.4">
      <c r="A1916" s="9">
        <v>1914</v>
      </c>
      <c r="B1916" s="9" t="s">
        <v>6217</v>
      </c>
      <c r="C1916" s="9" t="s">
        <v>6218</v>
      </c>
      <c r="D1916" s="9" t="s">
        <v>6219</v>
      </c>
      <c r="E1916" s="9">
        <v>26.824190000000002</v>
      </c>
      <c r="F1916" s="9">
        <v>75.812156999999999</v>
      </c>
      <c r="G1916" s="9" t="s">
        <v>403</v>
      </c>
      <c r="H1916" s="9">
        <v>1263</v>
      </c>
      <c r="I1916">
        <f t="shared" si="29"/>
        <v>384.9624</v>
      </c>
    </row>
    <row r="1917" spans="1:9" x14ac:dyDescent="0.4">
      <c r="A1917" s="9">
        <v>1915</v>
      </c>
      <c r="B1917" s="9" t="s">
        <v>6220</v>
      </c>
      <c r="C1917" s="9" t="s">
        <v>6221</v>
      </c>
      <c r="D1917" s="9" t="s">
        <v>6222</v>
      </c>
      <c r="E1917" s="9">
        <v>26.888650999999999</v>
      </c>
      <c r="F1917" s="9">
        <v>70.864959999999996</v>
      </c>
      <c r="G1917" s="9" t="s">
        <v>403</v>
      </c>
      <c r="H1917" s="9">
        <v>751</v>
      </c>
      <c r="I1917">
        <f t="shared" si="29"/>
        <v>228.90480000000002</v>
      </c>
    </row>
    <row r="1918" spans="1:9" x14ac:dyDescent="0.4">
      <c r="A1918" s="9">
        <v>1916</v>
      </c>
      <c r="B1918" s="9" t="s">
        <v>6223</v>
      </c>
      <c r="C1918" s="9" t="s">
        <v>6224</v>
      </c>
      <c r="D1918" s="9" t="s">
        <v>6225</v>
      </c>
      <c r="E1918" s="9">
        <v>27.562956</v>
      </c>
      <c r="F1918" s="9">
        <v>90.746100999999996</v>
      </c>
      <c r="G1918" s="9" t="s">
        <v>4910</v>
      </c>
      <c r="H1918" s="9">
        <v>8858</v>
      </c>
      <c r="I1918">
        <f t="shared" si="29"/>
        <v>2699.9184</v>
      </c>
    </row>
    <row r="1919" spans="1:9" x14ac:dyDescent="0.4">
      <c r="A1919" s="9">
        <v>1917</v>
      </c>
      <c r="B1919" s="9" t="s">
        <v>6226</v>
      </c>
      <c r="C1919" s="9" t="s">
        <v>6227</v>
      </c>
      <c r="D1919" s="9" t="s">
        <v>6228</v>
      </c>
      <c r="E1919" s="9">
        <v>-6.2666000000000004</v>
      </c>
      <c r="F1919" s="9">
        <v>106.891098</v>
      </c>
      <c r="G1919" s="9" t="s">
        <v>695</v>
      </c>
      <c r="H1919" s="9">
        <v>84</v>
      </c>
      <c r="I1919">
        <f t="shared" si="29"/>
        <v>25.603200000000001</v>
      </c>
    </row>
    <row r="1920" spans="1:9" x14ac:dyDescent="0.4">
      <c r="A1920" s="9">
        <v>1918</v>
      </c>
      <c r="B1920" s="9" t="s">
        <v>6229</v>
      </c>
      <c r="C1920" s="9" t="s">
        <v>6230</v>
      </c>
      <c r="D1920" s="9" t="s">
        <v>6231</v>
      </c>
      <c r="E1920" s="9">
        <v>-6.1255600000000001</v>
      </c>
      <c r="F1920" s="9">
        <v>106.6558</v>
      </c>
      <c r="G1920" s="9" t="s">
        <v>695</v>
      </c>
      <c r="H1920" s="9">
        <v>34</v>
      </c>
      <c r="I1920">
        <f t="shared" si="29"/>
        <v>10.363200000000001</v>
      </c>
    </row>
    <row r="1921" spans="1:9" x14ac:dyDescent="0.4">
      <c r="A1921" s="9">
        <v>1919</v>
      </c>
      <c r="B1921" s="9" t="s">
        <v>6232</v>
      </c>
      <c r="C1921" s="9" t="s">
        <v>6233</v>
      </c>
      <c r="D1921" s="9" t="s">
        <v>6234</v>
      </c>
      <c r="E1921" s="9">
        <v>34.400002000000001</v>
      </c>
      <c r="F1921" s="9">
        <v>70.497223000000005</v>
      </c>
      <c r="G1921" s="9" t="s">
        <v>2122</v>
      </c>
      <c r="H1921" s="9">
        <v>1842</v>
      </c>
      <c r="I1921">
        <f t="shared" si="29"/>
        <v>561.44159999999999</v>
      </c>
    </row>
    <row r="1922" spans="1:9" x14ac:dyDescent="0.4">
      <c r="A1922" s="9">
        <v>1920</v>
      </c>
      <c r="B1922" s="9" t="s">
        <v>6235</v>
      </c>
      <c r="C1922" s="9" t="s">
        <v>6236</v>
      </c>
      <c r="D1922" s="9" t="s">
        <v>6237</v>
      </c>
      <c r="E1922" s="9">
        <v>20.961945</v>
      </c>
      <c r="F1922" s="9">
        <v>75.626662999999994</v>
      </c>
      <c r="G1922" s="9" t="s">
        <v>403</v>
      </c>
      <c r="H1922" s="9">
        <v>840</v>
      </c>
      <c r="I1922">
        <f t="shared" si="29"/>
        <v>256.03200000000004</v>
      </c>
    </row>
    <row r="1923" spans="1:9" x14ac:dyDescent="0.4">
      <c r="A1923" s="9">
        <v>1921</v>
      </c>
      <c r="B1923" s="9" t="s">
        <v>6238</v>
      </c>
      <c r="C1923" s="9" t="s">
        <v>6239</v>
      </c>
      <c r="D1923" s="9" t="s">
        <v>6240</v>
      </c>
      <c r="E1923" s="9">
        <v>-1.63801</v>
      </c>
      <c r="F1923" s="9">
        <v>103.644302</v>
      </c>
      <c r="G1923" s="9" t="s">
        <v>695</v>
      </c>
      <c r="H1923" s="9">
        <v>82</v>
      </c>
      <c r="I1923">
        <f t="shared" ref="I1923:I1986" si="30">H1923*0.3048</f>
        <v>24.993600000000001</v>
      </c>
    </row>
    <row r="1924" spans="1:9" x14ac:dyDescent="0.4">
      <c r="A1924" s="9">
        <v>1922</v>
      </c>
      <c r="B1924" s="9" t="s">
        <v>6241</v>
      </c>
      <c r="C1924" s="9" t="s">
        <v>6242</v>
      </c>
      <c r="D1924" s="9" t="s">
        <v>6243</v>
      </c>
      <c r="E1924" s="9">
        <v>42.454304</v>
      </c>
      <c r="F1924" s="9">
        <v>26.353536999999999</v>
      </c>
      <c r="G1924" s="9" t="s">
        <v>2404</v>
      </c>
      <c r="H1924" s="9">
        <v>509</v>
      </c>
      <c r="I1924">
        <f t="shared" si="30"/>
        <v>155.14320000000001</v>
      </c>
    </row>
    <row r="1925" spans="1:9" x14ac:dyDescent="0.4">
      <c r="A1925" s="9">
        <v>1923</v>
      </c>
      <c r="B1925" s="9" t="s">
        <v>6244</v>
      </c>
      <c r="C1925" s="9" t="s">
        <v>6245</v>
      </c>
      <c r="D1925" s="9" t="s">
        <v>6246</v>
      </c>
      <c r="E1925" s="9">
        <v>42.150554999999997</v>
      </c>
      <c r="F1925" s="9">
        <v>-79.258056999999994</v>
      </c>
      <c r="G1925" s="9" t="s">
        <v>350</v>
      </c>
      <c r="H1925" s="9">
        <v>1723</v>
      </c>
      <c r="I1925">
        <f t="shared" si="30"/>
        <v>525.17039999999997</v>
      </c>
    </row>
    <row r="1926" spans="1:9" x14ac:dyDescent="0.4">
      <c r="A1926" s="9">
        <v>1924</v>
      </c>
      <c r="B1926" s="9" t="s">
        <v>6247</v>
      </c>
      <c r="C1926" s="9" t="s">
        <v>6248</v>
      </c>
      <c r="D1926" s="9" t="s">
        <v>6249</v>
      </c>
      <c r="E1926" s="9">
        <v>46.919998</v>
      </c>
      <c r="F1926" s="9">
        <v>-98.669998000000007</v>
      </c>
      <c r="G1926" s="9" t="s">
        <v>350</v>
      </c>
      <c r="H1926" s="9">
        <v>1500</v>
      </c>
      <c r="I1926">
        <f t="shared" si="30"/>
        <v>457.20000000000005</v>
      </c>
    </row>
    <row r="1927" spans="1:9" x14ac:dyDescent="0.4">
      <c r="A1927" s="9">
        <v>1925</v>
      </c>
      <c r="B1927" s="9" t="s">
        <v>6250</v>
      </c>
      <c r="C1927" s="9" t="s">
        <v>6251</v>
      </c>
      <c r="D1927" s="9" t="s">
        <v>6252</v>
      </c>
      <c r="E1927" s="9">
        <v>32.689140000000002</v>
      </c>
      <c r="F1927" s="9">
        <v>74.837378999999999</v>
      </c>
      <c r="G1927" s="9" t="s">
        <v>403</v>
      </c>
      <c r="H1927" s="9">
        <v>1029</v>
      </c>
      <c r="I1927">
        <f t="shared" si="30"/>
        <v>313.63920000000002</v>
      </c>
    </row>
    <row r="1928" spans="1:9" x14ac:dyDescent="0.4">
      <c r="A1928" s="9">
        <v>1926</v>
      </c>
      <c r="B1928" s="9" t="s">
        <v>6253</v>
      </c>
      <c r="C1928" s="9" t="s">
        <v>6254</v>
      </c>
      <c r="D1928" s="9" t="s">
        <v>6255</v>
      </c>
      <c r="E1928" s="9">
        <v>22.465520999999999</v>
      </c>
      <c r="F1928" s="9">
        <v>70.012550000000005</v>
      </c>
      <c r="G1928" s="9" t="s">
        <v>403</v>
      </c>
      <c r="H1928" s="9">
        <v>69</v>
      </c>
      <c r="I1928">
        <f t="shared" si="30"/>
        <v>21.031200000000002</v>
      </c>
    </row>
    <row r="1929" spans="1:9" x14ac:dyDescent="0.4">
      <c r="A1929" s="9">
        <v>1927</v>
      </c>
      <c r="B1929" s="9" t="s">
        <v>6256</v>
      </c>
      <c r="C1929" s="9" t="s">
        <v>6257</v>
      </c>
      <c r="D1929" s="9" t="s">
        <v>6258</v>
      </c>
      <c r="E1929" s="9">
        <v>22.813803</v>
      </c>
      <c r="F1929" s="9">
        <v>86.169601</v>
      </c>
      <c r="G1929" s="9" t="s">
        <v>403</v>
      </c>
      <c r="H1929" s="9">
        <v>481</v>
      </c>
      <c r="I1929">
        <f t="shared" si="30"/>
        <v>146.6088</v>
      </c>
    </row>
    <row r="1930" spans="1:9" x14ac:dyDescent="0.4">
      <c r="A1930" s="9">
        <v>1928</v>
      </c>
      <c r="B1930" s="9" t="s">
        <v>6259</v>
      </c>
      <c r="C1930" s="9" t="s">
        <v>6260</v>
      </c>
      <c r="D1930" s="9" t="s">
        <v>6261</v>
      </c>
      <c r="E1930" s="9">
        <v>26.708331999999999</v>
      </c>
      <c r="F1930" s="9">
        <v>85.923889000000003</v>
      </c>
      <c r="G1930" s="9" t="s">
        <v>1295</v>
      </c>
      <c r="H1930" s="9">
        <v>256</v>
      </c>
      <c r="I1930">
        <f t="shared" si="30"/>
        <v>78.028800000000004</v>
      </c>
    </row>
    <row r="1931" spans="1:9" x14ac:dyDescent="0.4">
      <c r="A1931" s="9">
        <v>1929</v>
      </c>
      <c r="B1931" s="9" t="s">
        <v>6262</v>
      </c>
      <c r="C1931" s="9" t="s">
        <v>6263</v>
      </c>
      <c r="D1931" s="9" t="s">
        <v>6264</v>
      </c>
      <c r="E1931" s="9">
        <v>42.618594999999999</v>
      </c>
      <c r="F1931" s="9">
        <v>-89.041602999999995</v>
      </c>
      <c r="G1931" s="9" t="s">
        <v>350</v>
      </c>
      <c r="H1931" s="9">
        <v>800</v>
      </c>
      <c r="I1931">
        <f t="shared" si="30"/>
        <v>243.84</v>
      </c>
    </row>
    <row r="1932" spans="1:9" x14ac:dyDescent="0.4">
      <c r="A1932" s="9">
        <v>1930</v>
      </c>
      <c r="B1932" s="9" t="s">
        <v>6265</v>
      </c>
      <c r="C1932" s="9" t="s">
        <v>6266</v>
      </c>
      <c r="D1932" s="9" t="s">
        <v>6267</v>
      </c>
      <c r="E1932" s="9">
        <v>30.8857</v>
      </c>
      <c r="F1932" s="9">
        <v>-94.034897000000001</v>
      </c>
      <c r="G1932" s="9" t="s">
        <v>350</v>
      </c>
      <c r="H1932" s="9">
        <v>213</v>
      </c>
      <c r="I1932">
        <f t="shared" si="30"/>
        <v>64.92240000000001</v>
      </c>
    </row>
    <row r="1933" spans="1:9" x14ac:dyDescent="0.4">
      <c r="A1933" s="9">
        <v>1931</v>
      </c>
      <c r="B1933" s="9" t="s">
        <v>6268</v>
      </c>
      <c r="C1933" s="9" t="s">
        <v>6269</v>
      </c>
      <c r="D1933" s="9" t="s">
        <v>6270</v>
      </c>
      <c r="E1933" s="9">
        <v>-11.783333000000001</v>
      </c>
      <c r="F1933" s="9">
        <v>-75.473609999999994</v>
      </c>
      <c r="G1933" s="9" t="s">
        <v>1029</v>
      </c>
      <c r="H1933" s="9">
        <v>10900</v>
      </c>
      <c r="I1933">
        <f t="shared" si="30"/>
        <v>3322.32</v>
      </c>
    </row>
    <row r="1934" spans="1:9" x14ac:dyDescent="0.4">
      <c r="A1934" s="9">
        <v>1932</v>
      </c>
      <c r="B1934" s="9" t="s">
        <v>6271</v>
      </c>
      <c r="C1934" s="9" t="s">
        <v>6272</v>
      </c>
      <c r="D1934" s="9" t="s">
        <v>6273</v>
      </c>
      <c r="E1934" s="9">
        <v>-2.5769500000000001</v>
      </c>
      <c r="F1934" s="9">
        <v>140.51629600000001</v>
      </c>
      <c r="G1934" s="9" t="s">
        <v>695</v>
      </c>
      <c r="H1934" s="9">
        <v>289</v>
      </c>
      <c r="I1934">
        <f t="shared" si="30"/>
        <v>88.08720000000001</v>
      </c>
    </row>
    <row r="1935" spans="1:9" x14ac:dyDescent="0.4">
      <c r="A1935" s="9">
        <v>1933</v>
      </c>
      <c r="B1935" s="9" t="s">
        <v>6274</v>
      </c>
      <c r="C1935" s="9" t="s">
        <v>6275</v>
      </c>
      <c r="D1935" s="9" t="s">
        <v>6276</v>
      </c>
      <c r="E1935" s="9">
        <v>21.679559999999999</v>
      </c>
      <c r="F1935" s="9">
        <v>39.156528000000002</v>
      </c>
      <c r="G1935" s="9" t="s">
        <v>354</v>
      </c>
      <c r="H1935" s="9">
        <v>48</v>
      </c>
      <c r="I1935">
        <f t="shared" si="30"/>
        <v>14.630400000000002</v>
      </c>
    </row>
    <row r="1936" spans="1:9" x14ac:dyDescent="0.4">
      <c r="A1936" s="9">
        <v>1934</v>
      </c>
      <c r="B1936" s="9" t="s">
        <v>6277</v>
      </c>
      <c r="C1936" s="9" t="s">
        <v>6278</v>
      </c>
      <c r="D1936" s="9" t="s">
        <v>6279</v>
      </c>
      <c r="E1936" s="9">
        <v>38.592219999999998</v>
      </c>
      <c r="F1936" s="9">
        <v>-92.156386999999995</v>
      </c>
      <c r="G1936" s="9" t="s">
        <v>350</v>
      </c>
      <c r="H1936" s="9">
        <v>549</v>
      </c>
      <c r="I1936">
        <f t="shared" si="30"/>
        <v>167.33520000000001</v>
      </c>
    </row>
    <row r="1937" spans="1:9" x14ac:dyDescent="0.4">
      <c r="A1937" s="9">
        <v>1935</v>
      </c>
      <c r="B1937" s="9" t="s">
        <v>6280</v>
      </c>
      <c r="C1937" s="9" t="s">
        <v>6281</v>
      </c>
      <c r="D1937" s="9" t="s">
        <v>6282</v>
      </c>
      <c r="E1937" s="9">
        <v>33.511299000000001</v>
      </c>
      <c r="F1937" s="9">
        <v>126.49299600000001</v>
      </c>
      <c r="G1937" s="9" t="s">
        <v>2444</v>
      </c>
      <c r="H1937" s="9">
        <v>118</v>
      </c>
      <c r="I1937">
        <f t="shared" si="30"/>
        <v>35.9664</v>
      </c>
    </row>
    <row r="1938" spans="1:9" x14ac:dyDescent="0.4">
      <c r="A1938" s="9">
        <v>1936</v>
      </c>
      <c r="B1938" s="9" t="s">
        <v>6283</v>
      </c>
      <c r="C1938" s="9" t="s">
        <v>6284</v>
      </c>
      <c r="D1938" s="9" t="s">
        <v>6285</v>
      </c>
      <c r="E1938" s="9">
        <v>-8.2411110000000001</v>
      </c>
      <c r="F1938" s="9">
        <v>113.69388600000001</v>
      </c>
      <c r="G1938" s="9" t="s">
        <v>695</v>
      </c>
      <c r="H1938" s="9">
        <v>281</v>
      </c>
      <c r="I1938">
        <f t="shared" si="30"/>
        <v>85.648800000000008</v>
      </c>
    </row>
    <row r="1939" spans="1:9" x14ac:dyDescent="0.4">
      <c r="A1939" s="9">
        <v>1937</v>
      </c>
      <c r="B1939" s="9" t="s">
        <v>6286</v>
      </c>
      <c r="C1939" s="9" t="s">
        <v>6287</v>
      </c>
      <c r="D1939" s="9" t="s">
        <v>6288</v>
      </c>
      <c r="E1939" s="9">
        <v>36.744621000000002</v>
      </c>
      <c r="F1939" s="9">
        <v>-6.0601099999999999</v>
      </c>
      <c r="G1939" s="9" t="s">
        <v>312</v>
      </c>
      <c r="H1939" s="9">
        <v>93</v>
      </c>
      <c r="I1939">
        <f t="shared" si="30"/>
        <v>28.346400000000003</v>
      </c>
    </row>
    <row r="1940" spans="1:9" x14ac:dyDescent="0.4">
      <c r="A1940" s="9">
        <v>1938</v>
      </c>
      <c r="B1940" s="9" t="s">
        <v>6289</v>
      </c>
      <c r="C1940" s="9" t="s">
        <v>6290</v>
      </c>
      <c r="D1940" s="9" t="s">
        <v>6291</v>
      </c>
      <c r="E1940" s="9">
        <v>-2.9066670000000001</v>
      </c>
      <c r="F1940" s="9">
        <v>-40.358055</v>
      </c>
      <c r="G1940" s="9" t="s">
        <v>463</v>
      </c>
      <c r="H1940" s="9">
        <v>89</v>
      </c>
      <c r="I1940">
        <f t="shared" si="30"/>
        <v>27.127200000000002</v>
      </c>
    </row>
    <row r="1941" spans="1:9" x14ac:dyDescent="0.4">
      <c r="A1941" s="9">
        <v>1939</v>
      </c>
      <c r="B1941" s="9" t="s">
        <v>6292</v>
      </c>
      <c r="C1941" s="9" t="s">
        <v>6293</v>
      </c>
      <c r="D1941" s="9" t="s">
        <v>6294</v>
      </c>
      <c r="E1941" s="9">
        <v>49.207939000000003</v>
      </c>
      <c r="F1941" s="9">
        <v>-2.1955</v>
      </c>
      <c r="G1941" s="9" t="s">
        <v>6295</v>
      </c>
      <c r="H1941" s="9">
        <v>277</v>
      </c>
      <c r="I1941">
        <f t="shared" si="30"/>
        <v>84.429600000000008</v>
      </c>
    </row>
    <row r="1942" spans="1:9" x14ac:dyDescent="0.4">
      <c r="A1942" s="9">
        <v>1940</v>
      </c>
      <c r="B1942" s="9" t="s">
        <v>6296</v>
      </c>
      <c r="C1942" s="9" t="s">
        <v>6297</v>
      </c>
      <c r="D1942" s="9" t="s">
        <v>6298</v>
      </c>
      <c r="E1942" s="9">
        <v>23.183800000000002</v>
      </c>
      <c r="F1942" s="9">
        <v>89.160827999999995</v>
      </c>
      <c r="G1942" s="9" t="s">
        <v>1493</v>
      </c>
      <c r="H1942" s="9">
        <v>20</v>
      </c>
      <c r="I1942">
        <f t="shared" si="30"/>
        <v>6.0960000000000001</v>
      </c>
    </row>
    <row r="1943" spans="1:9" x14ac:dyDescent="0.4">
      <c r="A1943" s="9">
        <v>1941</v>
      </c>
      <c r="B1943" s="9" t="s">
        <v>6299</v>
      </c>
      <c r="C1943" s="9" t="s">
        <v>6300</v>
      </c>
      <c r="D1943" s="9" t="s">
        <v>6301</v>
      </c>
      <c r="E1943" s="9">
        <v>18.879754999999999</v>
      </c>
      <c r="F1943" s="9">
        <v>82.552406000000005</v>
      </c>
      <c r="G1943" s="9" t="s">
        <v>403</v>
      </c>
      <c r="H1943" s="9">
        <v>1961</v>
      </c>
      <c r="I1943">
        <f t="shared" si="30"/>
        <v>597.71280000000002</v>
      </c>
    </row>
    <row r="1944" spans="1:9" x14ac:dyDescent="0.4">
      <c r="A1944" s="9">
        <v>1942</v>
      </c>
      <c r="B1944" s="9" t="s">
        <v>6302</v>
      </c>
      <c r="C1944" s="9" t="s">
        <v>6303</v>
      </c>
      <c r="D1944" s="9" t="s">
        <v>6304</v>
      </c>
      <c r="E1944" s="9">
        <v>21.913333999999999</v>
      </c>
      <c r="F1944" s="9">
        <v>84.050278000000006</v>
      </c>
      <c r="G1944" s="9" t="s">
        <v>403</v>
      </c>
      <c r="H1944" s="9">
        <v>-1</v>
      </c>
      <c r="I1944">
        <f t="shared" si="30"/>
        <v>-0.30480000000000002</v>
      </c>
    </row>
    <row r="1945" spans="1:9" x14ac:dyDescent="0.4">
      <c r="A1945" s="9">
        <v>1943</v>
      </c>
      <c r="B1945" s="9" t="s">
        <v>6305</v>
      </c>
      <c r="C1945" s="9" t="s">
        <v>6306</v>
      </c>
      <c r="D1945" s="9" t="s">
        <v>6307</v>
      </c>
      <c r="E1945" s="9">
        <v>26.899721</v>
      </c>
      <c r="F1945" s="9">
        <v>114.737503</v>
      </c>
      <c r="G1945" s="9" t="s">
        <v>524</v>
      </c>
      <c r="H1945" s="9">
        <v>98</v>
      </c>
      <c r="I1945">
        <f t="shared" si="30"/>
        <v>29.8704</v>
      </c>
    </row>
    <row r="1946" spans="1:9" x14ac:dyDescent="0.4">
      <c r="A1946" s="9">
        <v>1944</v>
      </c>
      <c r="B1946" s="9" t="s">
        <v>6308</v>
      </c>
      <c r="C1946" s="9" t="s">
        <v>6309</v>
      </c>
      <c r="D1946" s="9" t="s">
        <v>6310</v>
      </c>
      <c r="E1946" s="9">
        <v>-10.870556000000001</v>
      </c>
      <c r="F1946" s="9">
        <v>-61.846668000000001</v>
      </c>
      <c r="G1946" s="9" t="s">
        <v>463</v>
      </c>
      <c r="H1946" s="9">
        <v>594</v>
      </c>
      <c r="I1946">
        <f t="shared" si="30"/>
        <v>181.05120000000002</v>
      </c>
    </row>
    <row r="1947" spans="1:9" x14ac:dyDescent="0.4">
      <c r="A1947" s="9">
        <v>1945</v>
      </c>
      <c r="B1947" s="9" t="s">
        <v>6311</v>
      </c>
      <c r="C1947" s="9" t="s">
        <v>6312</v>
      </c>
      <c r="D1947" s="9" t="s">
        <v>6313</v>
      </c>
      <c r="E1947" s="9">
        <v>50.371085999999998</v>
      </c>
      <c r="F1947" s="9">
        <v>124.11763000000001</v>
      </c>
      <c r="G1947" s="9" t="s">
        <v>524</v>
      </c>
      <c r="H1947" s="9">
        <v>1203</v>
      </c>
      <c r="I1947">
        <f t="shared" si="30"/>
        <v>366.67439999999999</v>
      </c>
    </row>
    <row r="1948" spans="1:9" x14ac:dyDescent="0.4">
      <c r="A1948" s="9">
        <v>1946</v>
      </c>
      <c r="B1948" s="9" t="s">
        <v>6314</v>
      </c>
      <c r="C1948" s="9" t="s">
        <v>6315</v>
      </c>
      <c r="D1948" s="9" t="s">
        <v>6316</v>
      </c>
      <c r="E1948" s="9">
        <v>46.845393999999999</v>
      </c>
      <c r="F1948" s="9">
        <v>130.45541399999999</v>
      </c>
      <c r="G1948" s="9" t="s">
        <v>524</v>
      </c>
      <c r="H1948" s="9">
        <v>262</v>
      </c>
      <c r="I1948">
        <f t="shared" si="30"/>
        <v>79.857600000000005</v>
      </c>
    </row>
    <row r="1949" spans="1:9" x14ac:dyDescent="0.4">
      <c r="A1949" s="9">
        <v>1947</v>
      </c>
      <c r="B1949" s="9" t="s">
        <v>6317</v>
      </c>
      <c r="C1949" s="9" t="s">
        <v>6318</v>
      </c>
      <c r="D1949" s="9" t="s">
        <v>6319</v>
      </c>
      <c r="E1949" s="9">
        <v>47.108055</v>
      </c>
      <c r="F1949" s="9">
        <v>132.656387</v>
      </c>
      <c r="G1949" s="9" t="s">
        <v>524</v>
      </c>
      <c r="H1949" s="9">
        <v>183</v>
      </c>
      <c r="I1949">
        <f t="shared" si="30"/>
        <v>55.778400000000005</v>
      </c>
    </row>
    <row r="1950" spans="1:9" x14ac:dyDescent="0.4">
      <c r="A1950" s="9">
        <v>1948</v>
      </c>
      <c r="B1950" s="9" t="s">
        <v>6320</v>
      </c>
      <c r="C1950" s="9" t="s">
        <v>6321</v>
      </c>
      <c r="D1950" s="9" t="s">
        <v>6322</v>
      </c>
      <c r="E1950" s="9">
        <v>39.830002</v>
      </c>
      <c r="F1950" s="9">
        <v>98.410004000000001</v>
      </c>
      <c r="G1950" s="9" t="s">
        <v>524</v>
      </c>
      <c r="H1950" s="9">
        <v>5112</v>
      </c>
      <c r="I1950">
        <f t="shared" si="30"/>
        <v>1558.1376</v>
      </c>
    </row>
    <row r="1951" spans="1:9" x14ac:dyDescent="0.4">
      <c r="A1951" s="9">
        <v>1949</v>
      </c>
      <c r="B1951" s="9" t="s">
        <v>6323</v>
      </c>
      <c r="C1951" s="9" t="s">
        <v>6324</v>
      </c>
      <c r="D1951" s="9" t="s">
        <v>6325</v>
      </c>
      <c r="E1951" s="9">
        <v>23.552499999999998</v>
      </c>
      <c r="F1951" s="9">
        <v>116.505836</v>
      </c>
      <c r="G1951" s="9" t="s">
        <v>524</v>
      </c>
      <c r="H1951" s="9">
        <v>180</v>
      </c>
      <c r="I1951">
        <f t="shared" si="30"/>
        <v>54.864000000000004</v>
      </c>
    </row>
    <row r="1952" spans="1:9" x14ac:dyDescent="0.4">
      <c r="A1952" s="9">
        <v>1950</v>
      </c>
      <c r="B1952" s="9" t="s">
        <v>6326</v>
      </c>
      <c r="C1952" s="9" t="s">
        <v>6327</v>
      </c>
      <c r="D1952" s="9" t="s">
        <v>6328</v>
      </c>
      <c r="E1952" s="9">
        <v>36.795132000000002</v>
      </c>
      <c r="F1952" s="9">
        <v>5.8736079999999999</v>
      </c>
      <c r="G1952" s="9" t="s">
        <v>426</v>
      </c>
      <c r="H1952" s="9">
        <v>36</v>
      </c>
      <c r="I1952">
        <f t="shared" si="30"/>
        <v>10.972800000000001</v>
      </c>
    </row>
    <row r="1953" spans="1:9" x14ac:dyDescent="0.4">
      <c r="A1953" s="9">
        <v>1951</v>
      </c>
      <c r="B1953" s="9" t="s">
        <v>6329</v>
      </c>
      <c r="C1953" s="9" t="s">
        <v>6330</v>
      </c>
      <c r="D1953" s="9" t="s">
        <v>6331</v>
      </c>
      <c r="E1953" s="9">
        <v>9.330292</v>
      </c>
      <c r="F1953" s="9">
        <v>42.910881000000003</v>
      </c>
      <c r="G1953" s="9" t="s">
        <v>411</v>
      </c>
      <c r="H1953" s="9">
        <v>5937</v>
      </c>
      <c r="I1953">
        <f t="shared" si="30"/>
        <v>1809.5976000000001</v>
      </c>
    </row>
    <row r="1954" spans="1:9" x14ac:dyDescent="0.4">
      <c r="A1954" s="9">
        <v>1952</v>
      </c>
      <c r="B1954" s="9" t="s">
        <v>6332</v>
      </c>
      <c r="C1954" s="9" t="s">
        <v>6333</v>
      </c>
      <c r="D1954" s="9" t="s">
        <v>6334</v>
      </c>
      <c r="E1954" s="9">
        <v>7.6660940000000002</v>
      </c>
      <c r="F1954" s="9">
        <v>36.816631000000001</v>
      </c>
      <c r="G1954" s="9" t="s">
        <v>411</v>
      </c>
      <c r="H1954" s="9">
        <v>5587</v>
      </c>
      <c r="I1954">
        <f t="shared" si="30"/>
        <v>1702.9176</v>
      </c>
    </row>
    <row r="1955" spans="1:9" x14ac:dyDescent="0.4">
      <c r="A1955" s="9">
        <v>1953</v>
      </c>
      <c r="B1955" s="9" t="s">
        <v>6335</v>
      </c>
      <c r="C1955" s="9" t="s">
        <v>6336</v>
      </c>
      <c r="D1955" s="9" t="s">
        <v>6337</v>
      </c>
      <c r="E1955" s="9">
        <v>36.857208</v>
      </c>
      <c r="F1955" s="9">
        <v>117.215897</v>
      </c>
      <c r="G1955" s="9" t="s">
        <v>524</v>
      </c>
      <c r="H1955" s="9">
        <v>76</v>
      </c>
      <c r="I1955">
        <f t="shared" si="30"/>
        <v>23.1648</v>
      </c>
    </row>
    <row r="1956" spans="1:9" x14ac:dyDescent="0.4">
      <c r="A1956" s="9">
        <v>1954</v>
      </c>
      <c r="B1956" s="9" t="s">
        <v>6338</v>
      </c>
      <c r="C1956" s="9" t="s">
        <v>6339</v>
      </c>
      <c r="D1956" s="9" t="s">
        <v>6340</v>
      </c>
      <c r="E1956" s="9">
        <v>38.541943000000003</v>
      </c>
      <c r="F1956" s="9">
        <v>102.34777800000001</v>
      </c>
      <c r="G1956" s="9" t="s">
        <v>524</v>
      </c>
      <c r="H1956" s="9">
        <v>4730</v>
      </c>
      <c r="I1956">
        <f t="shared" si="30"/>
        <v>1441.7040000000002</v>
      </c>
    </row>
    <row r="1957" spans="1:9" x14ac:dyDescent="0.4">
      <c r="A1957" s="9">
        <v>1955</v>
      </c>
      <c r="B1957" s="9" t="s">
        <v>6341</v>
      </c>
      <c r="C1957" s="9" t="s">
        <v>6342</v>
      </c>
      <c r="D1957" s="9" t="s">
        <v>6343</v>
      </c>
      <c r="E1957" s="9">
        <v>29.338609999999999</v>
      </c>
      <c r="F1957" s="9">
        <v>117.175797</v>
      </c>
      <c r="G1957" s="9" t="s">
        <v>524</v>
      </c>
      <c r="H1957" s="9">
        <v>112</v>
      </c>
      <c r="I1957">
        <f t="shared" si="30"/>
        <v>34.137599999999999</v>
      </c>
    </row>
    <row r="1958" spans="1:9" x14ac:dyDescent="0.4">
      <c r="A1958" s="9">
        <v>1956</v>
      </c>
      <c r="B1958" s="9" t="s">
        <v>6344</v>
      </c>
      <c r="C1958" s="9" t="s">
        <v>6345</v>
      </c>
      <c r="D1958" s="9" t="s">
        <v>6346</v>
      </c>
      <c r="E1958" s="9">
        <v>21.973420999999998</v>
      </c>
      <c r="F1958" s="9">
        <v>100.766457</v>
      </c>
      <c r="G1958" s="9" t="s">
        <v>524</v>
      </c>
      <c r="H1958" s="9">
        <v>1815</v>
      </c>
      <c r="I1958">
        <f t="shared" si="30"/>
        <v>553.21199999999999</v>
      </c>
    </row>
    <row r="1959" spans="1:9" x14ac:dyDescent="0.4">
      <c r="A1959" s="9">
        <v>1957</v>
      </c>
      <c r="B1959" s="9" t="s">
        <v>6347</v>
      </c>
      <c r="C1959" s="9" t="s">
        <v>6348</v>
      </c>
      <c r="D1959" s="9" t="s">
        <v>6349</v>
      </c>
      <c r="E1959" s="9">
        <v>30.293116000000001</v>
      </c>
      <c r="F1959" s="9">
        <v>112.44828</v>
      </c>
      <c r="G1959" s="9" t="s">
        <v>524</v>
      </c>
      <c r="H1959" s="9">
        <v>95</v>
      </c>
      <c r="I1959">
        <f t="shared" si="30"/>
        <v>28.956000000000003</v>
      </c>
    </row>
    <row r="1960" spans="1:9" x14ac:dyDescent="0.4">
      <c r="A1960" s="9">
        <v>1958</v>
      </c>
      <c r="B1960" s="9" t="s">
        <v>6350</v>
      </c>
      <c r="C1960" s="9" t="s">
        <v>6351</v>
      </c>
      <c r="D1960" s="9" t="s">
        <v>6352</v>
      </c>
      <c r="E1960" s="9">
        <v>35.290000999999997</v>
      </c>
      <c r="F1960" s="9">
        <v>116.339996</v>
      </c>
      <c r="G1960" s="9" t="s">
        <v>524</v>
      </c>
      <c r="H1960" s="9">
        <v>131</v>
      </c>
      <c r="I1960">
        <f t="shared" si="30"/>
        <v>39.928800000000003</v>
      </c>
    </row>
    <row r="1961" spans="1:9" x14ac:dyDescent="0.4">
      <c r="A1961" s="9">
        <v>1959</v>
      </c>
      <c r="B1961" s="9" t="s">
        <v>6353</v>
      </c>
      <c r="C1961" s="9" t="s">
        <v>6354</v>
      </c>
      <c r="D1961" s="9" t="s">
        <v>6355</v>
      </c>
      <c r="E1961" s="9">
        <v>35.092627999999998</v>
      </c>
      <c r="F1961" s="9">
        <v>128.086761</v>
      </c>
      <c r="G1961" s="9" t="s">
        <v>2444</v>
      </c>
      <c r="H1961" s="9">
        <v>25</v>
      </c>
      <c r="I1961">
        <f t="shared" si="30"/>
        <v>7.62</v>
      </c>
    </row>
    <row r="1962" spans="1:9" x14ac:dyDescent="0.4">
      <c r="A1962" s="9">
        <v>1960</v>
      </c>
      <c r="B1962" s="9" t="s">
        <v>6356</v>
      </c>
      <c r="C1962" s="9" t="s">
        <v>6357</v>
      </c>
      <c r="D1962" s="9" t="s">
        <v>6358</v>
      </c>
      <c r="E1962" s="9">
        <v>5.7476890000000003</v>
      </c>
      <c r="F1962" s="9">
        <v>36.563217000000002</v>
      </c>
      <c r="G1962" s="9" t="s">
        <v>411</v>
      </c>
      <c r="H1962" s="9">
        <v>4489</v>
      </c>
      <c r="I1962">
        <f t="shared" si="30"/>
        <v>1368.2472</v>
      </c>
    </row>
    <row r="1963" spans="1:9" x14ac:dyDescent="0.4">
      <c r="A1963" s="9">
        <v>1961</v>
      </c>
      <c r="B1963" s="9" t="s">
        <v>6359</v>
      </c>
      <c r="C1963" s="9" t="s">
        <v>6360</v>
      </c>
      <c r="D1963" s="9" t="s">
        <v>6361</v>
      </c>
      <c r="E1963" s="9">
        <v>40.936110999999997</v>
      </c>
      <c r="F1963" s="9">
        <v>121.27694700000001</v>
      </c>
      <c r="G1963" s="9" t="s">
        <v>524</v>
      </c>
      <c r="H1963" s="9">
        <v>1</v>
      </c>
      <c r="I1963">
        <f t="shared" si="30"/>
        <v>0.30480000000000002</v>
      </c>
    </row>
    <row r="1964" spans="1:9" x14ac:dyDescent="0.4">
      <c r="A1964" s="9">
        <v>1962</v>
      </c>
      <c r="B1964" s="9" t="s">
        <v>6362</v>
      </c>
      <c r="C1964" s="9" t="s">
        <v>6363</v>
      </c>
      <c r="D1964" s="9" t="s">
        <v>6364</v>
      </c>
      <c r="E1964" s="9">
        <v>28.726944</v>
      </c>
      <c r="F1964" s="9">
        <v>57.670276999999999</v>
      </c>
      <c r="G1964" s="9" t="s">
        <v>334</v>
      </c>
      <c r="H1964" s="9">
        <v>2663</v>
      </c>
      <c r="I1964">
        <f t="shared" si="30"/>
        <v>811.68240000000003</v>
      </c>
    </row>
    <row r="1965" spans="1:9" x14ac:dyDescent="0.4">
      <c r="A1965" s="9">
        <v>1963</v>
      </c>
      <c r="B1965" s="9" t="s">
        <v>6365</v>
      </c>
      <c r="C1965" s="9" t="s">
        <v>6366</v>
      </c>
      <c r="D1965" s="9" t="s">
        <v>6367</v>
      </c>
      <c r="E1965" s="9">
        <v>29.469999000000001</v>
      </c>
      <c r="F1965" s="9">
        <v>115.800003</v>
      </c>
      <c r="G1965" s="9" t="s">
        <v>524</v>
      </c>
      <c r="H1965" s="9">
        <v>161</v>
      </c>
      <c r="I1965">
        <f t="shared" si="30"/>
        <v>49.072800000000001</v>
      </c>
    </row>
    <row r="1966" spans="1:9" x14ac:dyDescent="0.4">
      <c r="A1966" s="9">
        <v>1964</v>
      </c>
      <c r="B1966" s="9" t="s">
        <v>6368</v>
      </c>
      <c r="C1966" s="9" t="s">
        <v>6369</v>
      </c>
      <c r="D1966" s="9" t="s">
        <v>6370</v>
      </c>
      <c r="E1966" s="9">
        <v>45.293587000000002</v>
      </c>
      <c r="F1966" s="9">
        <v>131.190811</v>
      </c>
      <c r="G1966" s="9" t="s">
        <v>524</v>
      </c>
      <c r="H1966" s="9">
        <v>739</v>
      </c>
      <c r="I1966">
        <f t="shared" si="30"/>
        <v>225.24720000000002</v>
      </c>
    </row>
    <row r="1967" spans="1:9" x14ac:dyDescent="0.4">
      <c r="A1967" s="9">
        <v>1965</v>
      </c>
      <c r="B1967" s="9" t="s">
        <v>6371</v>
      </c>
      <c r="C1967" s="9" t="s">
        <v>6372</v>
      </c>
      <c r="D1967" s="9" t="s">
        <v>6373</v>
      </c>
      <c r="E1967" s="9">
        <v>16.901109999999999</v>
      </c>
      <c r="F1967" s="9">
        <v>42.585830999999999</v>
      </c>
      <c r="G1967" s="9" t="s">
        <v>354</v>
      </c>
      <c r="H1967" s="9">
        <v>20</v>
      </c>
      <c r="I1967">
        <f t="shared" si="30"/>
        <v>6.0960000000000001</v>
      </c>
    </row>
    <row r="1968" spans="1:9" x14ac:dyDescent="0.4">
      <c r="A1968" s="9">
        <v>1966</v>
      </c>
      <c r="B1968" s="9" t="s">
        <v>6374</v>
      </c>
      <c r="C1968" s="9" t="s">
        <v>6375</v>
      </c>
      <c r="D1968" s="9" t="s">
        <v>6376</v>
      </c>
      <c r="E1968" s="9">
        <v>-7.1483800000000004</v>
      </c>
      <c r="F1968" s="9">
        <v>-34.950600000000001</v>
      </c>
      <c r="G1968" s="9" t="s">
        <v>463</v>
      </c>
      <c r="H1968" s="9">
        <v>215</v>
      </c>
      <c r="I1968">
        <f t="shared" si="30"/>
        <v>65.531999999999996</v>
      </c>
    </row>
    <row r="1969" spans="1:9" x14ac:dyDescent="0.4">
      <c r="A1969" s="9">
        <v>1967</v>
      </c>
      <c r="B1969" s="9" t="s">
        <v>6377</v>
      </c>
      <c r="C1969" s="9" t="s">
        <v>6378</v>
      </c>
      <c r="D1969" s="9" t="s">
        <v>6379</v>
      </c>
      <c r="E1969" s="9">
        <v>26.251089</v>
      </c>
      <c r="F1969" s="9">
        <v>73.048858999999993</v>
      </c>
      <c r="G1969" s="9" t="s">
        <v>403</v>
      </c>
      <c r="H1969" s="9">
        <v>717</v>
      </c>
      <c r="I1969">
        <f t="shared" si="30"/>
        <v>218.54160000000002</v>
      </c>
    </row>
    <row r="1970" spans="1:9" x14ac:dyDescent="0.4">
      <c r="A1970" s="9">
        <v>1968</v>
      </c>
      <c r="B1970" s="9" t="s">
        <v>6380</v>
      </c>
      <c r="C1970" s="9" t="s">
        <v>6381</v>
      </c>
      <c r="D1970" s="9" t="s">
        <v>6382</v>
      </c>
      <c r="E1970" s="9">
        <v>62.662899000000003</v>
      </c>
      <c r="F1970" s="9">
        <v>29.60755</v>
      </c>
      <c r="G1970" s="9" t="s">
        <v>4293</v>
      </c>
      <c r="H1970" s="9">
        <v>398</v>
      </c>
      <c r="I1970">
        <f t="shared" si="30"/>
        <v>121.3104</v>
      </c>
    </row>
    <row r="1971" spans="1:9" x14ac:dyDescent="0.4">
      <c r="A1971" s="9">
        <v>1969</v>
      </c>
      <c r="B1971" s="9" t="s">
        <v>6383</v>
      </c>
      <c r="C1971" s="9" t="s">
        <v>6384</v>
      </c>
      <c r="D1971" s="9" t="s">
        <v>6385</v>
      </c>
      <c r="E1971" s="9">
        <v>-25.938499</v>
      </c>
      <c r="F1971" s="9">
        <v>27.926130000000001</v>
      </c>
      <c r="G1971" s="9" t="s">
        <v>1993</v>
      </c>
      <c r="H1971" s="9">
        <v>4517</v>
      </c>
      <c r="I1971">
        <f t="shared" si="30"/>
        <v>1376.7816</v>
      </c>
    </row>
    <row r="1972" spans="1:9" x14ac:dyDescent="0.4">
      <c r="A1972" s="9">
        <v>1970</v>
      </c>
      <c r="B1972" s="9" t="s">
        <v>6386</v>
      </c>
      <c r="C1972" s="9" t="s">
        <v>6387</v>
      </c>
      <c r="D1972" s="9" t="s">
        <v>6388</v>
      </c>
      <c r="E1972" s="9">
        <v>-26.139099000000002</v>
      </c>
      <c r="F1972" s="9">
        <v>28.245999999999999</v>
      </c>
      <c r="G1972" s="9" t="s">
        <v>1993</v>
      </c>
      <c r="H1972" s="9">
        <v>5558</v>
      </c>
      <c r="I1972">
        <f t="shared" si="30"/>
        <v>1694.0784000000001</v>
      </c>
    </row>
    <row r="1973" spans="1:9" x14ac:dyDescent="0.4">
      <c r="A1973" s="9">
        <v>1971</v>
      </c>
      <c r="B1973" s="9" t="s">
        <v>6389</v>
      </c>
      <c r="C1973" s="9" t="s">
        <v>6390</v>
      </c>
      <c r="D1973" s="9" t="s">
        <v>6391</v>
      </c>
      <c r="E1973" s="9">
        <v>40.310001</v>
      </c>
      <c r="F1973" s="9">
        <v>-78.830001999999993</v>
      </c>
      <c r="G1973" s="9" t="s">
        <v>350</v>
      </c>
      <c r="H1973" s="9">
        <v>2284</v>
      </c>
      <c r="I1973">
        <f t="shared" si="30"/>
        <v>696.16320000000007</v>
      </c>
    </row>
    <row r="1974" spans="1:9" x14ac:dyDescent="0.4">
      <c r="A1974" s="9">
        <v>1972</v>
      </c>
      <c r="B1974" s="9" t="s">
        <v>6392</v>
      </c>
      <c r="C1974" s="9" t="s">
        <v>6393</v>
      </c>
      <c r="D1974" s="9" t="s">
        <v>6394</v>
      </c>
      <c r="E1974" s="9">
        <v>1.641308</v>
      </c>
      <c r="F1974" s="9">
        <v>103.669601</v>
      </c>
      <c r="G1974" s="9" t="s">
        <v>699</v>
      </c>
      <c r="H1974" s="9">
        <v>135</v>
      </c>
      <c r="I1974">
        <f t="shared" si="30"/>
        <v>41.148000000000003</v>
      </c>
    </row>
    <row r="1975" spans="1:9" x14ac:dyDescent="0.4">
      <c r="A1975" s="9">
        <v>1973</v>
      </c>
      <c r="B1975" s="9" t="s">
        <v>6395</v>
      </c>
      <c r="C1975" s="9" t="s">
        <v>6396</v>
      </c>
      <c r="D1975" s="9" t="s">
        <v>6397</v>
      </c>
      <c r="E1975" s="9">
        <v>-26.224399999999999</v>
      </c>
      <c r="F1975" s="9">
        <v>-48.797297999999998</v>
      </c>
      <c r="G1975" s="9" t="s">
        <v>463</v>
      </c>
      <c r="H1975" s="9">
        <v>15</v>
      </c>
      <c r="I1975">
        <f t="shared" si="30"/>
        <v>4.5720000000000001</v>
      </c>
    </row>
    <row r="1976" spans="1:9" x14ac:dyDescent="0.4">
      <c r="A1976" s="9">
        <v>1974</v>
      </c>
      <c r="B1976" s="9" t="s">
        <v>6398</v>
      </c>
      <c r="C1976" s="9" t="s">
        <v>6399</v>
      </c>
      <c r="D1976" s="9" t="s">
        <v>6400</v>
      </c>
      <c r="E1976" s="9">
        <v>41.517775999999998</v>
      </c>
      <c r="F1976" s="9">
        <v>-88.175551999999996</v>
      </c>
      <c r="G1976" s="9" t="s">
        <v>350</v>
      </c>
      <c r="H1976" s="9">
        <v>582</v>
      </c>
      <c r="I1976">
        <f t="shared" si="30"/>
        <v>177.39360000000002</v>
      </c>
    </row>
    <row r="1977" spans="1:9" x14ac:dyDescent="0.4">
      <c r="A1977" s="9">
        <v>1975</v>
      </c>
      <c r="B1977" s="9" t="s">
        <v>6401</v>
      </c>
      <c r="C1977" s="9" t="s">
        <v>6402</v>
      </c>
      <c r="D1977" s="9" t="s">
        <v>6403</v>
      </c>
      <c r="E1977" s="9">
        <v>28.780425999999999</v>
      </c>
      <c r="F1977" s="9">
        <v>83.722999999999999</v>
      </c>
      <c r="G1977" s="9" t="s">
        <v>1295</v>
      </c>
      <c r="H1977" s="9">
        <v>9000</v>
      </c>
      <c r="I1977">
        <f t="shared" si="30"/>
        <v>2743.2000000000003</v>
      </c>
    </row>
    <row r="1978" spans="1:9" x14ac:dyDescent="0.4">
      <c r="A1978" s="9">
        <v>1976</v>
      </c>
      <c r="B1978" s="9" t="s">
        <v>6404</v>
      </c>
      <c r="C1978" s="9" t="s">
        <v>6405</v>
      </c>
      <c r="D1978" s="9" t="s">
        <v>6406</v>
      </c>
      <c r="E1978" s="9">
        <v>35.831699</v>
      </c>
      <c r="F1978" s="9">
        <v>-90.6464</v>
      </c>
      <c r="G1978" s="9" t="s">
        <v>350</v>
      </c>
      <c r="H1978" s="9">
        <v>262</v>
      </c>
      <c r="I1978">
        <f t="shared" si="30"/>
        <v>79.857600000000005</v>
      </c>
    </row>
    <row r="1979" spans="1:9" x14ac:dyDescent="0.4">
      <c r="A1979" s="9">
        <v>1977</v>
      </c>
      <c r="B1979" s="9" t="s">
        <v>6407</v>
      </c>
      <c r="C1979" s="9" t="s">
        <v>6408</v>
      </c>
      <c r="D1979" s="9" t="s">
        <v>6409</v>
      </c>
      <c r="E1979" s="9">
        <v>57.757590999999998</v>
      </c>
      <c r="F1979" s="9">
        <v>14.06873</v>
      </c>
      <c r="G1979" s="9" t="s">
        <v>836</v>
      </c>
      <c r="H1979" s="9">
        <v>741</v>
      </c>
      <c r="I1979">
        <f t="shared" si="30"/>
        <v>225.85680000000002</v>
      </c>
    </row>
    <row r="1980" spans="1:9" x14ac:dyDescent="0.4">
      <c r="A1980" s="9">
        <v>1978</v>
      </c>
      <c r="B1980" s="9" t="s">
        <v>6410</v>
      </c>
      <c r="C1980" s="9" t="s">
        <v>6411</v>
      </c>
      <c r="D1980" s="9" t="s">
        <v>6412</v>
      </c>
      <c r="E1980" s="9">
        <v>37.151809999999998</v>
      </c>
      <c r="F1980" s="9">
        <v>-94.498199</v>
      </c>
      <c r="G1980" s="9" t="s">
        <v>350</v>
      </c>
      <c r="H1980" s="9">
        <v>981</v>
      </c>
      <c r="I1980">
        <f t="shared" si="30"/>
        <v>299.00880000000001</v>
      </c>
    </row>
    <row r="1981" spans="1:9" x14ac:dyDescent="0.4">
      <c r="A1981" s="9">
        <v>1979</v>
      </c>
      <c r="B1981" s="9" t="s">
        <v>6413</v>
      </c>
      <c r="C1981" s="9" t="s">
        <v>6414</v>
      </c>
      <c r="D1981" s="9" t="s">
        <v>6415</v>
      </c>
      <c r="E1981" s="9">
        <v>26.73152</v>
      </c>
      <c r="F1981" s="9">
        <v>94.175528999999997</v>
      </c>
      <c r="G1981" s="9" t="s">
        <v>403</v>
      </c>
      <c r="H1981" s="9">
        <v>311</v>
      </c>
      <c r="I1981">
        <f t="shared" si="30"/>
        <v>94.7928</v>
      </c>
    </row>
    <row r="1982" spans="1:9" x14ac:dyDescent="0.4">
      <c r="A1982" s="9">
        <v>1980</v>
      </c>
      <c r="B1982" s="9" t="s">
        <v>6416</v>
      </c>
      <c r="C1982" s="9" t="s">
        <v>6417</v>
      </c>
      <c r="D1982" s="9" t="s">
        <v>6418</v>
      </c>
      <c r="E1982" s="9">
        <v>9.6398279999999996</v>
      </c>
      <c r="F1982" s="9">
        <v>8.8690499999999997</v>
      </c>
      <c r="G1982" s="9" t="s">
        <v>385</v>
      </c>
      <c r="H1982" s="9">
        <v>4232</v>
      </c>
      <c r="I1982">
        <f t="shared" si="30"/>
        <v>1289.9136000000001</v>
      </c>
    </row>
    <row r="1983" spans="1:9" x14ac:dyDescent="0.4">
      <c r="A1983" s="9">
        <v>1981</v>
      </c>
      <c r="B1983" s="9" t="s">
        <v>6419</v>
      </c>
      <c r="C1983" s="9" t="s">
        <v>6420</v>
      </c>
      <c r="D1983" s="9" t="s">
        <v>6421</v>
      </c>
      <c r="E1983" s="9">
        <v>-7.2183330000000003</v>
      </c>
      <c r="F1983" s="9">
        <v>-39.271667000000001</v>
      </c>
      <c r="G1983" s="9" t="s">
        <v>463</v>
      </c>
      <c r="H1983" s="9">
        <v>1392</v>
      </c>
      <c r="I1983">
        <f t="shared" si="30"/>
        <v>424.28160000000003</v>
      </c>
    </row>
    <row r="1984" spans="1:9" x14ac:dyDescent="0.4">
      <c r="A1984" s="9">
        <v>1982</v>
      </c>
      <c r="B1984" s="9" t="s">
        <v>6422</v>
      </c>
      <c r="C1984" s="9" t="s">
        <v>6423</v>
      </c>
      <c r="D1984" s="9" t="s">
        <v>6424</v>
      </c>
      <c r="E1984" s="9">
        <v>4.8720059999999998</v>
      </c>
      <c r="F1984" s="9">
        <v>31.601109999999998</v>
      </c>
      <c r="G1984" s="9" t="s">
        <v>6425</v>
      </c>
      <c r="H1984" s="9">
        <v>1513</v>
      </c>
      <c r="I1984">
        <f t="shared" si="30"/>
        <v>461.16240000000005</v>
      </c>
    </row>
    <row r="1985" spans="1:9" x14ac:dyDescent="0.4">
      <c r="A1985" s="9">
        <v>1983</v>
      </c>
      <c r="B1985" s="9" t="s">
        <v>6426</v>
      </c>
      <c r="C1985" s="9" t="s">
        <v>6427</v>
      </c>
      <c r="D1985" s="9" t="s">
        <v>6428</v>
      </c>
      <c r="E1985" s="9">
        <v>-11.419359999999999</v>
      </c>
      <c r="F1985" s="9">
        <v>-58.709907999999999</v>
      </c>
      <c r="G1985" s="9" t="s">
        <v>463</v>
      </c>
      <c r="H1985" s="9">
        <v>1053</v>
      </c>
      <c r="I1985">
        <f t="shared" si="30"/>
        <v>320.95440000000002</v>
      </c>
    </row>
    <row r="1986" spans="1:9" x14ac:dyDescent="0.4">
      <c r="A1986" s="9">
        <v>1984</v>
      </c>
      <c r="B1986" s="9" t="s">
        <v>6429</v>
      </c>
      <c r="C1986" s="9" t="s">
        <v>6430</v>
      </c>
      <c r="D1986" s="9" t="s">
        <v>6431</v>
      </c>
      <c r="E1986" s="9">
        <v>53.681109999999997</v>
      </c>
      <c r="F1986" s="9">
        <v>7.0563890000000002</v>
      </c>
      <c r="G1986" s="9" t="s">
        <v>316</v>
      </c>
      <c r="H1986" s="9">
        <v>8</v>
      </c>
      <c r="I1986">
        <f t="shared" si="30"/>
        <v>2.4384000000000001</v>
      </c>
    </row>
    <row r="1987" spans="1:9" x14ac:dyDescent="0.4">
      <c r="A1987" s="9">
        <v>1985</v>
      </c>
      <c r="B1987" s="9" t="s">
        <v>6432</v>
      </c>
      <c r="C1987" s="9" t="s">
        <v>6433</v>
      </c>
      <c r="D1987" s="9" t="s">
        <v>6434</v>
      </c>
      <c r="E1987" s="9">
        <v>-21.513055999999999</v>
      </c>
      <c r="F1987" s="9">
        <v>-43.173057999999997</v>
      </c>
      <c r="G1987" s="9" t="s">
        <v>463</v>
      </c>
      <c r="H1987" s="9">
        <v>1348</v>
      </c>
      <c r="I1987">
        <f t="shared" ref="I1987:I2050" si="31">H1987*0.3048</f>
        <v>410.87040000000002</v>
      </c>
    </row>
    <row r="1988" spans="1:9" x14ac:dyDescent="0.4">
      <c r="A1988" s="9">
        <v>1986</v>
      </c>
      <c r="B1988" s="9" t="s">
        <v>6435</v>
      </c>
      <c r="C1988" s="9" t="s">
        <v>6436</v>
      </c>
      <c r="D1988" s="9" t="s">
        <v>6437</v>
      </c>
      <c r="E1988" s="9">
        <v>-24.392700000000001</v>
      </c>
      <c r="F1988" s="9">
        <v>-65.097701999999998</v>
      </c>
      <c r="G1988" s="9" t="s">
        <v>1305</v>
      </c>
      <c r="H1988" s="9">
        <v>3019</v>
      </c>
      <c r="I1988">
        <f t="shared" si="31"/>
        <v>920.19120000000009</v>
      </c>
    </row>
    <row r="1989" spans="1:9" x14ac:dyDescent="0.4">
      <c r="A1989" s="9">
        <v>1987</v>
      </c>
      <c r="B1989" s="9" t="s">
        <v>6438</v>
      </c>
      <c r="C1989" s="9" t="s">
        <v>6439</v>
      </c>
      <c r="D1989" s="9" t="s">
        <v>6440</v>
      </c>
      <c r="E1989" s="9">
        <v>-20.66</v>
      </c>
      <c r="F1989" s="9">
        <v>141.720001</v>
      </c>
      <c r="G1989" s="9" t="s">
        <v>415</v>
      </c>
      <c r="H1989" s="9">
        <v>404</v>
      </c>
      <c r="I1989">
        <f t="shared" si="31"/>
        <v>123.1392</v>
      </c>
    </row>
    <row r="1990" spans="1:9" x14ac:dyDescent="0.4">
      <c r="A1990" s="9">
        <v>1988</v>
      </c>
      <c r="B1990" s="9" t="s">
        <v>6441</v>
      </c>
      <c r="C1990" s="9" t="s">
        <v>6442</v>
      </c>
      <c r="D1990" s="9" t="s">
        <v>6443</v>
      </c>
      <c r="E1990" s="9">
        <v>-15.4671</v>
      </c>
      <c r="F1990" s="9">
        <v>-70.158096</v>
      </c>
      <c r="G1990" s="9" t="s">
        <v>1029</v>
      </c>
      <c r="H1990" s="9">
        <v>12552</v>
      </c>
      <c r="I1990">
        <f t="shared" si="31"/>
        <v>3825.8496</v>
      </c>
    </row>
    <row r="1991" spans="1:9" x14ac:dyDescent="0.4">
      <c r="A1991" s="9">
        <v>1989</v>
      </c>
      <c r="B1991" s="9" t="s">
        <v>6444</v>
      </c>
      <c r="C1991" s="9" t="s">
        <v>6445</v>
      </c>
      <c r="D1991" s="9" t="s">
        <v>6446</v>
      </c>
      <c r="E1991" s="9">
        <v>29.2742</v>
      </c>
      <c r="F1991" s="9">
        <v>82.193297999999999</v>
      </c>
      <c r="G1991" s="9" t="s">
        <v>1295</v>
      </c>
      <c r="H1991" s="9">
        <v>7700</v>
      </c>
      <c r="I1991">
        <f t="shared" si="31"/>
        <v>2346.96</v>
      </c>
    </row>
    <row r="1992" spans="1:9" x14ac:dyDescent="0.4">
      <c r="A1992" s="9">
        <v>1990</v>
      </c>
      <c r="B1992" s="9" t="s">
        <v>6447</v>
      </c>
      <c r="C1992" s="9" t="s">
        <v>6448</v>
      </c>
      <c r="D1992" s="9" t="s">
        <v>6449</v>
      </c>
      <c r="E1992" s="9">
        <v>30.510845</v>
      </c>
      <c r="F1992" s="9">
        <v>-99.764420000000001</v>
      </c>
      <c r="G1992" s="9" t="s">
        <v>350</v>
      </c>
      <c r="H1992" s="9">
        <v>1718</v>
      </c>
      <c r="I1992">
        <f t="shared" si="31"/>
        <v>523.64639999999997</v>
      </c>
    </row>
    <row r="1993" spans="1:9" x14ac:dyDescent="0.4">
      <c r="A1993" s="9">
        <v>1991</v>
      </c>
      <c r="B1993" s="9" t="s">
        <v>6450</v>
      </c>
      <c r="C1993" s="9" t="s">
        <v>6451</v>
      </c>
      <c r="D1993" s="9" t="s">
        <v>6452</v>
      </c>
      <c r="E1993" s="9">
        <v>-23.181379</v>
      </c>
      <c r="F1993" s="9">
        <v>-46.943767999999999</v>
      </c>
      <c r="G1993" s="9" t="s">
        <v>463</v>
      </c>
      <c r="H1993" s="9">
        <v>2474</v>
      </c>
      <c r="I1993">
        <f t="shared" si="31"/>
        <v>754.0752</v>
      </c>
    </row>
    <row r="1994" spans="1:9" x14ac:dyDescent="0.4">
      <c r="A1994" s="9">
        <v>1992</v>
      </c>
      <c r="B1994" s="9" t="s">
        <v>6453</v>
      </c>
      <c r="C1994" s="9" t="s">
        <v>6454</v>
      </c>
      <c r="D1994" s="9" t="s">
        <v>6455</v>
      </c>
      <c r="E1994" s="9">
        <v>43.427028999999997</v>
      </c>
      <c r="F1994" s="9">
        <v>-88.700760000000002</v>
      </c>
      <c r="G1994" s="9" t="s">
        <v>350</v>
      </c>
      <c r="H1994" s="9">
        <v>928</v>
      </c>
      <c r="I1994">
        <f t="shared" si="31"/>
        <v>282.8544</v>
      </c>
    </row>
    <row r="1995" spans="1:9" x14ac:dyDescent="0.4">
      <c r="A1995" s="9">
        <v>1993</v>
      </c>
      <c r="B1995" s="9" t="s">
        <v>6456</v>
      </c>
      <c r="C1995" s="9" t="s">
        <v>6457</v>
      </c>
      <c r="D1995" s="9" t="s">
        <v>6458</v>
      </c>
      <c r="E1995" s="9">
        <v>58.354968999999997</v>
      </c>
      <c r="F1995" s="9">
        <v>-134.57600400000001</v>
      </c>
      <c r="G1995" s="9" t="s">
        <v>350</v>
      </c>
      <c r="H1995" s="9">
        <v>25</v>
      </c>
      <c r="I1995">
        <f t="shared" si="31"/>
        <v>7.62</v>
      </c>
    </row>
    <row r="1996" spans="1:9" x14ac:dyDescent="0.4">
      <c r="A1996" s="9">
        <v>1994</v>
      </c>
      <c r="B1996" s="9" t="s">
        <v>6459</v>
      </c>
      <c r="C1996" s="9" t="s">
        <v>6460</v>
      </c>
      <c r="D1996" s="9" t="s">
        <v>6461</v>
      </c>
      <c r="E1996" s="9">
        <v>-2.1866669999999999</v>
      </c>
      <c r="F1996" s="9">
        <v>-56.090279000000002</v>
      </c>
      <c r="G1996" s="9" t="s">
        <v>463</v>
      </c>
      <c r="H1996" s="9">
        <v>108</v>
      </c>
      <c r="I1996">
        <f t="shared" si="31"/>
        <v>32.918399999999998</v>
      </c>
    </row>
    <row r="1997" spans="1:9" x14ac:dyDescent="0.4">
      <c r="A1997" s="9">
        <v>1995</v>
      </c>
      <c r="B1997" s="9" t="s">
        <v>6462</v>
      </c>
      <c r="C1997" s="9" t="s">
        <v>6463</v>
      </c>
      <c r="D1997" s="9" t="s">
        <v>6464</v>
      </c>
      <c r="E1997" s="9">
        <v>62.399448</v>
      </c>
      <c r="F1997" s="9">
        <v>25.678249000000001</v>
      </c>
      <c r="G1997" s="9" t="s">
        <v>4293</v>
      </c>
      <c r="H1997" s="9">
        <v>459</v>
      </c>
      <c r="I1997">
        <f t="shared" si="31"/>
        <v>139.9032</v>
      </c>
    </row>
    <row r="1998" spans="1:9" x14ac:dyDescent="0.4">
      <c r="A1998" s="9">
        <v>1996</v>
      </c>
      <c r="B1998" s="9" t="s">
        <v>6465</v>
      </c>
      <c r="C1998" s="9" t="s">
        <v>6466</v>
      </c>
      <c r="D1998" s="9" t="s">
        <v>6467</v>
      </c>
      <c r="E1998" s="9">
        <v>0.48</v>
      </c>
      <c r="F1998" s="9">
        <v>72.989998</v>
      </c>
      <c r="G1998" s="9" t="s">
        <v>3860</v>
      </c>
      <c r="H1998" s="9">
        <v>6</v>
      </c>
      <c r="I1998">
        <f t="shared" si="31"/>
        <v>1.8288000000000002</v>
      </c>
    </row>
    <row r="1999" spans="1:9" x14ac:dyDescent="0.4">
      <c r="A1999" s="9">
        <v>1997</v>
      </c>
      <c r="B1999" s="9" t="s">
        <v>6468</v>
      </c>
      <c r="C1999" s="9" t="s">
        <v>6469</v>
      </c>
      <c r="D1999" s="9" t="s">
        <v>6470</v>
      </c>
      <c r="E1999" s="9">
        <v>34.565842000000004</v>
      </c>
      <c r="F1999" s="9">
        <v>69.212410000000006</v>
      </c>
      <c r="G1999" s="9" t="s">
        <v>2122</v>
      </c>
      <c r="H1999" s="9">
        <v>5871</v>
      </c>
      <c r="I1999">
        <f t="shared" si="31"/>
        <v>1789.4808</v>
      </c>
    </row>
    <row r="2000" spans="1:9" x14ac:dyDescent="0.4">
      <c r="A2000" s="9">
        <v>1998</v>
      </c>
      <c r="B2000" s="9" t="s">
        <v>6471</v>
      </c>
      <c r="C2000" s="9" t="s">
        <v>6472</v>
      </c>
      <c r="D2000" s="9" t="s">
        <v>6473</v>
      </c>
      <c r="E2000" s="9">
        <v>27.200146</v>
      </c>
      <c r="F2000" s="9">
        <v>69.152832000000004</v>
      </c>
      <c r="G2000" s="9" t="s">
        <v>1278</v>
      </c>
      <c r="H2000" s="9">
        <v>161</v>
      </c>
      <c r="I2000">
        <f t="shared" si="31"/>
        <v>49.072800000000001</v>
      </c>
    </row>
    <row r="2001" spans="1:9" x14ac:dyDescent="0.4">
      <c r="A2001" s="9">
        <v>1999</v>
      </c>
      <c r="B2001" s="9" t="s">
        <v>6474</v>
      </c>
      <c r="C2001" s="9" t="s">
        <v>6475</v>
      </c>
      <c r="D2001" s="9" t="s">
        <v>6476</v>
      </c>
      <c r="E2001" s="9">
        <v>14.512492999999999</v>
      </c>
      <c r="F2001" s="9">
        <v>78.771277999999995</v>
      </c>
      <c r="G2001" s="9" t="s">
        <v>403</v>
      </c>
      <c r="H2001" s="9">
        <v>440</v>
      </c>
      <c r="I2001">
        <f t="shared" si="31"/>
        <v>134.11199999999999</v>
      </c>
    </row>
    <row r="2002" spans="1:9" x14ac:dyDescent="0.4">
      <c r="A2002" s="9">
        <v>2000</v>
      </c>
      <c r="B2002" s="9" t="s">
        <v>6477</v>
      </c>
      <c r="C2002" s="9" t="s">
        <v>6478</v>
      </c>
      <c r="D2002" s="9" t="s">
        <v>6479</v>
      </c>
      <c r="E2002" s="9">
        <v>1.85</v>
      </c>
      <c r="F2002" s="9">
        <v>73.510002</v>
      </c>
      <c r="G2002" s="9" t="s">
        <v>3860</v>
      </c>
      <c r="H2002" s="9">
        <v>4</v>
      </c>
      <c r="I2002">
        <f t="shared" si="31"/>
        <v>1.2192000000000001</v>
      </c>
    </row>
    <row r="2003" spans="1:9" x14ac:dyDescent="0.4">
      <c r="A2003" s="9">
        <v>2001</v>
      </c>
      <c r="B2003" s="9" t="s">
        <v>6480</v>
      </c>
      <c r="C2003" s="9" t="s">
        <v>6481</v>
      </c>
      <c r="D2003" s="9" t="s">
        <v>6482</v>
      </c>
      <c r="E2003" s="9">
        <v>10.696020000000001</v>
      </c>
      <c r="F2003" s="9">
        <v>7.3201140000000002</v>
      </c>
      <c r="G2003" s="9" t="s">
        <v>385</v>
      </c>
      <c r="H2003" s="9">
        <v>2073</v>
      </c>
      <c r="I2003">
        <f t="shared" si="31"/>
        <v>631.85040000000004</v>
      </c>
    </row>
    <row r="2004" spans="1:9" x14ac:dyDescent="0.4">
      <c r="A2004" s="9">
        <v>2002</v>
      </c>
      <c r="B2004" s="9" t="s">
        <v>6483</v>
      </c>
      <c r="C2004" s="9" t="s">
        <v>6484</v>
      </c>
      <c r="D2004" s="9" t="s">
        <v>6485</v>
      </c>
      <c r="E2004" s="9">
        <v>-7.3330000000000002</v>
      </c>
      <c r="F2004" s="9">
        <v>157.58299299999999</v>
      </c>
      <c r="G2004" s="9" t="s">
        <v>4994</v>
      </c>
      <c r="H2004" s="9">
        <v>10</v>
      </c>
      <c r="I2004">
        <f t="shared" si="31"/>
        <v>3.048</v>
      </c>
    </row>
    <row r="2005" spans="1:9" x14ac:dyDescent="0.4">
      <c r="A2005" s="9">
        <v>2003</v>
      </c>
      <c r="B2005" s="9" t="s">
        <v>6486</v>
      </c>
      <c r="C2005" s="9" t="s">
        <v>6487</v>
      </c>
      <c r="D2005" s="9" t="s">
        <v>6488</v>
      </c>
      <c r="E2005" s="9">
        <v>31.803391000000001</v>
      </c>
      <c r="F2005" s="9">
        <v>130.71940599999999</v>
      </c>
      <c r="G2005" s="9" t="s">
        <v>511</v>
      </c>
      <c r="H2005" s="9">
        <v>906</v>
      </c>
      <c r="I2005">
        <f t="shared" si="31"/>
        <v>276.14879999999999</v>
      </c>
    </row>
    <row r="2006" spans="1:9" x14ac:dyDescent="0.4">
      <c r="A2006" s="9">
        <v>2004</v>
      </c>
      <c r="B2006" s="9" t="s">
        <v>6489</v>
      </c>
      <c r="C2006" s="9" t="s">
        <v>6490</v>
      </c>
      <c r="D2006" s="9" t="s">
        <v>6491</v>
      </c>
      <c r="E2006" s="9">
        <v>37.534401000000003</v>
      </c>
      <c r="F2006" s="9">
        <v>36.950499999999998</v>
      </c>
      <c r="G2006" s="9" t="s">
        <v>407</v>
      </c>
      <c r="H2006" s="9">
        <v>1723</v>
      </c>
      <c r="I2006">
        <f t="shared" si="31"/>
        <v>525.17039999999997</v>
      </c>
    </row>
    <row r="2007" spans="1:9" x14ac:dyDescent="0.4">
      <c r="A2007" s="9">
        <v>2005</v>
      </c>
      <c r="B2007" s="9" t="s">
        <v>6492</v>
      </c>
      <c r="C2007" s="9" t="s">
        <v>6493</v>
      </c>
      <c r="D2007" s="9" t="s">
        <v>6494</v>
      </c>
      <c r="E2007" s="9">
        <v>20.898648999999999</v>
      </c>
      <c r="F2007" s="9">
        <v>-156.429993</v>
      </c>
      <c r="G2007" s="9" t="s">
        <v>350</v>
      </c>
      <c r="H2007" s="9">
        <v>54</v>
      </c>
      <c r="I2007">
        <f t="shared" si="31"/>
        <v>16.459199999999999</v>
      </c>
    </row>
    <row r="2008" spans="1:9" x14ac:dyDescent="0.4">
      <c r="A2008" s="9">
        <v>2006</v>
      </c>
      <c r="B2008" s="9" t="s">
        <v>6495</v>
      </c>
      <c r="C2008" s="9" t="s">
        <v>6496</v>
      </c>
      <c r="D2008" s="9" t="s">
        <v>6497</v>
      </c>
      <c r="E2008" s="9">
        <v>26.974167000000001</v>
      </c>
      <c r="F2008" s="9">
        <v>107.980553</v>
      </c>
      <c r="G2008" s="9" t="s">
        <v>524</v>
      </c>
      <c r="H2008" s="9">
        <v>3018</v>
      </c>
      <c r="I2008">
        <f t="shared" si="31"/>
        <v>919.88640000000009</v>
      </c>
    </row>
    <row r="2009" spans="1:9" x14ac:dyDescent="0.4">
      <c r="A2009" s="9">
        <v>2007</v>
      </c>
      <c r="B2009" s="9" t="s">
        <v>6498</v>
      </c>
      <c r="C2009" s="9" t="s">
        <v>6499</v>
      </c>
      <c r="D2009" s="9" t="s">
        <v>6500</v>
      </c>
      <c r="E2009" s="9">
        <v>-3.6445099999999999</v>
      </c>
      <c r="F2009" s="9">
        <v>133.69549599999999</v>
      </c>
      <c r="G2009" s="9" t="s">
        <v>695</v>
      </c>
      <c r="H2009" s="9">
        <v>19</v>
      </c>
      <c r="I2009">
        <f t="shared" si="31"/>
        <v>5.7911999999999999</v>
      </c>
    </row>
    <row r="2010" spans="1:9" x14ac:dyDescent="0.4">
      <c r="A2010" s="9">
        <v>2008</v>
      </c>
      <c r="B2010" s="9" t="s">
        <v>6501</v>
      </c>
      <c r="C2010" s="9" t="s">
        <v>6502</v>
      </c>
      <c r="D2010" s="9" t="s">
        <v>6503</v>
      </c>
      <c r="E2010" s="9">
        <v>-35.07</v>
      </c>
      <c r="F2010" s="9">
        <v>173.285202</v>
      </c>
      <c r="G2010" s="9" t="s">
        <v>1019</v>
      </c>
      <c r="H2010" s="9">
        <v>270</v>
      </c>
      <c r="I2010">
        <f t="shared" si="31"/>
        <v>82.296000000000006</v>
      </c>
    </row>
    <row r="2011" spans="1:9" x14ac:dyDescent="0.4">
      <c r="A2011" s="9">
        <v>2009</v>
      </c>
      <c r="B2011" s="9" t="s">
        <v>6504</v>
      </c>
      <c r="C2011" s="9" t="s">
        <v>6505</v>
      </c>
      <c r="D2011" s="9" t="s">
        <v>6506</v>
      </c>
      <c r="E2011" s="9">
        <v>64.285469000000006</v>
      </c>
      <c r="F2011" s="9">
        <v>27.692409999999999</v>
      </c>
      <c r="G2011" s="9" t="s">
        <v>4293</v>
      </c>
      <c r="H2011" s="9">
        <v>483</v>
      </c>
      <c r="I2011">
        <f t="shared" si="31"/>
        <v>147.2184</v>
      </c>
    </row>
    <row r="2012" spans="1:9" x14ac:dyDescent="0.4">
      <c r="A2012" s="9">
        <v>2010</v>
      </c>
      <c r="B2012" s="9" t="s">
        <v>6507</v>
      </c>
      <c r="C2012" s="9" t="s">
        <v>6508</v>
      </c>
      <c r="D2012" s="9" t="s">
        <v>6509</v>
      </c>
      <c r="E2012" s="9">
        <v>37.383270000000003</v>
      </c>
      <c r="F2012" s="9">
        <v>55.452033999999998</v>
      </c>
      <c r="G2012" s="9" t="s">
        <v>334</v>
      </c>
      <c r="H2012" s="9">
        <v>425</v>
      </c>
      <c r="I2012">
        <f t="shared" si="31"/>
        <v>129.54000000000002</v>
      </c>
    </row>
    <row r="2013" spans="1:9" x14ac:dyDescent="0.4">
      <c r="A2013" s="9">
        <v>2011</v>
      </c>
      <c r="B2013" s="9" t="s">
        <v>6510</v>
      </c>
      <c r="C2013" s="9" t="s">
        <v>6511</v>
      </c>
      <c r="D2013" s="9" t="s">
        <v>6512</v>
      </c>
      <c r="E2013" s="9">
        <v>37.068309999999997</v>
      </c>
      <c r="F2013" s="9">
        <v>22.02552</v>
      </c>
      <c r="G2013" s="9" t="s">
        <v>532</v>
      </c>
      <c r="H2013" s="9">
        <v>26</v>
      </c>
      <c r="I2013">
        <f t="shared" si="31"/>
        <v>7.9248000000000003</v>
      </c>
    </row>
    <row r="2014" spans="1:9" x14ac:dyDescent="0.4">
      <c r="A2014" s="9">
        <v>2012</v>
      </c>
      <c r="B2014" s="9" t="s">
        <v>6513</v>
      </c>
      <c r="C2014" s="9" t="s">
        <v>6514</v>
      </c>
      <c r="D2014" s="9" t="s">
        <v>6515</v>
      </c>
      <c r="E2014" s="9">
        <v>42.23</v>
      </c>
      <c r="F2014" s="9">
        <v>-85.550003000000004</v>
      </c>
      <c r="G2014" s="9" t="s">
        <v>350</v>
      </c>
      <c r="H2014" s="9">
        <v>873</v>
      </c>
      <c r="I2014">
        <f t="shared" si="31"/>
        <v>266.09039999999999</v>
      </c>
    </row>
    <row r="2015" spans="1:9" x14ac:dyDescent="0.4">
      <c r="A2015" s="9">
        <v>2013</v>
      </c>
      <c r="B2015" s="9" t="s">
        <v>6516</v>
      </c>
      <c r="C2015" s="9" t="s">
        <v>6517</v>
      </c>
      <c r="D2015" s="9" t="s">
        <v>6518</v>
      </c>
      <c r="E2015" s="9">
        <v>21.211110999999999</v>
      </c>
      <c r="F2015" s="9">
        <v>-156.97444200000001</v>
      </c>
      <c r="G2015" s="9" t="s">
        <v>350</v>
      </c>
      <c r="H2015" s="9">
        <v>24</v>
      </c>
      <c r="I2015">
        <f t="shared" si="31"/>
        <v>7.3152000000000008</v>
      </c>
    </row>
    <row r="2016" spans="1:9" x14ac:dyDescent="0.4">
      <c r="A2016" s="9">
        <v>2014</v>
      </c>
      <c r="B2016" s="9" t="s">
        <v>6519</v>
      </c>
      <c r="C2016" s="9" t="s">
        <v>6520</v>
      </c>
      <c r="D2016" s="9" t="s">
        <v>6521</v>
      </c>
      <c r="E2016" s="9">
        <v>23.188801000000002</v>
      </c>
      <c r="F2016" s="9">
        <v>94.051102</v>
      </c>
      <c r="G2016" s="9" t="s">
        <v>871</v>
      </c>
      <c r="H2016" s="9">
        <v>499</v>
      </c>
      <c r="I2016">
        <f t="shared" si="31"/>
        <v>152.09520000000001</v>
      </c>
    </row>
    <row r="2017" spans="1:9" x14ac:dyDescent="0.4">
      <c r="A2017" s="9">
        <v>2015</v>
      </c>
      <c r="B2017" s="9" t="s">
        <v>6522</v>
      </c>
      <c r="C2017" s="9" t="s">
        <v>6523</v>
      </c>
      <c r="D2017" s="9" t="s">
        <v>6524</v>
      </c>
      <c r="E2017" s="9">
        <v>-27.690000999999999</v>
      </c>
      <c r="F2017" s="9">
        <v>114.26159699999999</v>
      </c>
      <c r="G2017" s="9" t="s">
        <v>415</v>
      </c>
      <c r="H2017" s="9">
        <v>515</v>
      </c>
      <c r="I2017">
        <f t="shared" si="31"/>
        <v>156.97200000000001</v>
      </c>
    </row>
    <row r="2018" spans="1:9" x14ac:dyDescent="0.4">
      <c r="A2018" s="9">
        <v>2016</v>
      </c>
      <c r="B2018" s="9" t="s">
        <v>6525</v>
      </c>
      <c r="C2018" s="9" t="s">
        <v>6526</v>
      </c>
      <c r="D2018" s="9" t="s">
        <v>6527</v>
      </c>
      <c r="E2018" s="9">
        <v>-5.8755499999999996</v>
      </c>
      <c r="F2018" s="9">
        <v>29.25</v>
      </c>
      <c r="G2018" s="9" t="s">
        <v>1768</v>
      </c>
      <c r="H2018" s="9">
        <v>2569</v>
      </c>
      <c r="I2018">
        <f t="shared" si="31"/>
        <v>783.03120000000001</v>
      </c>
    </row>
    <row r="2019" spans="1:9" x14ac:dyDescent="0.4">
      <c r="A2019" s="9">
        <v>2017</v>
      </c>
      <c r="B2019" s="9" t="s">
        <v>6528</v>
      </c>
      <c r="C2019" s="9" t="s">
        <v>6529</v>
      </c>
      <c r="D2019" s="9" t="s">
        <v>6530</v>
      </c>
      <c r="E2019" s="9">
        <v>-30.789400000000001</v>
      </c>
      <c r="F2019" s="9">
        <v>121.461601</v>
      </c>
      <c r="G2019" s="9" t="s">
        <v>415</v>
      </c>
      <c r="H2019" s="9">
        <v>1203</v>
      </c>
      <c r="I2019">
        <f t="shared" si="31"/>
        <v>366.67439999999999</v>
      </c>
    </row>
    <row r="2020" spans="1:9" x14ac:dyDescent="0.4">
      <c r="A2020" s="9">
        <v>2018</v>
      </c>
      <c r="B2020" s="9" t="s">
        <v>6531</v>
      </c>
      <c r="C2020" s="9" t="s">
        <v>6532</v>
      </c>
      <c r="D2020" s="9" t="s">
        <v>6533</v>
      </c>
      <c r="E2020" s="9">
        <v>11.67943</v>
      </c>
      <c r="F2020" s="9">
        <v>122.376198</v>
      </c>
      <c r="G2020" s="9" t="s">
        <v>832</v>
      </c>
      <c r="H2020" s="9">
        <v>14</v>
      </c>
      <c r="I2020">
        <f t="shared" si="31"/>
        <v>4.2671999999999999</v>
      </c>
    </row>
    <row r="2021" spans="1:9" x14ac:dyDescent="0.4">
      <c r="A2021" s="9">
        <v>2019</v>
      </c>
      <c r="B2021" s="9" t="s">
        <v>6534</v>
      </c>
      <c r="C2021" s="9" t="s">
        <v>6535</v>
      </c>
      <c r="D2021" s="9" t="s">
        <v>6536</v>
      </c>
      <c r="E2021" s="9">
        <v>2.155278</v>
      </c>
      <c r="F2021" s="9">
        <v>117.43222</v>
      </c>
      <c r="G2021" s="9" t="s">
        <v>695</v>
      </c>
      <c r="H2021" s="9">
        <v>59</v>
      </c>
      <c r="I2021">
        <f t="shared" si="31"/>
        <v>17.9832</v>
      </c>
    </row>
    <row r="2022" spans="1:9" x14ac:dyDescent="0.4">
      <c r="A2022" s="9">
        <v>2020</v>
      </c>
      <c r="B2022" s="9" t="s">
        <v>6537</v>
      </c>
      <c r="C2022" s="9" t="s">
        <v>6538</v>
      </c>
      <c r="D2022" s="9" t="s">
        <v>6539</v>
      </c>
      <c r="E2022" s="9">
        <v>54.890048999999998</v>
      </c>
      <c r="F2022" s="9">
        <v>20.59263</v>
      </c>
      <c r="G2022" s="9" t="s">
        <v>338</v>
      </c>
      <c r="H2022" s="9">
        <v>42</v>
      </c>
      <c r="I2022">
        <f t="shared" si="31"/>
        <v>12.801600000000001</v>
      </c>
    </row>
    <row r="2023" spans="1:9" x14ac:dyDescent="0.4">
      <c r="A2023" s="9">
        <v>2021</v>
      </c>
      <c r="B2023" s="9" t="s">
        <v>6540</v>
      </c>
      <c r="C2023" s="9" t="s">
        <v>6541</v>
      </c>
      <c r="D2023" s="9" t="s">
        <v>6542</v>
      </c>
      <c r="E2023" s="9">
        <v>48.310555000000001</v>
      </c>
      <c r="F2023" s="9">
        <v>-114.256111</v>
      </c>
      <c r="G2023" s="9" t="s">
        <v>350</v>
      </c>
      <c r="H2023" s="9">
        <v>2977</v>
      </c>
      <c r="I2023">
        <f t="shared" si="31"/>
        <v>907.38960000000009</v>
      </c>
    </row>
    <row r="2024" spans="1:9" x14ac:dyDescent="0.4">
      <c r="A2024" s="9">
        <v>2022</v>
      </c>
      <c r="B2024" s="9" t="s">
        <v>6543</v>
      </c>
      <c r="C2024" s="9" t="s">
        <v>6544</v>
      </c>
      <c r="D2024" s="9" t="s">
        <v>6545</v>
      </c>
      <c r="E2024" s="9">
        <v>-17.431899999999999</v>
      </c>
      <c r="F2024" s="9">
        <v>130.807999</v>
      </c>
      <c r="G2024" s="9" t="s">
        <v>415</v>
      </c>
      <c r="H2024" s="9">
        <v>646</v>
      </c>
      <c r="I2024">
        <f t="shared" si="31"/>
        <v>196.9008</v>
      </c>
    </row>
    <row r="2025" spans="1:9" x14ac:dyDescent="0.4">
      <c r="A2025" s="9">
        <v>2023</v>
      </c>
      <c r="B2025" s="9" t="s">
        <v>6546</v>
      </c>
      <c r="C2025" s="9" t="s">
        <v>6547</v>
      </c>
      <c r="D2025" s="9" t="s">
        <v>6548</v>
      </c>
      <c r="E2025" s="9">
        <v>56.685532000000002</v>
      </c>
      <c r="F2025" s="9">
        <v>16.287571</v>
      </c>
      <c r="G2025" s="9" t="s">
        <v>836</v>
      </c>
      <c r="H2025" s="9">
        <v>17</v>
      </c>
      <c r="I2025">
        <f t="shared" si="31"/>
        <v>5.1816000000000004</v>
      </c>
    </row>
    <row r="2026" spans="1:9" x14ac:dyDescent="0.4">
      <c r="A2026" s="9">
        <v>2024</v>
      </c>
      <c r="B2026" s="9" t="s">
        <v>6549</v>
      </c>
      <c r="C2026" s="9" t="s">
        <v>6550</v>
      </c>
      <c r="D2026" s="9" t="s">
        <v>6551</v>
      </c>
      <c r="E2026" s="9">
        <v>61.536301000000002</v>
      </c>
      <c r="F2026" s="9">
        <v>-160.341003</v>
      </c>
      <c r="G2026" s="9" t="s">
        <v>350</v>
      </c>
      <c r="H2026" s="9">
        <v>55</v>
      </c>
      <c r="I2026">
        <f t="shared" si="31"/>
        <v>16.763999999999999</v>
      </c>
    </row>
    <row r="2027" spans="1:9" x14ac:dyDescent="0.4">
      <c r="A2027" s="9">
        <v>2025</v>
      </c>
      <c r="B2027" s="9" t="s">
        <v>6552</v>
      </c>
      <c r="C2027" s="9" t="s">
        <v>6553</v>
      </c>
      <c r="D2027" s="9" t="s">
        <v>6554</v>
      </c>
      <c r="E2027" s="9">
        <v>64.319098999999994</v>
      </c>
      <c r="F2027" s="9">
        <v>-158.74099699999999</v>
      </c>
      <c r="G2027" s="9" t="s">
        <v>350</v>
      </c>
      <c r="H2027" s="9">
        <v>181</v>
      </c>
      <c r="I2027">
        <f t="shared" si="31"/>
        <v>55.168800000000005</v>
      </c>
    </row>
    <row r="2028" spans="1:9" x14ac:dyDescent="0.4">
      <c r="A2028" s="9">
        <v>2026</v>
      </c>
      <c r="B2028" s="9" t="s">
        <v>6555</v>
      </c>
      <c r="C2028" s="9" t="s">
        <v>6556</v>
      </c>
      <c r="D2028" s="9" t="s">
        <v>6557</v>
      </c>
      <c r="E2028" s="9">
        <v>54.549999</v>
      </c>
      <c r="F2028" s="9">
        <v>36.366669000000002</v>
      </c>
      <c r="G2028" s="9" t="s">
        <v>338</v>
      </c>
      <c r="H2028" s="9">
        <v>656</v>
      </c>
      <c r="I2028">
        <f t="shared" si="31"/>
        <v>199.94880000000001</v>
      </c>
    </row>
    <row r="2029" spans="1:9" x14ac:dyDescent="0.4">
      <c r="A2029" s="9">
        <v>2027</v>
      </c>
      <c r="B2029" s="9" t="s">
        <v>6558</v>
      </c>
      <c r="C2029" s="9" t="s">
        <v>6559</v>
      </c>
      <c r="D2029" s="9" t="s">
        <v>6560</v>
      </c>
      <c r="E2029" s="9">
        <v>-14.2883</v>
      </c>
      <c r="F2029" s="9">
        <v>126.63200399999999</v>
      </c>
      <c r="G2029" s="9" t="s">
        <v>415</v>
      </c>
      <c r="H2029" s="9">
        <v>29</v>
      </c>
      <c r="I2029">
        <f t="shared" si="31"/>
        <v>8.8391999999999999</v>
      </c>
    </row>
    <row r="2030" spans="1:9" x14ac:dyDescent="0.4">
      <c r="A2030" s="9">
        <v>2028</v>
      </c>
      <c r="B2030" s="9" t="s">
        <v>6561</v>
      </c>
      <c r="C2030" s="9" t="s">
        <v>6562</v>
      </c>
      <c r="D2030" s="9" t="s">
        <v>6563</v>
      </c>
      <c r="E2030" s="9">
        <v>36.963329000000002</v>
      </c>
      <c r="F2030" s="9">
        <v>26.940556000000001</v>
      </c>
      <c r="G2030" s="9" t="s">
        <v>532</v>
      </c>
      <c r="H2030" s="9">
        <v>771</v>
      </c>
      <c r="I2030">
        <f t="shared" si="31"/>
        <v>235.0008</v>
      </c>
    </row>
    <row r="2031" spans="1:9" x14ac:dyDescent="0.4">
      <c r="A2031" s="9">
        <v>2029</v>
      </c>
      <c r="B2031" s="9" t="s">
        <v>6564</v>
      </c>
      <c r="C2031" s="9" t="s">
        <v>6565</v>
      </c>
      <c r="D2031" s="9" t="s">
        <v>6566</v>
      </c>
      <c r="E2031" s="9">
        <v>-2.46224</v>
      </c>
      <c r="F2031" s="9">
        <v>28.907948999999999</v>
      </c>
      <c r="G2031" s="9" t="s">
        <v>6567</v>
      </c>
      <c r="H2031" s="9">
        <v>5192</v>
      </c>
      <c r="I2031">
        <f t="shared" si="31"/>
        <v>1582.5216</v>
      </c>
    </row>
    <row r="2032" spans="1:9" x14ac:dyDescent="0.4">
      <c r="A2032" s="9">
        <v>2030</v>
      </c>
      <c r="B2032" s="9" t="s">
        <v>6568</v>
      </c>
      <c r="C2032" s="9" t="s">
        <v>6569</v>
      </c>
      <c r="D2032" s="9" t="s">
        <v>6570</v>
      </c>
      <c r="E2032" s="9">
        <v>51.296703000000001</v>
      </c>
      <c r="F2032" s="9">
        <v>14.127755000000001</v>
      </c>
      <c r="G2032" s="9" t="s">
        <v>316</v>
      </c>
      <c r="H2032" s="9">
        <v>499</v>
      </c>
      <c r="I2032">
        <f t="shared" si="31"/>
        <v>152.09520000000001</v>
      </c>
    </row>
    <row r="2033" spans="1:9" x14ac:dyDescent="0.4">
      <c r="A2033" s="9">
        <v>2031</v>
      </c>
      <c r="B2033" s="9" t="s">
        <v>6571</v>
      </c>
      <c r="C2033" s="9" t="s">
        <v>6572</v>
      </c>
      <c r="D2033" s="9" t="s">
        <v>6573</v>
      </c>
      <c r="E2033" s="9">
        <v>-8.6420200000000005</v>
      </c>
      <c r="F2033" s="9">
        <v>25.252890000000001</v>
      </c>
      <c r="G2033" s="9" t="s">
        <v>1768</v>
      </c>
      <c r="H2033" s="9">
        <v>3543</v>
      </c>
      <c r="I2033">
        <f t="shared" si="31"/>
        <v>1079.9064000000001</v>
      </c>
    </row>
    <row r="2034" spans="1:9" x14ac:dyDescent="0.4">
      <c r="A2034" s="9">
        <v>2032</v>
      </c>
      <c r="B2034" s="9" t="s">
        <v>6574</v>
      </c>
      <c r="C2034" s="9" t="s">
        <v>6575</v>
      </c>
      <c r="D2034" s="9" t="s">
        <v>6576</v>
      </c>
      <c r="E2034" s="9">
        <v>50.702221000000002</v>
      </c>
      <c r="F2034" s="9">
        <v>-120.444</v>
      </c>
      <c r="G2034" s="9" t="s">
        <v>342</v>
      </c>
      <c r="H2034" s="9">
        <v>1133</v>
      </c>
      <c r="I2034">
        <f t="shared" si="31"/>
        <v>345.33840000000004</v>
      </c>
    </row>
    <row r="2035" spans="1:9" x14ac:dyDescent="0.4">
      <c r="A2035" s="9">
        <v>2033</v>
      </c>
      <c r="B2035" s="9" t="s">
        <v>6577</v>
      </c>
      <c r="C2035" s="9" t="s">
        <v>6578</v>
      </c>
      <c r="D2035" s="9" t="s">
        <v>6579</v>
      </c>
      <c r="E2035" s="9">
        <v>-5.9000500000000002</v>
      </c>
      <c r="F2035" s="9">
        <v>22.469159999999999</v>
      </c>
      <c r="G2035" s="9" t="s">
        <v>1768</v>
      </c>
      <c r="H2035" s="9">
        <v>2139</v>
      </c>
      <c r="I2035">
        <f t="shared" si="31"/>
        <v>651.96720000000005</v>
      </c>
    </row>
    <row r="2036" spans="1:9" x14ac:dyDescent="0.4">
      <c r="A2036" s="9">
        <v>2034</v>
      </c>
      <c r="B2036" s="9" t="s">
        <v>6580</v>
      </c>
      <c r="C2036" s="9" t="s">
        <v>6581</v>
      </c>
      <c r="D2036" s="9" t="s">
        <v>6582</v>
      </c>
      <c r="E2036" s="9">
        <v>31.513629999999999</v>
      </c>
      <c r="F2036" s="9">
        <v>65.861052999999998</v>
      </c>
      <c r="G2036" s="9" t="s">
        <v>2122</v>
      </c>
      <c r="H2036" s="9">
        <v>3338</v>
      </c>
      <c r="I2036">
        <f t="shared" si="31"/>
        <v>1017.4224</v>
      </c>
    </row>
    <row r="2037" spans="1:9" x14ac:dyDescent="0.4">
      <c r="A2037" s="9">
        <v>2035</v>
      </c>
      <c r="B2037" s="9" t="s">
        <v>6583</v>
      </c>
      <c r="C2037" s="9" t="s">
        <v>6584</v>
      </c>
      <c r="D2037" s="9" t="s">
        <v>6585</v>
      </c>
      <c r="E2037" s="9">
        <v>-19.053968000000001</v>
      </c>
      <c r="F2037" s="9">
        <v>178.15606700000001</v>
      </c>
      <c r="G2037" s="9" t="s">
        <v>2714</v>
      </c>
      <c r="H2037" s="9">
        <v>-1</v>
      </c>
      <c r="I2037">
        <f t="shared" si="31"/>
        <v>-0.30480000000000002</v>
      </c>
    </row>
    <row r="2038" spans="1:9" x14ac:dyDescent="0.4">
      <c r="A2038" s="9">
        <v>2036</v>
      </c>
      <c r="B2038" s="9" t="s">
        <v>6586</v>
      </c>
      <c r="C2038" s="9" t="s">
        <v>6587</v>
      </c>
      <c r="D2038" s="9" t="s">
        <v>6588</v>
      </c>
      <c r="E2038" s="9">
        <v>23.112711000000001</v>
      </c>
      <c r="F2038" s="9">
        <v>70.100280999999995</v>
      </c>
      <c r="G2038" s="9" t="s">
        <v>403</v>
      </c>
      <c r="H2038" s="9">
        <v>96</v>
      </c>
      <c r="I2038">
        <f t="shared" si="31"/>
        <v>29.260800000000003</v>
      </c>
    </row>
    <row r="2039" spans="1:9" x14ac:dyDescent="0.4">
      <c r="A2039" s="9">
        <v>2037</v>
      </c>
      <c r="B2039" s="9" t="s">
        <v>6589</v>
      </c>
      <c r="C2039" s="9" t="s">
        <v>6590</v>
      </c>
      <c r="D2039" s="9" t="s">
        <v>6591</v>
      </c>
      <c r="E2039" s="9">
        <v>30.13176</v>
      </c>
      <c r="F2039" s="9">
        <v>101.747536</v>
      </c>
      <c r="G2039" s="9" t="s">
        <v>524</v>
      </c>
      <c r="H2039" s="9">
        <v>13916</v>
      </c>
      <c r="I2039">
        <f t="shared" si="31"/>
        <v>4241.5968000000003</v>
      </c>
    </row>
    <row r="2040" spans="1:9" x14ac:dyDescent="0.4">
      <c r="A2040" s="9">
        <v>2038</v>
      </c>
      <c r="B2040" s="9" t="s">
        <v>6592</v>
      </c>
      <c r="C2040" s="9" t="s">
        <v>6593</v>
      </c>
      <c r="D2040" s="9" t="s">
        <v>6594</v>
      </c>
      <c r="E2040" s="9">
        <v>67.016959999999997</v>
      </c>
      <c r="F2040" s="9">
        <v>-50.689301</v>
      </c>
      <c r="G2040" s="9" t="s">
        <v>330</v>
      </c>
      <c r="H2040" s="9">
        <v>165</v>
      </c>
      <c r="I2040">
        <f t="shared" si="31"/>
        <v>50.292000000000002</v>
      </c>
    </row>
    <row r="2041" spans="1:9" x14ac:dyDescent="0.4">
      <c r="A2041" s="9">
        <v>2039</v>
      </c>
      <c r="B2041" s="9" t="s">
        <v>6595</v>
      </c>
      <c r="C2041" s="9" t="s">
        <v>6596</v>
      </c>
      <c r="D2041" s="9" t="s">
        <v>6597</v>
      </c>
      <c r="E2041" s="9">
        <v>58.709999000000003</v>
      </c>
      <c r="F2041" s="9">
        <v>-65.989998</v>
      </c>
      <c r="G2041" s="9" t="s">
        <v>342</v>
      </c>
      <c r="H2041" s="9">
        <v>196</v>
      </c>
      <c r="I2041">
        <f t="shared" si="31"/>
        <v>59.7408</v>
      </c>
    </row>
    <row r="2042" spans="1:9" x14ac:dyDescent="0.4">
      <c r="A2042" s="9">
        <v>2040</v>
      </c>
      <c r="B2042" s="9" t="s">
        <v>6598</v>
      </c>
      <c r="C2042" s="9" t="s">
        <v>6599</v>
      </c>
      <c r="D2042" s="9" t="s">
        <v>6600</v>
      </c>
      <c r="E2042" s="9">
        <v>61.588611999999998</v>
      </c>
      <c r="F2042" s="9">
        <v>-71.929443000000006</v>
      </c>
      <c r="G2042" s="9" t="s">
        <v>342</v>
      </c>
      <c r="H2042" s="9">
        <v>511</v>
      </c>
      <c r="I2042">
        <f t="shared" si="31"/>
        <v>155.75280000000001</v>
      </c>
    </row>
    <row r="2043" spans="1:9" x14ac:dyDescent="0.4">
      <c r="A2043" s="9">
        <v>2041</v>
      </c>
      <c r="B2043" s="9" t="s">
        <v>6601</v>
      </c>
      <c r="C2043" s="9" t="s">
        <v>6602</v>
      </c>
      <c r="D2043" s="9" t="s">
        <v>6603</v>
      </c>
      <c r="E2043" s="9">
        <v>60.023083</v>
      </c>
      <c r="F2043" s="9">
        <v>-70.004600999999994</v>
      </c>
      <c r="G2043" s="9" t="s">
        <v>342</v>
      </c>
      <c r="H2043" s="9">
        <v>383</v>
      </c>
      <c r="I2043">
        <f t="shared" si="31"/>
        <v>116.73840000000001</v>
      </c>
    </row>
    <row r="2044" spans="1:9" x14ac:dyDescent="0.4">
      <c r="A2044" s="9">
        <v>2042</v>
      </c>
      <c r="B2044" s="9" t="s">
        <v>6604</v>
      </c>
      <c r="C2044" s="9" t="s">
        <v>6605</v>
      </c>
      <c r="D2044" s="9" t="s">
        <v>6606</v>
      </c>
      <c r="E2044" s="9">
        <v>11.918396</v>
      </c>
      <c r="F2044" s="9">
        <v>75.547484999999995</v>
      </c>
      <c r="G2044" s="9" t="s">
        <v>403</v>
      </c>
      <c r="H2044" s="9">
        <v>249</v>
      </c>
      <c r="I2044">
        <f t="shared" si="31"/>
        <v>75.895200000000003</v>
      </c>
    </row>
    <row r="2045" spans="1:9" x14ac:dyDescent="0.4">
      <c r="A2045" s="9">
        <v>2043</v>
      </c>
      <c r="B2045" s="9" t="s">
        <v>6607</v>
      </c>
      <c r="C2045" s="9" t="s">
        <v>6608</v>
      </c>
      <c r="D2045" s="9" t="s">
        <v>6609</v>
      </c>
      <c r="E2045" s="9">
        <v>12.04758</v>
      </c>
      <c r="F2045" s="9">
        <v>8.5246220000000008</v>
      </c>
      <c r="G2045" s="9" t="s">
        <v>385</v>
      </c>
      <c r="H2045" s="9">
        <v>1562</v>
      </c>
      <c r="I2045">
        <f t="shared" si="31"/>
        <v>476.0976</v>
      </c>
    </row>
    <row r="2046" spans="1:9" x14ac:dyDescent="0.4">
      <c r="A2046" s="9">
        <v>2044</v>
      </c>
      <c r="B2046" s="9" t="s">
        <v>6610</v>
      </c>
      <c r="C2046" s="9" t="s">
        <v>6611</v>
      </c>
      <c r="D2046" s="9" t="s">
        <v>6612</v>
      </c>
      <c r="E2046" s="9">
        <v>26.402778999999999</v>
      </c>
      <c r="F2046" s="9">
        <v>80.412223999999995</v>
      </c>
      <c r="G2046" s="9" t="s">
        <v>403</v>
      </c>
      <c r="H2046" s="9">
        <v>411</v>
      </c>
      <c r="I2046">
        <f t="shared" si="31"/>
        <v>125.2728</v>
      </c>
    </row>
    <row r="2047" spans="1:9" x14ac:dyDescent="0.4">
      <c r="A2047" s="9">
        <v>2045</v>
      </c>
      <c r="B2047" s="9" t="s">
        <v>6613</v>
      </c>
      <c r="C2047" s="9" t="s">
        <v>6614</v>
      </c>
      <c r="D2047" s="9" t="s">
        <v>6615</v>
      </c>
      <c r="E2047" s="9">
        <v>39.123249000000001</v>
      </c>
      <c r="F2047" s="9">
        <v>-94.592697000000001</v>
      </c>
      <c r="G2047" s="9" t="s">
        <v>350</v>
      </c>
      <c r="H2047" s="9">
        <v>756</v>
      </c>
      <c r="I2047">
        <f t="shared" si="31"/>
        <v>230.42880000000002</v>
      </c>
    </row>
    <row r="2048" spans="1:9" x14ac:dyDescent="0.4">
      <c r="A2048" s="9">
        <v>2046</v>
      </c>
      <c r="B2048" s="9" t="s">
        <v>6616</v>
      </c>
      <c r="C2048" s="9" t="s">
        <v>6617</v>
      </c>
      <c r="D2048" s="9" t="s">
        <v>6618</v>
      </c>
      <c r="E2048" s="9">
        <v>39.297600000000003</v>
      </c>
      <c r="F2048" s="9">
        <v>-94.713898</v>
      </c>
      <c r="G2048" s="9" t="s">
        <v>350</v>
      </c>
      <c r="H2048" s="9">
        <v>1026</v>
      </c>
      <c r="I2048">
        <f t="shared" si="31"/>
        <v>312.72480000000002</v>
      </c>
    </row>
    <row r="2049" spans="1:9" x14ac:dyDescent="0.4">
      <c r="A2049" s="9">
        <v>2047</v>
      </c>
      <c r="B2049" s="9" t="s">
        <v>6619</v>
      </c>
      <c r="C2049" s="9" t="s">
        <v>6620</v>
      </c>
      <c r="D2049" s="9" t="s">
        <v>6621</v>
      </c>
      <c r="E2049" s="9">
        <v>38.849997999999999</v>
      </c>
      <c r="F2049" s="9">
        <v>-94.733329999999995</v>
      </c>
      <c r="G2049" s="9" t="s">
        <v>350</v>
      </c>
      <c r="H2049" s="9">
        <v>1096</v>
      </c>
      <c r="I2049">
        <f t="shared" si="31"/>
        <v>334.06080000000003</v>
      </c>
    </row>
    <row r="2050" spans="1:9" x14ac:dyDescent="0.4">
      <c r="A2050" s="9">
        <v>2048</v>
      </c>
      <c r="B2050" s="9" t="s">
        <v>6622</v>
      </c>
      <c r="C2050" s="9" t="s">
        <v>6623</v>
      </c>
      <c r="D2050" s="9" t="s">
        <v>6624</v>
      </c>
      <c r="E2050" s="9">
        <v>38.830002</v>
      </c>
      <c r="F2050" s="9">
        <v>-94.889999000000003</v>
      </c>
      <c r="G2050" s="9" t="s">
        <v>350</v>
      </c>
      <c r="H2050" s="9">
        <v>1087</v>
      </c>
      <c r="I2050">
        <f t="shared" si="31"/>
        <v>331.31760000000003</v>
      </c>
    </row>
    <row r="2051" spans="1:9" x14ac:dyDescent="0.4">
      <c r="A2051" s="9">
        <v>2049</v>
      </c>
      <c r="B2051" s="9" t="s">
        <v>6625</v>
      </c>
      <c r="C2051" s="9" t="s">
        <v>6626</v>
      </c>
      <c r="D2051" s="9" t="s">
        <v>6627</v>
      </c>
      <c r="E2051" s="9">
        <v>1.1877470000000001</v>
      </c>
      <c r="F2051" s="9">
        <v>127.896027</v>
      </c>
      <c r="G2051" s="9" t="s">
        <v>695</v>
      </c>
      <c r="H2051" s="9">
        <v>27</v>
      </c>
      <c r="I2051">
        <f t="shared" ref="I2051:I2114" si="32">H2051*0.3048</f>
        <v>8.2295999999999996</v>
      </c>
    </row>
    <row r="2052" spans="1:9" x14ac:dyDescent="0.4">
      <c r="A2052" s="9">
        <v>2050</v>
      </c>
      <c r="B2052" s="9" t="s">
        <v>6628</v>
      </c>
      <c r="C2052" s="9" t="s">
        <v>6629</v>
      </c>
      <c r="D2052" s="9" t="s">
        <v>6630</v>
      </c>
      <c r="E2052" s="9">
        <v>22.577089000000001</v>
      </c>
      <c r="F2052" s="9">
        <v>120.349998</v>
      </c>
      <c r="G2052" s="9" t="s">
        <v>2974</v>
      </c>
      <c r="H2052" s="9">
        <v>31</v>
      </c>
      <c r="I2052">
        <f t="shared" si="32"/>
        <v>9.4488000000000003</v>
      </c>
    </row>
    <row r="2053" spans="1:9" x14ac:dyDescent="0.4">
      <c r="A2053" s="9">
        <v>2051</v>
      </c>
      <c r="B2053" s="9" t="s">
        <v>6631</v>
      </c>
      <c r="C2053" s="9" t="s">
        <v>6632</v>
      </c>
      <c r="D2053" s="9" t="s">
        <v>6633</v>
      </c>
      <c r="E2053" s="9">
        <v>21.305306999999999</v>
      </c>
      <c r="F2053" s="9">
        <v>-158.07122799999999</v>
      </c>
      <c r="G2053" s="9" t="s">
        <v>350</v>
      </c>
      <c r="H2053" s="9">
        <v>20</v>
      </c>
      <c r="I2053">
        <f t="shared" si="32"/>
        <v>6.0960000000000001</v>
      </c>
    </row>
    <row r="2054" spans="1:9" x14ac:dyDescent="0.4">
      <c r="A2054" s="9">
        <v>2052</v>
      </c>
      <c r="B2054" s="9" t="s">
        <v>6634</v>
      </c>
      <c r="C2054" s="9" t="s">
        <v>6635</v>
      </c>
      <c r="D2054" s="9" t="s">
        <v>6636</v>
      </c>
      <c r="E2054" s="9">
        <v>49.413879000000001</v>
      </c>
      <c r="F2054" s="9">
        <v>-82.467499000000004</v>
      </c>
      <c r="G2054" s="9" t="s">
        <v>342</v>
      </c>
      <c r="H2054" s="9">
        <v>743</v>
      </c>
      <c r="I2054">
        <f t="shared" si="32"/>
        <v>226.46640000000002</v>
      </c>
    </row>
    <row r="2055" spans="1:9" x14ac:dyDescent="0.4">
      <c r="A2055" s="9">
        <v>2053</v>
      </c>
      <c r="B2055" s="9" t="s">
        <v>6637</v>
      </c>
      <c r="C2055" s="9" t="s">
        <v>6638</v>
      </c>
      <c r="D2055" s="9" t="s">
        <v>6639</v>
      </c>
      <c r="E2055" s="9">
        <v>24.90654</v>
      </c>
      <c r="F2055" s="9">
        <v>67.160788999999994</v>
      </c>
      <c r="G2055" s="9" t="s">
        <v>1278</v>
      </c>
      <c r="H2055" s="9">
        <v>100</v>
      </c>
      <c r="I2055">
        <f t="shared" si="32"/>
        <v>30.48</v>
      </c>
    </row>
    <row r="2056" spans="1:9" x14ac:dyDescent="0.4">
      <c r="A2056" s="9">
        <v>2054</v>
      </c>
      <c r="B2056" s="9" t="s">
        <v>6640</v>
      </c>
      <c r="C2056" s="9" t="s">
        <v>6641</v>
      </c>
      <c r="D2056" s="9" t="s">
        <v>6642</v>
      </c>
      <c r="E2056" s="9">
        <v>49.670830000000002</v>
      </c>
      <c r="F2056" s="9">
        <v>73.334441999999996</v>
      </c>
      <c r="G2056" s="9" t="s">
        <v>528</v>
      </c>
      <c r="H2056" s="9">
        <v>1765</v>
      </c>
      <c r="I2056">
        <f t="shared" si="32"/>
        <v>537.97199999999998</v>
      </c>
    </row>
    <row r="2057" spans="1:9" x14ac:dyDescent="0.4">
      <c r="A2057" s="9">
        <v>2055</v>
      </c>
      <c r="B2057" s="9" t="s">
        <v>6643</v>
      </c>
      <c r="C2057" s="9" t="s">
        <v>6644</v>
      </c>
      <c r="D2057" s="9" t="s">
        <v>6645</v>
      </c>
      <c r="E2057" s="9">
        <v>35.776085000000002</v>
      </c>
      <c r="F2057" s="9">
        <v>50.826694000000003</v>
      </c>
      <c r="G2057" s="9" t="s">
        <v>334</v>
      </c>
      <c r="H2057" s="9">
        <v>4170</v>
      </c>
      <c r="I2057">
        <f t="shared" si="32"/>
        <v>1271.0160000000001</v>
      </c>
    </row>
    <row r="2058" spans="1:9" x14ac:dyDescent="0.4">
      <c r="A2058" s="9">
        <v>2056</v>
      </c>
      <c r="B2058" s="9" t="s">
        <v>6646</v>
      </c>
      <c r="C2058" s="9" t="s">
        <v>6647</v>
      </c>
      <c r="D2058" s="9" t="s">
        <v>6648</v>
      </c>
      <c r="E2058" s="9">
        <v>45.466388999999999</v>
      </c>
      <c r="F2058" s="9">
        <v>84.952499000000003</v>
      </c>
      <c r="G2058" s="9" t="s">
        <v>524</v>
      </c>
      <c r="H2058" s="9">
        <v>1096</v>
      </c>
      <c r="I2058">
        <f t="shared" si="32"/>
        <v>334.06080000000003</v>
      </c>
    </row>
    <row r="2059" spans="1:9" x14ac:dyDescent="0.4">
      <c r="A2059" s="9">
        <v>2057</v>
      </c>
      <c r="B2059" s="9" t="s">
        <v>6649</v>
      </c>
      <c r="C2059" s="9" t="s">
        <v>6650</v>
      </c>
      <c r="D2059" s="9" t="s">
        <v>6651</v>
      </c>
      <c r="E2059" s="9">
        <v>58.990749000000001</v>
      </c>
      <c r="F2059" s="9">
        <v>22.830729999999999</v>
      </c>
      <c r="G2059" s="9" t="s">
        <v>6652</v>
      </c>
      <c r="H2059" s="9">
        <v>18</v>
      </c>
      <c r="I2059">
        <f t="shared" si="32"/>
        <v>5.4864000000000006</v>
      </c>
    </row>
    <row r="2060" spans="1:9" x14ac:dyDescent="0.4">
      <c r="A2060" s="9">
        <v>2058</v>
      </c>
      <c r="B2060" s="9" t="s">
        <v>6653</v>
      </c>
      <c r="C2060" s="9" t="s">
        <v>6654</v>
      </c>
      <c r="D2060" s="9" t="s">
        <v>6655</v>
      </c>
      <c r="E2060" s="9">
        <v>-6.4920999999999998</v>
      </c>
      <c r="F2060" s="9">
        <v>144.82299800000001</v>
      </c>
      <c r="G2060" s="9" t="s">
        <v>2362</v>
      </c>
      <c r="H2060" s="9">
        <v>3640</v>
      </c>
      <c r="I2060">
        <f t="shared" si="32"/>
        <v>1109.472</v>
      </c>
    </row>
    <row r="2061" spans="1:9" x14ac:dyDescent="0.4">
      <c r="A2061" s="9">
        <v>2059</v>
      </c>
      <c r="B2061" s="9" t="s">
        <v>6656</v>
      </c>
      <c r="C2061" s="9" t="s">
        <v>6657</v>
      </c>
      <c r="D2061" s="9" t="s">
        <v>6658</v>
      </c>
      <c r="E2061" s="9">
        <v>50.202969000000003</v>
      </c>
      <c r="F2061" s="9">
        <v>12.91498</v>
      </c>
      <c r="G2061" s="9" t="s">
        <v>2265</v>
      </c>
      <c r="H2061" s="9">
        <v>1989</v>
      </c>
      <c r="I2061">
        <f t="shared" si="32"/>
        <v>606.24720000000002</v>
      </c>
    </row>
    <row r="2062" spans="1:9" x14ac:dyDescent="0.4">
      <c r="A2062" s="9">
        <v>2060</v>
      </c>
      <c r="B2062" s="9" t="s">
        <v>6659</v>
      </c>
      <c r="C2062" s="9" t="s">
        <v>6660</v>
      </c>
      <c r="D2062" s="9" t="s">
        <v>6661</v>
      </c>
      <c r="E2062" s="9">
        <v>59.345900999999998</v>
      </c>
      <c r="F2062" s="9">
        <v>14.495900000000001</v>
      </c>
      <c r="G2062" s="9" t="s">
        <v>836</v>
      </c>
      <c r="H2062" s="9">
        <v>400</v>
      </c>
      <c r="I2062">
        <f t="shared" si="32"/>
        <v>121.92</v>
      </c>
    </row>
    <row r="2063" spans="1:9" x14ac:dyDescent="0.4">
      <c r="A2063" s="9">
        <v>2061</v>
      </c>
      <c r="B2063" s="9" t="s">
        <v>6662</v>
      </c>
      <c r="C2063" s="9" t="s">
        <v>6663</v>
      </c>
      <c r="D2063" s="9" t="s">
        <v>6664</v>
      </c>
      <c r="E2063" s="9">
        <v>48.779350000000001</v>
      </c>
      <c r="F2063" s="9">
        <v>8.0805000000000007</v>
      </c>
      <c r="G2063" s="9" t="s">
        <v>316</v>
      </c>
      <c r="H2063" s="9">
        <v>408</v>
      </c>
      <c r="I2063">
        <f t="shared" si="32"/>
        <v>124.3584</v>
      </c>
    </row>
    <row r="2064" spans="1:9" x14ac:dyDescent="0.4">
      <c r="A2064" s="9">
        <v>2062</v>
      </c>
      <c r="B2064" s="9" t="s">
        <v>6665</v>
      </c>
      <c r="C2064" s="9" t="s">
        <v>6666</v>
      </c>
      <c r="D2064" s="9" t="s">
        <v>6667</v>
      </c>
      <c r="E2064" s="9">
        <v>59.444710000000001</v>
      </c>
      <c r="F2064" s="9">
        <v>13.33736</v>
      </c>
      <c r="G2064" s="9" t="s">
        <v>836</v>
      </c>
      <c r="H2064" s="9">
        <v>352</v>
      </c>
      <c r="I2064">
        <f t="shared" si="32"/>
        <v>107.28960000000001</v>
      </c>
    </row>
    <row r="2065" spans="1:9" x14ac:dyDescent="0.4">
      <c r="A2065" s="9">
        <v>2063</v>
      </c>
      <c r="B2065" s="9" t="s">
        <v>6668</v>
      </c>
      <c r="C2065" s="9" t="s">
        <v>6669</v>
      </c>
      <c r="D2065" s="9" t="s">
        <v>6670</v>
      </c>
      <c r="E2065" s="9">
        <v>35.421398000000003</v>
      </c>
      <c r="F2065" s="9">
        <v>27.146000000000001</v>
      </c>
      <c r="G2065" s="9" t="s">
        <v>532</v>
      </c>
      <c r="H2065" s="9">
        <v>66</v>
      </c>
      <c r="I2065">
        <f t="shared" si="32"/>
        <v>20.116800000000001</v>
      </c>
    </row>
    <row r="2066" spans="1:9" x14ac:dyDescent="0.4">
      <c r="A2066" s="9">
        <v>2064</v>
      </c>
      <c r="B2066" s="9" t="s">
        <v>6671</v>
      </c>
      <c r="C2066" s="9" t="s">
        <v>6672</v>
      </c>
      <c r="D2066" s="9" t="s">
        <v>6673</v>
      </c>
      <c r="E2066" s="9">
        <v>-20.712199999999999</v>
      </c>
      <c r="F2066" s="9">
        <v>116.77330000000001</v>
      </c>
      <c r="G2066" s="9" t="s">
        <v>415</v>
      </c>
      <c r="H2066" s="9">
        <v>29</v>
      </c>
      <c r="I2066">
        <f t="shared" si="32"/>
        <v>8.8391999999999999</v>
      </c>
    </row>
    <row r="2067" spans="1:9" x14ac:dyDescent="0.4">
      <c r="A2067" s="9">
        <v>2065</v>
      </c>
      <c r="B2067" s="9" t="s">
        <v>6674</v>
      </c>
      <c r="C2067" s="9" t="s">
        <v>6675</v>
      </c>
      <c r="D2067" s="9" t="s">
        <v>6676</v>
      </c>
      <c r="E2067" s="9">
        <v>40.562221999999998</v>
      </c>
      <c r="F2067" s="9">
        <v>43.115001999999997</v>
      </c>
      <c r="G2067" s="9" t="s">
        <v>407</v>
      </c>
      <c r="H2067" s="9">
        <v>5889</v>
      </c>
      <c r="I2067">
        <f t="shared" si="32"/>
        <v>1794.9672</v>
      </c>
    </row>
    <row r="2068" spans="1:9" x14ac:dyDescent="0.4">
      <c r="A2068" s="9">
        <v>2066</v>
      </c>
      <c r="B2068" s="9" t="s">
        <v>6677</v>
      </c>
      <c r="C2068" s="9" t="s">
        <v>6678</v>
      </c>
      <c r="D2068" s="9" t="s">
        <v>6679</v>
      </c>
      <c r="E2068" s="9">
        <v>38.803333000000002</v>
      </c>
      <c r="F2068" s="9">
        <v>65.773330999999999</v>
      </c>
      <c r="G2068" s="9" t="s">
        <v>817</v>
      </c>
      <c r="H2068" s="9">
        <v>1230</v>
      </c>
      <c r="I2068">
        <f t="shared" si="32"/>
        <v>374.904</v>
      </c>
    </row>
    <row r="2069" spans="1:9" x14ac:dyDescent="0.4">
      <c r="A2069" s="9">
        <v>2067</v>
      </c>
      <c r="B2069" s="9" t="s">
        <v>6680</v>
      </c>
      <c r="C2069" s="9" t="s">
        <v>6681</v>
      </c>
      <c r="D2069" s="9" t="s">
        <v>6682</v>
      </c>
      <c r="E2069" s="9">
        <v>-17.456699</v>
      </c>
      <c r="F2069" s="9">
        <v>140.83000200000001</v>
      </c>
      <c r="G2069" s="9" t="s">
        <v>415</v>
      </c>
      <c r="H2069" s="9">
        <v>5</v>
      </c>
      <c r="I2069">
        <f t="shared" si="32"/>
        <v>1.524</v>
      </c>
    </row>
    <row r="2070" spans="1:9" x14ac:dyDescent="0.4">
      <c r="A2070" s="9">
        <v>2068</v>
      </c>
      <c r="B2070" s="9" t="s">
        <v>6683</v>
      </c>
      <c r="C2070" s="9" t="s">
        <v>6684</v>
      </c>
      <c r="D2070" s="9" t="s">
        <v>6685</v>
      </c>
      <c r="E2070" s="9">
        <v>56.297451000000002</v>
      </c>
      <c r="F2070" s="9">
        <v>9.1246279999999995</v>
      </c>
      <c r="G2070" s="9" t="s">
        <v>320</v>
      </c>
      <c r="H2070" s="9">
        <v>171</v>
      </c>
      <c r="I2070">
        <f t="shared" si="32"/>
        <v>52.120800000000003</v>
      </c>
    </row>
    <row r="2071" spans="1:9" x14ac:dyDescent="0.4">
      <c r="A2071" s="9">
        <v>2069</v>
      </c>
      <c r="B2071" s="9" t="s">
        <v>6686</v>
      </c>
      <c r="C2071" s="9" t="s">
        <v>6687</v>
      </c>
      <c r="D2071" s="9" t="s">
        <v>6688</v>
      </c>
      <c r="E2071" s="9">
        <v>53.52</v>
      </c>
      <c r="F2071" s="9">
        <v>-88.646666999999994</v>
      </c>
      <c r="G2071" s="9" t="s">
        <v>342</v>
      </c>
      <c r="H2071" s="9">
        <v>621</v>
      </c>
      <c r="I2071">
        <f t="shared" si="32"/>
        <v>189.2808</v>
      </c>
    </row>
    <row r="2072" spans="1:9" x14ac:dyDescent="0.4">
      <c r="A2072" s="9">
        <v>2070</v>
      </c>
      <c r="B2072" s="9" t="s">
        <v>6689</v>
      </c>
      <c r="C2072" s="9" t="s">
        <v>6690</v>
      </c>
      <c r="D2072" s="9" t="s">
        <v>6691</v>
      </c>
      <c r="E2072" s="9">
        <v>-10.217000000000001</v>
      </c>
      <c r="F2072" s="9">
        <v>31.132999000000002</v>
      </c>
      <c r="G2072" s="9" t="s">
        <v>6692</v>
      </c>
      <c r="H2072" s="9">
        <v>4542</v>
      </c>
      <c r="I2072">
        <f t="shared" si="32"/>
        <v>1384.4016000000001</v>
      </c>
    </row>
    <row r="2073" spans="1:9" x14ac:dyDescent="0.4">
      <c r="A2073" s="9">
        <v>2071</v>
      </c>
      <c r="B2073" s="9" t="s">
        <v>6693</v>
      </c>
      <c r="C2073" s="9" t="s">
        <v>6694</v>
      </c>
      <c r="D2073" s="9" t="s">
        <v>6695</v>
      </c>
      <c r="E2073" s="9">
        <v>-17.832799999999999</v>
      </c>
      <c r="F2073" s="9">
        <v>25.162399000000001</v>
      </c>
      <c r="G2073" s="9" t="s">
        <v>4675</v>
      </c>
      <c r="H2073" s="9">
        <v>3289</v>
      </c>
      <c r="I2073">
        <f t="shared" si="32"/>
        <v>1002.4872</v>
      </c>
    </row>
    <row r="2074" spans="1:9" x14ac:dyDescent="0.4">
      <c r="A2074" s="9">
        <v>2072</v>
      </c>
      <c r="B2074" s="9" t="s">
        <v>6696</v>
      </c>
      <c r="C2074" s="9" t="s">
        <v>6697</v>
      </c>
      <c r="D2074" s="9" t="s">
        <v>6698</v>
      </c>
      <c r="E2074" s="9">
        <v>33.895328999999997</v>
      </c>
      <c r="F2074" s="9">
        <v>51.577052999999999</v>
      </c>
      <c r="G2074" s="9" t="s">
        <v>334</v>
      </c>
      <c r="H2074" s="9">
        <v>3479</v>
      </c>
      <c r="I2074">
        <f t="shared" si="32"/>
        <v>1060.3992000000001</v>
      </c>
    </row>
    <row r="2075" spans="1:9" x14ac:dyDescent="0.4">
      <c r="A2075" s="9">
        <v>2073</v>
      </c>
      <c r="B2075" s="9" t="s">
        <v>6699</v>
      </c>
      <c r="C2075" s="9" t="s">
        <v>6700</v>
      </c>
      <c r="D2075" s="9" t="s">
        <v>6701</v>
      </c>
      <c r="E2075" s="9">
        <v>52.279998999999997</v>
      </c>
      <c r="F2075" s="9">
        <v>-81.669998000000007</v>
      </c>
      <c r="G2075" s="9" t="s">
        <v>342</v>
      </c>
      <c r="H2075" s="9">
        <v>35</v>
      </c>
      <c r="I2075">
        <f t="shared" si="32"/>
        <v>10.668000000000001</v>
      </c>
    </row>
    <row r="2076" spans="1:9" x14ac:dyDescent="0.4">
      <c r="A2076" s="9">
        <v>2074</v>
      </c>
      <c r="B2076" s="9" t="s">
        <v>6702</v>
      </c>
      <c r="C2076" s="9" t="s">
        <v>6703</v>
      </c>
      <c r="D2076" s="9" t="s">
        <v>6704</v>
      </c>
      <c r="E2076" s="9">
        <v>39.542918999999998</v>
      </c>
      <c r="F2076" s="9">
        <v>76.019951000000006</v>
      </c>
      <c r="G2076" s="9" t="s">
        <v>524</v>
      </c>
      <c r="H2076" s="9">
        <v>4529</v>
      </c>
      <c r="I2076">
        <f t="shared" si="32"/>
        <v>1380.4392</v>
      </c>
    </row>
    <row r="2077" spans="1:9" x14ac:dyDescent="0.4">
      <c r="A2077" s="9">
        <v>2075</v>
      </c>
      <c r="B2077" s="9" t="s">
        <v>6705</v>
      </c>
      <c r="C2077" s="9" t="s">
        <v>6706</v>
      </c>
      <c r="D2077" s="9" t="s">
        <v>6707</v>
      </c>
      <c r="E2077" s="9">
        <v>60.869999</v>
      </c>
      <c r="F2077" s="9">
        <v>-162.520004</v>
      </c>
      <c r="G2077" s="9" t="s">
        <v>350</v>
      </c>
      <c r="H2077" s="9">
        <v>47</v>
      </c>
      <c r="I2077">
        <f t="shared" si="32"/>
        <v>14.325600000000001</v>
      </c>
    </row>
    <row r="2078" spans="1:9" x14ac:dyDescent="0.4">
      <c r="A2078" s="9">
        <v>2076</v>
      </c>
      <c r="B2078" s="9" t="s">
        <v>6708</v>
      </c>
      <c r="C2078" s="9" t="s">
        <v>6709</v>
      </c>
      <c r="D2078" s="9" t="s">
        <v>6710</v>
      </c>
      <c r="E2078" s="9">
        <v>-6.5833329999999997</v>
      </c>
      <c r="F2078" s="9">
        <v>16.816668</v>
      </c>
      <c r="G2078" s="9" t="s">
        <v>1768</v>
      </c>
      <c r="H2078" s="9">
        <v>1785</v>
      </c>
      <c r="I2078">
        <f t="shared" si="32"/>
        <v>544.06799999999998</v>
      </c>
    </row>
    <row r="2079" spans="1:9" x14ac:dyDescent="0.4">
      <c r="A2079" s="9">
        <v>2077</v>
      </c>
      <c r="B2079" s="9" t="s">
        <v>6711</v>
      </c>
      <c r="C2079" s="9" t="s">
        <v>6712</v>
      </c>
      <c r="D2079" s="9" t="s">
        <v>6713</v>
      </c>
      <c r="E2079" s="9">
        <v>35.421348999999999</v>
      </c>
      <c r="F2079" s="9">
        <v>26.910039999999999</v>
      </c>
      <c r="G2079" s="9" t="s">
        <v>532</v>
      </c>
      <c r="H2079" s="9">
        <v>35</v>
      </c>
      <c r="I2079">
        <f t="shared" si="32"/>
        <v>10.668000000000001</v>
      </c>
    </row>
    <row r="2080" spans="1:9" x14ac:dyDescent="0.4">
      <c r="A2080" s="9">
        <v>2078</v>
      </c>
      <c r="B2080" s="9" t="s">
        <v>6714</v>
      </c>
      <c r="C2080" s="9" t="s">
        <v>6715</v>
      </c>
      <c r="D2080" s="9" t="s">
        <v>6716</v>
      </c>
      <c r="E2080" s="9">
        <v>15.38749</v>
      </c>
      <c r="F2080" s="9">
        <v>36.328837999999998</v>
      </c>
      <c r="G2080" s="9" t="s">
        <v>4193</v>
      </c>
      <c r="H2080" s="9">
        <v>1671</v>
      </c>
      <c r="I2080">
        <f t="shared" si="32"/>
        <v>509.32080000000002</v>
      </c>
    </row>
    <row r="2081" spans="1:9" x14ac:dyDescent="0.4">
      <c r="A2081" s="9">
        <v>2079</v>
      </c>
      <c r="B2081" s="9" t="s">
        <v>6717</v>
      </c>
      <c r="C2081" s="9" t="s">
        <v>6718</v>
      </c>
      <c r="D2081" s="9" t="s">
        <v>6719</v>
      </c>
      <c r="E2081" s="9">
        <v>51.420833999999999</v>
      </c>
      <c r="F2081" s="9">
        <v>9.3922220000000003</v>
      </c>
      <c r="G2081" s="9" t="s">
        <v>316</v>
      </c>
      <c r="H2081" s="9">
        <v>908</v>
      </c>
      <c r="I2081">
        <f t="shared" si="32"/>
        <v>276.75839999999999</v>
      </c>
    </row>
    <row r="2082" spans="1:9" x14ac:dyDescent="0.4">
      <c r="A2082" s="9">
        <v>2080</v>
      </c>
      <c r="B2082" s="9" t="s">
        <v>6720</v>
      </c>
      <c r="C2082" s="9" t="s">
        <v>6721</v>
      </c>
      <c r="D2082" s="9" t="s">
        <v>6722</v>
      </c>
      <c r="E2082" s="9">
        <v>41.314166999999998</v>
      </c>
      <c r="F2082" s="9">
        <v>33.795555</v>
      </c>
      <c r="G2082" s="9" t="s">
        <v>407</v>
      </c>
      <c r="H2082" s="9">
        <v>-1</v>
      </c>
      <c r="I2082">
        <f t="shared" si="32"/>
        <v>-0.30480000000000002</v>
      </c>
    </row>
    <row r="2083" spans="1:9" x14ac:dyDescent="0.4">
      <c r="A2083" s="9">
        <v>2081</v>
      </c>
      <c r="B2083" s="9" t="s">
        <v>6723</v>
      </c>
      <c r="C2083" s="9" t="s">
        <v>6724</v>
      </c>
      <c r="D2083" s="9" t="s">
        <v>6725</v>
      </c>
      <c r="E2083" s="9">
        <v>36.141669999999998</v>
      </c>
      <c r="F2083" s="9">
        <v>29.576376</v>
      </c>
      <c r="G2083" s="9" t="s">
        <v>532</v>
      </c>
      <c r="H2083" s="9">
        <v>474</v>
      </c>
      <c r="I2083">
        <f t="shared" si="32"/>
        <v>144.4752</v>
      </c>
    </row>
    <row r="2084" spans="1:9" x14ac:dyDescent="0.4">
      <c r="A2084" s="9">
        <v>2082</v>
      </c>
      <c r="B2084" s="9" t="s">
        <v>6726</v>
      </c>
      <c r="C2084" s="9" t="s">
        <v>6727</v>
      </c>
      <c r="D2084" s="9" t="s">
        <v>6728</v>
      </c>
      <c r="E2084" s="9">
        <v>40.446289</v>
      </c>
      <c r="F2084" s="9">
        <v>21.282181000000001</v>
      </c>
      <c r="G2084" s="9" t="s">
        <v>532</v>
      </c>
      <c r="H2084" s="9">
        <v>2167</v>
      </c>
      <c r="I2084">
        <f t="shared" si="32"/>
        <v>660.50160000000005</v>
      </c>
    </row>
    <row r="2085" spans="1:9" x14ac:dyDescent="0.4">
      <c r="A2085" s="9">
        <v>2083</v>
      </c>
      <c r="B2085" s="9" t="s">
        <v>6729</v>
      </c>
      <c r="C2085" s="9" t="s">
        <v>6730</v>
      </c>
      <c r="D2085" s="9" t="s">
        <v>6731</v>
      </c>
      <c r="E2085" s="9">
        <v>-14.521100000000001</v>
      </c>
      <c r="F2085" s="9">
        <v>132.378006</v>
      </c>
      <c r="G2085" s="9" t="s">
        <v>415</v>
      </c>
      <c r="H2085" s="9">
        <v>443</v>
      </c>
      <c r="I2085">
        <f t="shared" si="32"/>
        <v>135.0264</v>
      </c>
    </row>
    <row r="2086" spans="1:9" x14ac:dyDescent="0.4">
      <c r="A2086" s="9">
        <v>2084</v>
      </c>
      <c r="B2086" s="9" t="s">
        <v>6732</v>
      </c>
      <c r="C2086" s="9" t="s">
        <v>6733</v>
      </c>
      <c r="D2086" s="9" t="s">
        <v>6734</v>
      </c>
      <c r="E2086" s="9">
        <v>27.696580999999998</v>
      </c>
      <c r="F2086" s="9">
        <v>85.359099999999998</v>
      </c>
      <c r="G2086" s="9" t="s">
        <v>1295</v>
      </c>
      <c r="H2086" s="9">
        <v>4390</v>
      </c>
      <c r="I2086">
        <f t="shared" si="32"/>
        <v>1338.0720000000001</v>
      </c>
    </row>
    <row r="2087" spans="1:9" x14ac:dyDescent="0.4">
      <c r="A2087" s="9">
        <v>2085</v>
      </c>
      <c r="B2087" s="9" t="s">
        <v>6735</v>
      </c>
      <c r="C2087" s="9" t="s">
        <v>6736</v>
      </c>
      <c r="D2087" s="9" t="s">
        <v>6737</v>
      </c>
      <c r="E2087" s="9">
        <v>-17.633333</v>
      </c>
      <c r="F2087" s="9">
        <v>24.180554999999998</v>
      </c>
      <c r="G2087" s="9" t="s">
        <v>6738</v>
      </c>
      <c r="H2087" s="9">
        <v>3144</v>
      </c>
      <c r="I2087">
        <f t="shared" si="32"/>
        <v>958.2912</v>
      </c>
    </row>
    <row r="2088" spans="1:9" x14ac:dyDescent="0.4">
      <c r="A2088" s="9">
        <v>2086</v>
      </c>
      <c r="B2088" s="9" t="s">
        <v>6739</v>
      </c>
      <c r="C2088" s="9" t="s">
        <v>6740</v>
      </c>
      <c r="D2088" s="9" t="s">
        <v>6741</v>
      </c>
      <c r="E2088" s="9">
        <v>50.474251000000002</v>
      </c>
      <c r="F2088" s="9">
        <v>19.080009</v>
      </c>
      <c r="G2088" s="9" t="s">
        <v>1869</v>
      </c>
      <c r="H2088" s="9">
        <v>995</v>
      </c>
      <c r="I2088">
        <f t="shared" si="32"/>
        <v>303.27600000000001</v>
      </c>
    </row>
    <row r="2089" spans="1:9" x14ac:dyDescent="0.4">
      <c r="A2089" s="9">
        <v>2087</v>
      </c>
      <c r="B2089" s="9" t="s">
        <v>6742</v>
      </c>
      <c r="C2089" s="9" t="s">
        <v>6743</v>
      </c>
      <c r="D2089" s="9" t="s">
        <v>6744</v>
      </c>
      <c r="E2089" s="9">
        <v>61.662201000000003</v>
      </c>
      <c r="F2089" s="9">
        <v>-73.321404000000001</v>
      </c>
      <c r="G2089" s="9" t="s">
        <v>342</v>
      </c>
      <c r="H2089" s="9">
        <v>1902</v>
      </c>
      <c r="I2089">
        <f t="shared" si="32"/>
        <v>579.7296</v>
      </c>
    </row>
    <row r="2090" spans="1:9" x14ac:dyDescent="0.4">
      <c r="A2090" s="9">
        <v>2088</v>
      </c>
      <c r="B2090" s="9" t="s">
        <v>6745</v>
      </c>
      <c r="C2090" s="9" t="s">
        <v>6746</v>
      </c>
      <c r="D2090" s="9" t="s">
        <v>6747</v>
      </c>
      <c r="E2090" s="9">
        <v>-15.780799999999999</v>
      </c>
      <c r="F2090" s="9">
        <v>-145.12399300000001</v>
      </c>
      <c r="G2090" s="9" t="s">
        <v>478</v>
      </c>
      <c r="H2090" s="9">
        <v>13</v>
      </c>
      <c r="I2090">
        <f t="shared" si="32"/>
        <v>3.9624000000000001</v>
      </c>
    </row>
    <row r="2091" spans="1:9" x14ac:dyDescent="0.4">
      <c r="A2091" s="9">
        <v>2089</v>
      </c>
      <c r="B2091" s="9" t="s">
        <v>6748</v>
      </c>
      <c r="C2091" s="9" t="s">
        <v>6749</v>
      </c>
      <c r="D2091" s="9" t="s">
        <v>6750</v>
      </c>
      <c r="E2091" s="9">
        <v>-15.667400000000001</v>
      </c>
      <c r="F2091" s="9">
        <v>-146.88600199999999</v>
      </c>
      <c r="G2091" s="9" t="s">
        <v>478</v>
      </c>
      <c r="H2091" s="9">
        <v>11</v>
      </c>
      <c r="I2091">
        <f t="shared" si="32"/>
        <v>3.3528000000000002</v>
      </c>
    </row>
    <row r="2092" spans="1:9" x14ac:dyDescent="0.4">
      <c r="A2092" s="9">
        <v>2090</v>
      </c>
      <c r="B2092" s="9" t="s">
        <v>6751</v>
      </c>
      <c r="C2092" s="9" t="s">
        <v>6752</v>
      </c>
      <c r="D2092" s="9" t="s">
        <v>6753</v>
      </c>
      <c r="E2092" s="9">
        <v>21.15288</v>
      </c>
      <c r="F2092" s="9">
        <v>-157.09599299999999</v>
      </c>
      <c r="G2092" s="9" t="s">
        <v>350</v>
      </c>
      <c r="H2092" s="9">
        <v>454</v>
      </c>
      <c r="I2092">
        <f t="shared" si="32"/>
        <v>138.3792</v>
      </c>
    </row>
    <row r="2093" spans="1:9" x14ac:dyDescent="0.4">
      <c r="A2093" s="9">
        <v>2091</v>
      </c>
      <c r="B2093" s="9" t="s">
        <v>6754</v>
      </c>
      <c r="C2093" s="9" t="s">
        <v>6755</v>
      </c>
      <c r="D2093" s="9" t="s">
        <v>6756</v>
      </c>
      <c r="E2093" s="9">
        <v>54.963909000000001</v>
      </c>
      <c r="F2093" s="9">
        <v>24.084769999999999</v>
      </c>
      <c r="G2093" s="9" t="s">
        <v>6757</v>
      </c>
      <c r="H2093" s="9">
        <v>256</v>
      </c>
      <c r="I2093">
        <f t="shared" si="32"/>
        <v>78.028800000000004</v>
      </c>
    </row>
    <row r="2094" spans="1:9" x14ac:dyDescent="0.4">
      <c r="A2094" s="9">
        <v>2092</v>
      </c>
      <c r="B2094" s="9" t="s">
        <v>6758</v>
      </c>
      <c r="C2094" s="9" t="s">
        <v>6759</v>
      </c>
      <c r="D2094" s="9" t="s">
        <v>6760</v>
      </c>
      <c r="E2094" s="9">
        <v>40.9133</v>
      </c>
      <c r="F2094" s="9">
        <v>24.619221</v>
      </c>
      <c r="G2094" s="9" t="s">
        <v>532</v>
      </c>
      <c r="H2094" s="9">
        <v>18</v>
      </c>
      <c r="I2094">
        <f t="shared" si="32"/>
        <v>5.4864000000000006</v>
      </c>
    </row>
    <row r="2095" spans="1:9" x14ac:dyDescent="0.4">
      <c r="A2095" s="9">
        <v>2093</v>
      </c>
      <c r="B2095" s="9" t="s">
        <v>6761</v>
      </c>
      <c r="C2095" s="9" t="s">
        <v>6762</v>
      </c>
      <c r="D2095" s="9" t="s">
        <v>6763</v>
      </c>
      <c r="E2095" s="9">
        <v>44.271872999999999</v>
      </c>
      <c r="F2095" s="9">
        <v>135.030991</v>
      </c>
      <c r="G2095" s="9" t="s">
        <v>338</v>
      </c>
      <c r="H2095" s="9">
        <v>704</v>
      </c>
      <c r="I2095">
        <f t="shared" si="32"/>
        <v>214.57920000000001</v>
      </c>
    </row>
    <row r="2096" spans="1:9" x14ac:dyDescent="0.4">
      <c r="A2096" s="9">
        <v>2094</v>
      </c>
      <c r="B2096" s="9" t="s">
        <v>6764</v>
      </c>
      <c r="C2096" s="9" t="s">
        <v>6765</v>
      </c>
      <c r="D2096" s="9" t="s">
        <v>6766</v>
      </c>
      <c r="E2096" s="9">
        <v>-2.5794000000000001</v>
      </c>
      <c r="F2096" s="9">
        <v>150.807999</v>
      </c>
      <c r="G2096" s="9" t="s">
        <v>2362</v>
      </c>
      <c r="H2096" s="9">
        <v>7</v>
      </c>
      <c r="I2096">
        <f t="shared" si="32"/>
        <v>2.1335999999999999</v>
      </c>
    </row>
    <row r="2097" spans="1:9" x14ac:dyDescent="0.4">
      <c r="A2097" s="9">
        <v>2095</v>
      </c>
      <c r="B2097" s="9" t="s">
        <v>6767</v>
      </c>
      <c r="C2097" s="9" t="s">
        <v>6768</v>
      </c>
      <c r="D2097" s="9" t="s">
        <v>6769</v>
      </c>
      <c r="E2097" s="9">
        <v>10.049258</v>
      </c>
      <c r="F2097" s="9">
        <v>98.53801</v>
      </c>
      <c r="G2097" s="9" t="s">
        <v>871</v>
      </c>
      <c r="H2097" s="9">
        <v>180</v>
      </c>
      <c r="I2097">
        <f t="shared" si="32"/>
        <v>54.864000000000004</v>
      </c>
    </row>
    <row r="2098" spans="1:9" x14ac:dyDescent="0.4">
      <c r="A2098" s="9">
        <v>2096</v>
      </c>
      <c r="B2098" s="9" t="s">
        <v>6770</v>
      </c>
      <c r="C2098" s="9" t="s">
        <v>6771</v>
      </c>
      <c r="D2098" s="9" t="s">
        <v>6772</v>
      </c>
      <c r="E2098" s="9">
        <v>38.770378000000001</v>
      </c>
      <c r="F2098" s="9">
        <v>35.495418999999998</v>
      </c>
      <c r="G2098" s="9" t="s">
        <v>407</v>
      </c>
      <c r="H2098" s="9">
        <v>3463</v>
      </c>
      <c r="I2098">
        <f t="shared" si="32"/>
        <v>1055.5224000000001</v>
      </c>
    </row>
    <row r="2099" spans="1:9" x14ac:dyDescent="0.4">
      <c r="A2099" s="9">
        <v>2097</v>
      </c>
      <c r="B2099" s="9" t="s">
        <v>6773</v>
      </c>
      <c r="C2099" s="9" t="s">
        <v>6774</v>
      </c>
      <c r="D2099" s="9" t="s">
        <v>6775</v>
      </c>
      <c r="E2099" s="9">
        <v>55.606178</v>
      </c>
      <c r="F2099" s="9">
        <v>49.278720999999997</v>
      </c>
      <c r="G2099" s="9" t="s">
        <v>338</v>
      </c>
      <c r="H2099" s="9">
        <v>411</v>
      </c>
      <c r="I2099">
        <f t="shared" si="32"/>
        <v>125.2728</v>
      </c>
    </row>
    <row r="2100" spans="1:9" x14ac:dyDescent="0.4">
      <c r="A2100" s="9">
        <v>2098</v>
      </c>
      <c r="B2100" s="9" t="s">
        <v>6776</v>
      </c>
      <c r="C2100" s="9" t="s">
        <v>6777</v>
      </c>
      <c r="D2100" s="9" t="s">
        <v>6778</v>
      </c>
      <c r="E2100" s="9">
        <v>40.728332999999999</v>
      </c>
      <c r="F2100" s="9">
        <v>-98.998885999999999</v>
      </c>
      <c r="G2100" s="9" t="s">
        <v>350</v>
      </c>
      <c r="H2100" s="9">
        <v>2131</v>
      </c>
      <c r="I2100">
        <f t="shared" si="32"/>
        <v>649.52880000000005</v>
      </c>
    </row>
    <row r="2101" spans="1:9" x14ac:dyDescent="0.4">
      <c r="A2101" s="9">
        <v>2099</v>
      </c>
      <c r="B2101" s="9" t="s">
        <v>6779</v>
      </c>
      <c r="C2101" s="9" t="s">
        <v>6780</v>
      </c>
      <c r="D2101" s="9" t="s">
        <v>6781</v>
      </c>
      <c r="E2101" s="9">
        <v>-0.8</v>
      </c>
      <c r="F2101" s="9">
        <v>133.050003</v>
      </c>
      <c r="G2101" s="9" t="s">
        <v>695</v>
      </c>
      <c r="H2101" s="9">
        <v>-1</v>
      </c>
      <c r="I2101">
        <f t="shared" si="32"/>
        <v>-0.30480000000000002</v>
      </c>
    </row>
    <row r="2102" spans="1:9" x14ac:dyDescent="0.4">
      <c r="A2102" s="9">
        <v>2100</v>
      </c>
      <c r="B2102" s="9" t="s">
        <v>6782</v>
      </c>
      <c r="C2102" s="9" t="s">
        <v>6783</v>
      </c>
      <c r="D2102" s="9" t="s">
        <v>6784</v>
      </c>
      <c r="E2102" s="9">
        <v>42.898398999999998</v>
      </c>
      <c r="F2102" s="9">
        <v>-72.270797999999999</v>
      </c>
      <c r="G2102" s="9" t="s">
        <v>350</v>
      </c>
      <c r="H2102" s="9">
        <v>488</v>
      </c>
      <c r="I2102">
        <f t="shared" si="32"/>
        <v>148.7424</v>
      </c>
    </row>
    <row r="2103" spans="1:9" x14ac:dyDescent="0.4">
      <c r="A2103" s="9">
        <v>2101</v>
      </c>
      <c r="B2103" s="9" t="s">
        <v>6785</v>
      </c>
      <c r="C2103" s="9" t="s">
        <v>6786</v>
      </c>
      <c r="D2103" s="9" t="s">
        <v>6787</v>
      </c>
      <c r="E2103" s="9">
        <v>52.992221999999998</v>
      </c>
      <c r="F2103" s="9">
        <v>-92.838890000000006</v>
      </c>
      <c r="G2103" s="9" t="s">
        <v>342</v>
      </c>
      <c r="H2103" s="9">
        <v>1040</v>
      </c>
      <c r="I2103">
        <f t="shared" si="32"/>
        <v>316.99200000000002</v>
      </c>
    </row>
    <row r="2104" spans="1:9" x14ac:dyDescent="0.4">
      <c r="A2104" s="9">
        <v>2102</v>
      </c>
      <c r="B2104" s="9" t="s">
        <v>6788</v>
      </c>
      <c r="C2104" s="9" t="s">
        <v>6789</v>
      </c>
      <c r="D2104" s="9" t="s">
        <v>6790</v>
      </c>
      <c r="E2104" s="9">
        <v>38.120060000000002</v>
      </c>
      <c r="F2104" s="9">
        <v>20.500481000000001</v>
      </c>
      <c r="G2104" s="9" t="s">
        <v>532</v>
      </c>
      <c r="H2104" s="9">
        <v>59</v>
      </c>
      <c r="I2104">
        <f t="shared" si="32"/>
        <v>17.9832</v>
      </c>
    </row>
    <row r="2105" spans="1:9" x14ac:dyDescent="0.4">
      <c r="A2105" s="9">
        <v>2103</v>
      </c>
      <c r="B2105" s="9" t="s">
        <v>6791</v>
      </c>
      <c r="C2105" s="9" t="s">
        <v>6792</v>
      </c>
      <c r="D2105" s="9" t="s">
        <v>6793</v>
      </c>
      <c r="E2105" s="9">
        <v>63.985000999999997</v>
      </c>
      <c r="F2105" s="9">
        <v>-22.605498999999998</v>
      </c>
      <c r="G2105" s="9" t="s">
        <v>545</v>
      </c>
      <c r="H2105" s="9">
        <v>171</v>
      </c>
      <c r="I2105">
        <f t="shared" si="32"/>
        <v>52.120800000000003</v>
      </c>
    </row>
    <row r="2106" spans="1:9" x14ac:dyDescent="0.4">
      <c r="A2106" s="9">
        <v>2104</v>
      </c>
      <c r="B2106" s="9" t="s">
        <v>6794</v>
      </c>
      <c r="C2106" s="9" t="s">
        <v>6795</v>
      </c>
      <c r="D2106" s="9" t="s">
        <v>6796</v>
      </c>
      <c r="E2106" s="9">
        <v>49.956108</v>
      </c>
      <c r="F2106" s="9">
        <v>-119.376999</v>
      </c>
      <c r="G2106" s="9" t="s">
        <v>342</v>
      </c>
      <c r="H2106" s="9">
        <v>1409</v>
      </c>
      <c r="I2106">
        <f t="shared" si="32"/>
        <v>429.46320000000003</v>
      </c>
    </row>
    <row r="2107" spans="1:9" x14ac:dyDescent="0.4">
      <c r="A2107" s="9">
        <v>2105</v>
      </c>
      <c r="B2107" s="9" t="s">
        <v>6797</v>
      </c>
      <c r="C2107" s="9" t="s">
        <v>6798</v>
      </c>
      <c r="D2107" s="9" t="s">
        <v>6799</v>
      </c>
      <c r="E2107" s="9">
        <v>46.118693999999998</v>
      </c>
      <c r="F2107" s="9">
        <v>-122.899208</v>
      </c>
      <c r="G2107" s="9" t="s">
        <v>350</v>
      </c>
      <c r="H2107" s="9">
        <v>16</v>
      </c>
      <c r="I2107">
        <f t="shared" si="32"/>
        <v>4.8768000000000002</v>
      </c>
    </row>
    <row r="2108" spans="1:9" x14ac:dyDescent="0.4">
      <c r="A2108" s="9">
        <v>2106</v>
      </c>
      <c r="B2108" s="9" t="s">
        <v>6800</v>
      </c>
      <c r="C2108" s="9" t="s">
        <v>6801</v>
      </c>
      <c r="D2108" s="9" t="s">
        <v>6802</v>
      </c>
      <c r="E2108" s="9">
        <v>51.668056</v>
      </c>
      <c r="F2108" s="9">
        <v>-2.0569440000000001</v>
      </c>
      <c r="G2108" s="9" t="s">
        <v>346</v>
      </c>
      <c r="H2108" s="9">
        <v>436</v>
      </c>
      <c r="I2108">
        <f t="shared" si="32"/>
        <v>132.89279999999999</v>
      </c>
    </row>
    <row r="2109" spans="1:9" x14ac:dyDescent="0.4">
      <c r="A2109" s="9">
        <v>2107</v>
      </c>
      <c r="B2109" s="9" t="s">
        <v>6803</v>
      </c>
      <c r="C2109" s="9" t="s">
        <v>6804</v>
      </c>
      <c r="D2109" s="9" t="s">
        <v>6805</v>
      </c>
      <c r="E2109" s="9">
        <v>55.270088000000001</v>
      </c>
      <c r="F2109" s="9">
        <v>86.107201000000003</v>
      </c>
      <c r="G2109" s="9" t="s">
        <v>338</v>
      </c>
      <c r="H2109" s="9">
        <v>863</v>
      </c>
      <c r="I2109">
        <f t="shared" si="32"/>
        <v>263.04239999999999</v>
      </c>
    </row>
    <row r="2110" spans="1:9" x14ac:dyDescent="0.4">
      <c r="A2110" s="9">
        <v>2108</v>
      </c>
      <c r="B2110" s="9" t="s">
        <v>6806</v>
      </c>
      <c r="C2110" s="9" t="s">
        <v>6807</v>
      </c>
      <c r="D2110" s="9" t="s">
        <v>6808</v>
      </c>
      <c r="E2110" s="9">
        <v>65.781882999999993</v>
      </c>
      <c r="F2110" s="9">
        <v>24.5991</v>
      </c>
      <c r="G2110" s="9" t="s">
        <v>4293</v>
      </c>
      <c r="H2110" s="9">
        <v>61</v>
      </c>
      <c r="I2110">
        <f t="shared" si="32"/>
        <v>18.5928</v>
      </c>
    </row>
    <row r="2111" spans="1:9" x14ac:dyDescent="0.4">
      <c r="A2111" s="9">
        <v>2109</v>
      </c>
      <c r="B2111" s="9" t="s">
        <v>6809</v>
      </c>
      <c r="C2111" s="9" t="s">
        <v>6810</v>
      </c>
      <c r="D2111" s="9" t="s">
        <v>6811</v>
      </c>
      <c r="E2111" s="9">
        <v>-31.074400000000001</v>
      </c>
      <c r="F2111" s="9">
        <v>152.76973000000001</v>
      </c>
      <c r="G2111" s="9" t="s">
        <v>415</v>
      </c>
      <c r="H2111" s="9">
        <v>54</v>
      </c>
      <c r="I2111">
        <f t="shared" si="32"/>
        <v>16.459199999999999</v>
      </c>
    </row>
    <row r="2112" spans="1:9" x14ac:dyDescent="0.4">
      <c r="A2112" s="9">
        <v>2110</v>
      </c>
      <c r="B2112" s="9" t="s">
        <v>6812</v>
      </c>
      <c r="C2112" s="9" t="s">
        <v>6813</v>
      </c>
      <c r="D2112" s="9" t="s">
        <v>6814</v>
      </c>
      <c r="E2112" s="9">
        <v>60.573298999999999</v>
      </c>
      <c r="F2112" s="9">
        <v>-151.24400299999999</v>
      </c>
      <c r="G2112" s="9" t="s">
        <v>350</v>
      </c>
      <c r="H2112" s="9">
        <v>99</v>
      </c>
      <c r="I2112">
        <f t="shared" si="32"/>
        <v>30.1752</v>
      </c>
    </row>
    <row r="2113" spans="1:9" x14ac:dyDescent="0.4">
      <c r="A2113" s="9">
        <v>2111</v>
      </c>
      <c r="B2113" s="9" t="s">
        <v>6815</v>
      </c>
      <c r="C2113" s="9" t="s">
        <v>6816</v>
      </c>
      <c r="D2113" s="9" t="s">
        <v>6817</v>
      </c>
      <c r="E2113" s="9">
        <v>-4.0815999999999999</v>
      </c>
      <c r="F2113" s="9">
        <v>122.418198</v>
      </c>
      <c r="G2113" s="9" t="s">
        <v>695</v>
      </c>
      <c r="H2113" s="9">
        <v>538</v>
      </c>
      <c r="I2113">
        <f t="shared" si="32"/>
        <v>163.98240000000001</v>
      </c>
    </row>
    <row r="2114" spans="1:9" x14ac:dyDescent="0.4">
      <c r="A2114" s="9">
        <v>2112</v>
      </c>
      <c r="B2114" s="9" t="s">
        <v>6818</v>
      </c>
      <c r="C2114" s="9" t="s">
        <v>6819</v>
      </c>
      <c r="D2114" s="9" t="s">
        <v>6820</v>
      </c>
      <c r="E2114" s="9">
        <v>21.301611000000001</v>
      </c>
      <c r="F2114" s="9">
        <v>99.635986000000003</v>
      </c>
      <c r="G2114" s="9" t="s">
        <v>871</v>
      </c>
      <c r="H2114" s="9">
        <v>2798</v>
      </c>
      <c r="I2114">
        <f t="shared" si="32"/>
        <v>852.83040000000005</v>
      </c>
    </row>
    <row r="2115" spans="1:9" x14ac:dyDescent="0.4">
      <c r="A2115" s="9">
        <v>2113</v>
      </c>
      <c r="B2115" s="9" t="s">
        <v>6821</v>
      </c>
      <c r="C2115" s="9" t="s">
        <v>6822</v>
      </c>
      <c r="D2115" s="9" t="s">
        <v>6823</v>
      </c>
      <c r="E2115" s="9">
        <v>36.225898999999998</v>
      </c>
      <c r="F2115" s="9">
        <v>-90.036597999999998</v>
      </c>
      <c r="G2115" s="9" t="s">
        <v>350</v>
      </c>
      <c r="H2115" s="9">
        <v>262</v>
      </c>
      <c r="I2115">
        <f t="shared" ref="I2115:I2178" si="33">H2115*0.3048</f>
        <v>79.857600000000005</v>
      </c>
    </row>
    <row r="2116" spans="1:9" x14ac:dyDescent="0.4">
      <c r="A2116" s="9">
        <v>2114</v>
      </c>
      <c r="B2116" s="9" t="s">
        <v>6824</v>
      </c>
      <c r="C2116" s="9" t="s">
        <v>6825</v>
      </c>
      <c r="D2116" s="9" t="s">
        <v>6826</v>
      </c>
      <c r="E2116" s="9">
        <v>49.788330000000002</v>
      </c>
      <c r="F2116" s="9">
        <v>-94.362999000000002</v>
      </c>
      <c r="G2116" s="9" t="s">
        <v>342</v>
      </c>
      <c r="H2116" s="9">
        <v>1332</v>
      </c>
      <c r="I2116">
        <f t="shared" si="33"/>
        <v>405.99360000000001</v>
      </c>
    </row>
    <row r="2117" spans="1:9" x14ac:dyDescent="0.4">
      <c r="A2117" s="9">
        <v>2115</v>
      </c>
      <c r="B2117" s="9" t="s">
        <v>6827</v>
      </c>
      <c r="C2117" s="9" t="s">
        <v>6828</v>
      </c>
      <c r="D2117" s="9" t="s">
        <v>6829</v>
      </c>
      <c r="E2117" s="9">
        <v>42.595699000000003</v>
      </c>
      <c r="F2117" s="9">
        <v>-87.927802999999997</v>
      </c>
      <c r="G2117" s="9" t="s">
        <v>350</v>
      </c>
      <c r="H2117" s="9">
        <v>742</v>
      </c>
      <c r="I2117">
        <f t="shared" si="33"/>
        <v>226.16160000000002</v>
      </c>
    </row>
    <row r="2118" spans="1:9" x14ac:dyDescent="0.4">
      <c r="A2118" s="9">
        <v>2116</v>
      </c>
      <c r="B2118" s="9" t="s">
        <v>6830</v>
      </c>
      <c r="C2118" s="9" t="s">
        <v>6831</v>
      </c>
      <c r="D2118" s="9" t="s">
        <v>6832</v>
      </c>
      <c r="E2118" s="9">
        <v>67.846947</v>
      </c>
      <c r="F2118" s="9">
        <v>166.13888499999999</v>
      </c>
      <c r="G2118" s="9" t="s">
        <v>338</v>
      </c>
      <c r="H2118" s="9">
        <v>663</v>
      </c>
      <c r="I2118">
        <f t="shared" si="33"/>
        <v>202.08240000000001</v>
      </c>
    </row>
    <row r="2119" spans="1:9" x14ac:dyDescent="0.4">
      <c r="A2119" s="9">
        <v>2117</v>
      </c>
      <c r="B2119" s="9" t="s">
        <v>6833</v>
      </c>
      <c r="C2119" s="9" t="s">
        <v>6834</v>
      </c>
      <c r="D2119" s="9" t="s">
        <v>6835</v>
      </c>
      <c r="E2119" s="9">
        <v>-7.9636100000000001</v>
      </c>
      <c r="F2119" s="9">
        <v>145.770996</v>
      </c>
      <c r="G2119" s="9" t="s">
        <v>2362</v>
      </c>
      <c r="H2119" s="9">
        <v>10</v>
      </c>
      <c r="I2119">
        <f t="shared" si="33"/>
        <v>3.048</v>
      </c>
    </row>
    <row r="2120" spans="1:9" x14ac:dyDescent="0.4">
      <c r="A2120" s="9">
        <v>2118</v>
      </c>
      <c r="B2120" s="9" t="s">
        <v>6836</v>
      </c>
      <c r="C2120" s="9" t="s">
        <v>6837</v>
      </c>
      <c r="D2120" s="9" t="s">
        <v>6838</v>
      </c>
      <c r="E2120" s="9">
        <v>-0.41699999999999998</v>
      </c>
      <c r="F2120" s="9">
        <v>35.25</v>
      </c>
      <c r="G2120" s="9" t="s">
        <v>760</v>
      </c>
      <c r="H2120" s="9">
        <v>6562</v>
      </c>
      <c r="I2120">
        <f t="shared" si="33"/>
        <v>2000.0976000000001</v>
      </c>
    </row>
    <row r="2121" spans="1:9" x14ac:dyDescent="0.4">
      <c r="A2121" s="9">
        <v>2119</v>
      </c>
      <c r="B2121" s="9" t="s">
        <v>6839</v>
      </c>
      <c r="C2121" s="9" t="s">
        <v>6840</v>
      </c>
      <c r="D2121" s="9" t="s">
        <v>6841</v>
      </c>
      <c r="E2121" s="9">
        <v>-35.262698999999998</v>
      </c>
      <c r="F2121" s="9">
        <v>173.91189600000001</v>
      </c>
      <c r="G2121" s="9" t="s">
        <v>1019</v>
      </c>
      <c r="H2121" s="9">
        <v>492</v>
      </c>
      <c r="I2121">
        <f t="shared" si="33"/>
        <v>149.9616</v>
      </c>
    </row>
    <row r="2122" spans="1:9" x14ac:dyDescent="0.4">
      <c r="A2122" s="9">
        <v>2120</v>
      </c>
      <c r="B2122" s="9" t="s">
        <v>6842</v>
      </c>
      <c r="C2122" s="9" t="s">
        <v>6843</v>
      </c>
      <c r="D2122" s="9" t="s">
        <v>6844</v>
      </c>
      <c r="E2122" s="9">
        <v>37.808886999999999</v>
      </c>
      <c r="F2122" s="9">
        <v>65.212502000000001</v>
      </c>
      <c r="G2122" s="9" t="s">
        <v>1094</v>
      </c>
      <c r="H2122" s="9">
        <v>770</v>
      </c>
      <c r="I2122">
        <f t="shared" si="33"/>
        <v>234.696</v>
      </c>
    </row>
    <row r="2123" spans="1:9" x14ac:dyDescent="0.4">
      <c r="A2123" s="9">
        <v>2121</v>
      </c>
      <c r="B2123" s="9" t="s">
        <v>6845</v>
      </c>
      <c r="C2123" s="9" t="s">
        <v>6846</v>
      </c>
      <c r="D2123" s="9" t="s">
        <v>6847</v>
      </c>
      <c r="E2123" s="9">
        <v>30.274440999999999</v>
      </c>
      <c r="F2123" s="9">
        <v>56.951110999999997</v>
      </c>
      <c r="G2123" s="9" t="s">
        <v>334</v>
      </c>
      <c r="H2123" s="9">
        <v>5741</v>
      </c>
      <c r="I2123">
        <f t="shared" si="33"/>
        <v>1749.8568</v>
      </c>
    </row>
    <row r="2124" spans="1:9" x14ac:dyDescent="0.4">
      <c r="A2124" s="9">
        <v>2122</v>
      </c>
      <c r="B2124" s="9" t="s">
        <v>6848</v>
      </c>
      <c r="C2124" s="9" t="s">
        <v>6849</v>
      </c>
      <c r="D2124" s="9" t="s">
        <v>6850</v>
      </c>
      <c r="E2124" s="9">
        <v>34.345852000000001</v>
      </c>
      <c r="F2124" s="9">
        <v>47.158118999999999</v>
      </c>
      <c r="G2124" s="9" t="s">
        <v>334</v>
      </c>
      <c r="H2124" s="9">
        <v>4301</v>
      </c>
      <c r="I2124">
        <f t="shared" si="33"/>
        <v>1310.9448</v>
      </c>
    </row>
    <row r="2125" spans="1:9" x14ac:dyDescent="0.4">
      <c r="A2125" s="9">
        <v>2123</v>
      </c>
      <c r="B2125" s="9" t="s">
        <v>6851</v>
      </c>
      <c r="C2125" s="9" t="s">
        <v>6852</v>
      </c>
      <c r="D2125" s="9" t="s">
        <v>6853</v>
      </c>
      <c r="E2125" s="9">
        <v>29.976666999999999</v>
      </c>
      <c r="F2125" s="9">
        <v>-99.085555999999997</v>
      </c>
      <c r="G2125" s="9" t="s">
        <v>350</v>
      </c>
      <c r="H2125" s="9">
        <v>1617</v>
      </c>
      <c r="I2125">
        <f t="shared" si="33"/>
        <v>492.86160000000001</v>
      </c>
    </row>
    <row r="2126" spans="1:9" x14ac:dyDescent="0.4">
      <c r="A2126" s="9">
        <v>2124</v>
      </c>
      <c r="B2126" s="9" t="s">
        <v>6854</v>
      </c>
      <c r="C2126" s="9" t="s">
        <v>6855</v>
      </c>
      <c r="D2126" s="9" t="s">
        <v>6856</v>
      </c>
      <c r="E2126" s="9">
        <v>52.180869999999999</v>
      </c>
      <c r="F2126" s="9">
        <v>-9.5237800000000004</v>
      </c>
      <c r="G2126" s="9" t="s">
        <v>3412</v>
      </c>
      <c r="H2126" s="9">
        <v>112</v>
      </c>
      <c r="I2126">
        <f t="shared" si="33"/>
        <v>34.137599999999999</v>
      </c>
    </row>
    <row r="2127" spans="1:9" x14ac:dyDescent="0.4">
      <c r="A2127" s="9">
        <v>2125</v>
      </c>
      <c r="B2127" s="9" t="s">
        <v>6857</v>
      </c>
      <c r="C2127" s="9" t="s">
        <v>6858</v>
      </c>
      <c r="D2127" s="9" t="s">
        <v>6859</v>
      </c>
      <c r="E2127" s="9">
        <v>4.5372219999999999</v>
      </c>
      <c r="F2127" s="9">
        <v>103.426697</v>
      </c>
      <c r="G2127" s="9" t="s">
        <v>699</v>
      </c>
      <c r="H2127" s="9">
        <v>18</v>
      </c>
      <c r="I2127">
        <f t="shared" si="33"/>
        <v>5.4864000000000006</v>
      </c>
    </row>
    <row r="2128" spans="1:9" x14ac:dyDescent="0.4">
      <c r="A2128" s="9">
        <v>2126</v>
      </c>
      <c r="B2128" s="9" t="s">
        <v>6860</v>
      </c>
      <c r="C2128" s="9" t="s">
        <v>6861</v>
      </c>
      <c r="D2128" s="9" t="s">
        <v>6862</v>
      </c>
      <c r="E2128" s="9">
        <v>21.317060000000001</v>
      </c>
      <c r="F2128" s="9">
        <v>70.270401000000007</v>
      </c>
      <c r="G2128" s="9" t="s">
        <v>403</v>
      </c>
      <c r="H2128" s="9">
        <v>167</v>
      </c>
      <c r="I2128">
        <f t="shared" si="33"/>
        <v>50.901600000000002</v>
      </c>
    </row>
    <row r="2129" spans="1:9" x14ac:dyDescent="0.4">
      <c r="A2129" s="9">
        <v>2127</v>
      </c>
      <c r="B2129" s="9" t="s">
        <v>6863</v>
      </c>
      <c r="C2129" s="9" t="s">
        <v>6864</v>
      </c>
      <c r="D2129" s="9" t="s">
        <v>6865</v>
      </c>
      <c r="E2129" s="9">
        <v>-1.81663</v>
      </c>
      <c r="F2129" s="9">
        <v>109.963402</v>
      </c>
      <c r="G2129" s="9" t="s">
        <v>695</v>
      </c>
      <c r="H2129" s="9">
        <v>46</v>
      </c>
      <c r="I2129">
        <f t="shared" si="33"/>
        <v>14.020800000000001</v>
      </c>
    </row>
    <row r="2130" spans="1:9" x14ac:dyDescent="0.4">
      <c r="A2130" s="9">
        <v>2128</v>
      </c>
      <c r="B2130" s="9" t="s">
        <v>6866</v>
      </c>
      <c r="C2130" s="9" t="s">
        <v>6867</v>
      </c>
      <c r="D2130" s="9" t="s">
        <v>6868</v>
      </c>
      <c r="E2130" s="9">
        <v>55.354069000000003</v>
      </c>
      <c r="F2130" s="9">
        <v>-131.71099899999999</v>
      </c>
      <c r="G2130" s="9" t="s">
        <v>350</v>
      </c>
      <c r="H2130" s="9">
        <v>92</v>
      </c>
      <c r="I2130">
        <f t="shared" si="33"/>
        <v>28.041600000000003</v>
      </c>
    </row>
    <row r="2131" spans="1:9" x14ac:dyDescent="0.4">
      <c r="A2131" s="9">
        <v>2129</v>
      </c>
      <c r="B2131" s="9" t="s">
        <v>6869</v>
      </c>
      <c r="C2131" s="9" t="s">
        <v>6870</v>
      </c>
      <c r="D2131" s="9" t="s">
        <v>6871</v>
      </c>
      <c r="E2131" s="9">
        <v>57.256100000000004</v>
      </c>
      <c r="F2131" s="9">
        <v>-105.61799600000001</v>
      </c>
      <c r="G2131" s="9" t="s">
        <v>342</v>
      </c>
      <c r="H2131" s="9">
        <v>1679</v>
      </c>
      <c r="I2131">
        <f t="shared" si="33"/>
        <v>511.75920000000002</v>
      </c>
    </row>
    <row r="2132" spans="1:9" x14ac:dyDescent="0.4">
      <c r="A2132" s="9">
        <v>2130</v>
      </c>
      <c r="B2132" s="9" t="s">
        <v>6872</v>
      </c>
      <c r="C2132" s="9" t="s">
        <v>6873</v>
      </c>
      <c r="D2132" s="9" t="s">
        <v>6874</v>
      </c>
      <c r="E2132" s="9">
        <v>24.55611</v>
      </c>
      <c r="F2132" s="9">
        <v>-81.759499000000005</v>
      </c>
      <c r="G2132" s="9" t="s">
        <v>350</v>
      </c>
      <c r="H2132" s="9">
        <v>3</v>
      </c>
      <c r="I2132">
        <f t="shared" si="33"/>
        <v>0.9144000000000001</v>
      </c>
    </row>
    <row r="2133" spans="1:9" x14ac:dyDescent="0.4">
      <c r="A2133" s="9">
        <v>2131</v>
      </c>
      <c r="B2133" s="9" t="s">
        <v>6875</v>
      </c>
      <c r="C2133" s="9" t="s">
        <v>6876</v>
      </c>
      <c r="D2133" s="9" t="s">
        <v>6877</v>
      </c>
      <c r="E2133" s="9">
        <v>48.528041999999999</v>
      </c>
      <c r="F2133" s="9">
        <v>135.18829299999999</v>
      </c>
      <c r="G2133" s="9" t="s">
        <v>338</v>
      </c>
      <c r="H2133" s="9">
        <v>244</v>
      </c>
      <c r="I2133">
        <f t="shared" si="33"/>
        <v>74.371200000000002</v>
      </c>
    </row>
    <row r="2134" spans="1:9" x14ac:dyDescent="0.4">
      <c r="A2134" s="9">
        <v>2132</v>
      </c>
      <c r="B2134" s="9" t="s">
        <v>6878</v>
      </c>
      <c r="C2134" s="9" t="s">
        <v>6879</v>
      </c>
      <c r="D2134" s="9" t="s">
        <v>6880</v>
      </c>
      <c r="E2134" s="9">
        <v>24.81719</v>
      </c>
      <c r="F2134" s="9">
        <v>79.918587000000002</v>
      </c>
      <c r="G2134" s="9" t="s">
        <v>403</v>
      </c>
      <c r="H2134" s="9">
        <v>728</v>
      </c>
      <c r="I2134">
        <f t="shared" si="33"/>
        <v>221.89440000000002</v>
      </c>
    </row>
    <row r="2135" spans="1:9" x14ac:dyDescent="0.4">
      <c r="A2135" s="9">
        <v>2133</v>
      </c>
      <c r="B2135" s="9" t="s">
        <v>6881</v>
      </c>
      <c r="C2135" s="9" t="s">
        <v>6882</v>
      </c>
      <c r="D2135" s="9" t="s">
        <v>6883</v>
      </c>
      <c r="E2135" s="9">
        <v>25.988299999999999</v>
      </c>
      <c r="F2135" s="9">
        <v>95.674400000000006</v>
      </c>
      <c r="G2135" s="9" t="s">
        <v>871</v>
      </c>
      <c r="H2135" s="9">
        <v>6000</v>
      </c>
      <c r="I2135">
        <f t="shared" si="33"/>
        <v>1828.8000000000002</v>
      </c>
    </row>
    <row r="2136" spans="1:9" x14ac:dyDescent="0.4">
      <c r="A2136" s="9">
        <v>2134</v>
      </c>
      <c r="B2136" s="9" t="s">
        <v>6884</v>
      </c>
      <c r="C2136" s="9" t="s">
        <v>6885</v>
      </c>
      <c r="D2136" s="9" t="s">
        <v>6886</v>
      </c>
      <c r="E2136" s="9">
        <v>61.028331999999999</v>
      </c>
      <c r="F2136" s="9">
        <v>69.086669999999998</v>
      </c>
      <c r="G2136" s="9" t="s">
        <v>338</v>
      </c>
      <c r="H2136" s="9">
        <v>75</v>
      </c>
      <c r="I2136">
        <f t="shared" si="33"/>
        <v>22.86</v>
      </c>
    </row>
    <row r="2137" spans="1:9" x14ac:dyDescent="0.4">
      <c r="A2137" s="9">
        <v>2135</v>
      </c>
      <c r="B2137" s="9" t="s">
        <v>6887</v>
      </c>
      <c r="C2137" s="9" t="s">
        <v>6888</v>
      </c>
      <c r="D2137" s="9" t="s">
        <v>6889</v>
      </c>
      <c r="E2137" s="9">
        <v>29.260300000000001</v>
      </c>
      <c r="F2137" s="9">
        <v>50.323898</v>
      </c>
      <c r="G2137" s="9" t="s">
        <v>334</v>
      </c>
      <c r="H2137" s="9">
        <v>17</v>
      </c>
      <c r="I2137">
        <f t="shared" si="33"/>
        <v>5.1816000000000004</v>
      </c>
    </row>
    <row r="2138" spans="1:9" x14ac:dyDescent="0.4">
      <c r="A2138" s="9">
        <v>2136</v>
      </c>
      <c r="B2138" s="9" t="s">
        <v>6890</v>
      </c>
      <c r="C2138" s="9" t="s">
        <v>6891</v>
      </c>
      <c r="D2138" s="9" t="s">
        <v>6892</v>
      </c>
      <c r="E2138" s="9">
        <v>49.924782</v>
      </c>
      <c r="F2138" s="9">
        <v>36.289982000000002</v>
      </c>
      <c r="G2138" s="9" t="s">
        <v>2943</v>
      </c>
      <c r="H2138" s="9">
        <v>508</v>
      </c>
      <c r="I2138">
        <f t="shared" si="33"/>
        <v>154.83840000000001</v>
      </c>
    </row>
    <row r="2139" spans="1:9" x14ac:dyDescent="0.4">
      <c r="A2139" s="9">
        <v>2137</v>
      </c>
      <c r="B2139" s="9" t="s">
        <v>6893</v>
      </c>
      <c r="C2139" s="9" t="s">
        <v>6894</v>
      </c>
      <c r="D2139" s="9" t="s">
        <v>6895</v>
      </c>
      <c r="E2139" s="9">
        <v>15.58949</v>
      </c>
      <c r="F2139" s="9">
        <v>32.553162</v>
      </c>
      <c r="G2139" s="9" t="s">
        <v>4193</v>
      </c>
      <c r="H2139" s="9">
        <v>1265</v>
      </c>
      <c r="I2139">
        <f t="shared" si="33"/>
        <v>385.572</v>
      </c>
    </row>
    <row r="2140" spans="1:9" x14ac:dyDescent="0.4">
      <c r="A2140" s="9">
        <v>2138</v>
      </c>
      <c r="B2140" s="9" t="s">
        <v>6896</v>
      </c>
      <c r="C2140" s="9" t="s">
        <v>6897</v>
      </c>
      <c r="D2140" s="9" t="s">
        <v>6898</v>
      </c>
      <c r="E2140" s="9">
        <v>26.17098</v>
      </c>
      <c r="F2140" s="9">
        <v>56.240558999999998</v>
      </c>
      <c r="G2140" s="9" t="s">
        <v>4070</v>
      </c>
      <c r="H2140" s="9">
        <v>100</v>
      </c>
      <c r="I2140">
        <f t="shared" si="33"/>
        <v>30.48</v>
      </c>
    </row>
    <row r="2141" spans="1:9" x14ac:dyDescent="0.4">
      <c r="A2141" s="9">
        <v>2139</v>
      </c>
      <c r="B2141" s="9" t="s">
        <v>6899</v>
      </c>
      <c r="C2141" s="9" t="s">
        <v>6900</v>
      </c>
      <c r="D2141" s="9" t="s">
        <v>6901</v>
      </c>
      <c r="E2141" s="9">
        <v>71.978104000000002</v>
      </c>
      <c r="F2141" s="9">
        <v>102.49099699999999</v>
      </c>
      <c r="G2141" s="9" t="s">
        <v>338</v>
      </c>
      <c r="H2141" s="9">
        <v>95</v>
      </c>
      <c r="I2141">
        <f t="shared" si="33"/>
        <v>28.956000000000003</v>
      </c>
    </row>
    <row r="2142" spans="1:9" x14ac:dyDescent="0.4">
      <c r="A2142" s="9">
        <v>2140</v>
      </c>
      <c r="B2142" s="9" t="s">
        <v>6902</v>
      </c>
      <c r="C2142" s="9" t="s">
        <v>6903</v>
      </c>
      <c r="D2142" s="9" t="s">
        <v>6904</v>
      </c>
      <c r="E2142" s="9">
        <v>46.672393999999997</v>
      </c>
      <c r="F2142" s="9">
        <v>32.507987999999997</v>
      </c>
      <c r="G2142" s="9" t="s">
        <v>2943</v>
      </c>
      <c r="H2142" s="9">
        <v>150</v>
      </c>
      <c r="I2142">
        <f t="shared" si="33"/>
        <v>45.72</v>
      </c>
    </row>
    <row r="2143" spans="1:9" x14ac:dyDescent="0.4">
      <c r="A2143" s="9">
        <v>2141</v>
      </c>
      <c r="B2143" s="9" t="s">
        <v>6905</v>
      </c>
      <c r="C2143" s="9" t="s">
        <v>6906</v>
      </c>
      <c r="D2143" s="9" t="s">
        <v>6907</v>
      </c>
      <c r="E2143" s="9">
        <v>16.466619000000001</v>
      </c>
      <c r="F2143" s="9">
        <v>102.78360000000001</v>
      </c>
      <c r="G2143" s="9" t="s">
        <v>1421</v>
      </c>
      <c r="H2143" s="9">
        <v>670</v>
      </c>
      <c r="I2143">
        <f t="shared" si="33"/>
        <v>204.21600000000001</v>
      </c>
    </row>
    <row r="2144" spans="1:9" x14ac:dyDescent="0.4">
      <c r="A2144" s="9">
        <v>2142</v>
      </c>
      <c r="B2144" s="9" t="s">
        <v>6908</v>
      </c>
      <c r="C2144" s="9" t="s">
        <v>6909</v>
      </c>
      <c r="D2144" s="9" t="s">
        <v>6910</v>
      </c>
      <c r="E2144" s="9">
        <v>66.455832999999998</v>
      </c>
      <c r="F2144" s="9">
        <v>143.253052</v>
      </c>
      <c r="G2144" s="9" t="s">
        <v>338</v>
      </c>
      <c r="H2144" s="9">
        <v>642</v>
      </c>
      <c r="I2144">
        <f t="shared" si="33"/>
        <v>195.6816</v>
      </c>
    </row>
    <row r="2145" spans="1:9" x14ac:dyDescent="0.4">
      <c r="A2145" s="9">
        <v>2143</v>
      </c>
      <c r="B2145" s="9" t="s">
        <v>6911</v>
      </c>
      <c r="C2145" s="9" t="s">
        <v>6912</v>
      </c>
      <c r="D2145" s="9" t="s">
        <v>6913</v>
      </c>
      <c r="E2145" s="9">
        <v>33.438609999999997</v>
      </c>
      <c r="F2145" s="9">
        <v>48.280833999999999</v>
      </c>
      <c r="G2145" s="9" t="s">
        <v>334</v>
      </c>
      <c r="H2145" s="9">
        <v>3790</v>
      </c>
      <c r="I2145">
        <f t="shared" si="33"/>
        <v>1155.192</v>
      </c>
    </row>
    <row r="2146" spans="1:9" x14ac:dyDescent="0.4">
      <c r="A2146" s="9">
        <v>2144</v>
      </c>
      <c r="B2146" s="9" t="s">
        <v>6914</v>
      </c>
      <c r="C2146" s="9" t="s">
        <v>6915</v>
      </c>
      <c r="D2146" s="9" t="s">
        <v>6916</v>
      </c>
      <c r="E2146" s="9">
        <v>47.954121000000001</v>
      </c>
      <c r="F2146" s="9">
        <v>91.626937999999996</v>
      </c>
      <c r="G2146" s="9" t="s">
        <v>712</v>
      </c>
      <c r="H2146" s="9">
        <v>4814</v>
      </c>
      <c r="I2146">
        <f t="shared" si="33"/>
        <v>1467.3072</v>
      </c>
    </row>
    <row r="2147" spans="1:9" x14ac:dyDescent="0.4">
      <c r="A2147" s="9">
        <v>2145</v>
      </c>
      <c r="B2147" s="9" t="s">
        <v>6917</v>
      </c>
      <c r="C2147" s="9" t="s">
        <v>6918</v>
      </c>
      <c r="D2147" s="9" t="s">
        <v>6919</v>
      </c>
      <c r="E2147" s="9">
        <v>38.427501999999997</v>
      </c>
      <c r="F2147" s="9">
        <v>44.973598000000003</v>
      </c>
      <c r="G2147" s="9" t="s">
        <v>334</v>
      </c>
      <c r="H2147" s="9">
        <v>3981</v>
      </c>
      <c r="I2147">
        <f t="shared" si="33"/>
        <v>1213.4088000000002</v>
      </c>
    </row>
    <row r="2148" spans="1:9" x14ac:dyDescent="0.4">
      <c r="A2148" s="9">
        <v>2146</v>
      </c>
      <c r="B2148" s="9" t="s">
        <v>6920</v>
      </c>
      <c r="C2148" s="9" t="s">
        <v>6921</v>
      </c>
      <c r="D2148" s="9" t="s">
        <v>6922</v>
      </c>
      <c r="E2148" s="9">
        <v>40.215279000000002</v>
      </c>
      <c r="F2148" s="9">
        <v>69.694725000000005</v>
      </c>
      <c r="G2148" s="9" t="s">
        <v>2060</v>
      </c>
      <c r="H2148" s="9">
        <v>1450</v>
      </c>
      <c r="I2148">
        <f t="shared" si="33"/>
        <v>441.96000000000004</v>
      </c>
    </row>
    <row r="2149" spans="1:9" x14ac:dyDescent="0.4">
      <c r="A2149" s="9">
        <v>2147</v>
      </c>
      <c r="B2149" s="9" t="s">
        <v>6923</v>
      </c>
      <c r="C2149" s="9" t="s">
        <v>6924</v>
      </c>
      <c r="D2149" s="9" t="s">
        <v>6925</v>
      </c>
      <c r="E2149" s="9">
        <v>66.974754000000004</v>
      </c>
      <c r="F2149" s="9">
        <v>-160.44120799999999</v>
      </c>
      <c r="G2149" s="9" t="s">
        <v>350</v>
      </c>
      <c r="H2149" s="9">
        <v>173</v>
      </c>
      <c r="I2149">
        <f t="shared" si="33"/>
        <v>52.730400000000003</v>
      </c>
    </row>
    <row r="2150" spans="1:9" x14ac:dyDescent="0.4">
      <c r="A2150" s="9">
        <v>2148</v>
      </c>
      <c r="B2150" s="9" t="s">
        <v>6926</v>
      </c>
      <c r="C2150" s="9" t="s">
        <v>6927</v>
      </c>
      <c r="D2150" s="9" t="s">
        <v>6928</v>
      </c>
      <c r="E2150" s="9">
        <v>54.379500999999998</v>
      </c>
      <c r="F2150" s="9">
        <v>10.145160000000001</v>
      </c>
      <c r="G2150" s="9" t="s">
        <v>316</v>
      </c>
      <c r="H2150" s="9">
        <v>101</v>
      </c>
      <c r="I2150">
        <f t="shared" si="33"/>
        <v>30.784800000000001</v>
      </c>
    </row>
    <row r="2151" spans="1:9" x14ac:dyDescent="0.4">
      <c r="A2151" s="9">
        <v>2149</v>
      </c>
      <c r="B2151" s="9" t="s">
        <v>6929</v>
      </c>
      <c r="C2151" s="9" t="s">
        <v>6930</v>
      </c>
      <c r="D2151" s="9" t="s">
        <v>6931</v>
      </c>
      <c r="E2151" s="9">
        <v>50.896793000000002</v>
      </c>
      <c r="F2151" s="9">
        <v>20.731528999999998</v>
      </c>
      <c r="G2151" s="9" t="s">
        <v>1869</v>
      </c>
      <c r="H2151" s="9">
        <v>971</v>
      </c>
      <c r="I2151">
        <f t="shared" si="33"/>
        <v>295.96080000000001</v>
      </c>
    </row>
    <row r="2152" spans="1:9" x14ac:dyDescent="0.4">
      <c r="A2152" s="9">
        <v>2150</v>
      </c>
      <c r="B2152" s="9" t="s">
        <v>6932</v>
      </c>
      <c r="C2152" s="9" t="s">
        <v>6933</v>
      </c>
      <c r="D2152" s="9" t="s">
        <v>6934</v>
      </c>
      <c r="E2152" s="9">
        <v>-6.3039940000000003</v>
      </c>
      <c r="F2152" s="9">
        <v>155.72700499999999</v>
      </c>
      <c r="G2152" s="9" t="s">
        <v>2362</v>
      </c>
      <c r="H2152" s="9">
        <v>25</v>
      </c>
      <c r="I2152">
        <f t="shared" si="33"/>
        <v>7.62</v>
      </c>
    </row>
    <row r="2153" spans="1:9" x14ac:dyDescent="0.4">
      <c r="A2153" s="9">
        <v>2151</v>
      </c>
      <c r="B2153" s="9" t="s">
        <v>6935</v>
      </c>
      <c r="C2153" s="9" t="s">
        <v>6936</v>
      </c>
      <c r="D2153" s="9" t="s">
        <v>6937</v>
      </c>
      <c r="E2153" s="9">
        <v>-1.96862</v>
      </c>
      <c r="F2153" s="9">
        <v>30.13945</v>
      </c>
      <c r="G2153" s="9" t="s">
        <v>6567</v>
      </c>
      <c r="H2153" s="9">
        <v>4859</v>
      </c>
      <c r="I2153">
        <f t="shared" si="33"/>
        <v>1481.0232000000001</v>
      </c>
    </row>
    <row r="2154" spans="1:9" x14ac:dyDescent="0.4">
      <c r="A2154" s="9">
        <v>2152</v>
      </c>
      <c r="B2154" s="9" t="s">
        <v>6938</v>
      </c>
      <c r="C2154" s="9" t="s">
        <v>6939</v>
      </c>
      <c r="D2154" s="9" t="s">
        <v>6940</v>
      </c>
      <c r="E2154" s="9">
        <v>-4.8863799999999999</v>
      </c>
      <c r="F2154" s="9">
        <v>29.670829999999999</v>
      </c>
      <c r="G2154" s="9" t="s">
        <v>1065</v>
      </c>
      <c r="H2154" s="9">
        <v>2700</v>
      </c>
      <c r="I2154">
        <f t="shared" si="33"/>
        <v>822.96</v>
      </c>
    </row>
    <row r="2155" spans="1:9" x14ac:dyDescent="0.4">
      <c r="A2155" s="9">
        <v>2153</v>
      </c>
      <c r="B2155" s="9" t="s">
        <v>6941</v>
      </c>
      <c r="C2155" s="9" t="s">
        <v>6942</v>
      </c>
      <c r="D2155" s="9" t="s">
        <v>6943</v>
      </c>
      <c r="E2155" s="9">
        <v>28.321300999999998</v>
      </c>
      <c r="F2155" s="9">
        <v>129.92799400000001</v>
      </c>
      <c r="G2155" s="9" t="s">
        <v>511</v>
      </c>
      <c r="H2155" s="9">
        <v>21</v>
      </c>
      <c r="I2155">
        <f t="shared" si="33"/>
        <v>6.4008000000000003</v>
      </c>
    </row>
    <row r="2156" spans="1:9" x14ac:dyDescent="0.4">
      <c r="A2156" s="9">
        <v>2154</v>
      </c>
      <c r="B2156" s="9" t="s">
        <v>6944</v>
      </c>
      <c r="C2156" s="9" t="s">
        <v>6945</v>
      </c>
      <c r="D2156" s="9" t="s">
        <v>6946</v>
      </c>
      <c r="E2156" s="9">
        <v>-7.4251459999999998</v>
      </c>
      <c r="F2156" s="9">
        <v>144.25065599999999</v>
      </c>
      <c r="G2156" s="9" t="s">
        <v>2362</v>
      </c>
      <c r="H2156" s="9">
        <v>55</v>
      </c>
      <c r="I2156">
        <f t="shared" si="33"/>
        <v>16.763999999999999</v>
      </c>
    </row>
    <row r="2157" spans="1:9" x14ac:dyDescent="0.4">
      <c r="A2157" s="9">
        <v>2155</v>
      </c>
      <c r="B2157" s="9" t="s">
        <v>6947</v>
      </c>
      <c r="C2157" s="9" t="s">
        <v>6948</v>
      </c>
      <c r="D2157" s="9" t="s">
        <v>6949</v>
      </c>
      <c r="E2157" s="9">
        <v>-3.4293999999999998</v>
      </c>
      <c r="F2157" s="9">
        <v>37.074458999999997</v>
      </c>
      <c r="G2157" s="9" t="s">
        <v>1065</v>
      </c>
      <c r="H2157" s="9">
        <v>2932</v>
      </c>
      <c r="I2157">
        <f t="shared" si="33"/>
        <v>893.67360000000008</v>
      </c>
    </row>
    <row r="2158" spans="1:9" x14ac:dyDescent="0.4">
      <c r="A2158" s="9">
        <v>2156</v>
      </c>
      <c r="B2158" s="9" t="s">
        <v>6950</v>
      </c>
      <c r="C2158" s="9" t="s">
        <v>6951</v>
      </c>
      <c r="D2158" s="9" t="s">
        <v>6952</v>
      </c>
      <c r="E2158" s="9">
        <v>31.067249</v>
      </c>
      <c r="F2158" s="9">
        <v>-97.828902999999997</v>
      </c>
      <c r="G2158" s="9" t="s">
        <v>350</v>
      </c>
      <c r="H2158" s="9">
        <v>1015</v>
      </c>
      <c r="I2158">
        <f t="shared" si="33"/>
        <v>309.37200000000001</v>
      </c>
    </row>
    <row r="2159" spans="1:9" x14ac:dyDescent="0.4">
      <c r="A2159" s="9">
        <v>2157</v>
      </c>
      <c r="B2159" s="9" t="s">
        <v>6953</v>
      </c>
      <c r="C2159" s="9" t="s">
        <v>6954</v>
      </c>
      <c r="D2159" s="9" t="s">
        <v>6955</v>
      </c>
      <c r="E2159" s="9">
        <v>-8.9329999999999998</v>
      </c>
      <c r="F2159" s="9">
        <v>39.516998000000001</v>
      </c>
      <c r="G2159" s="9" t="s">
        <v>1065</v>
      </c>
      <c r="H2159" s="9">
        <v>50</v>
      </c>
      <c r="I2159">
        <f t="shared" si="33"/>
        <v>15.24</v>
      </c>
    </row>
    <row r="2160" spans="1:9" x14ac:dyDescent="0.4">
      <c r="A2160" s="9">
        <v>2158</v>
      </c>
      <c r="B2160" s="9" t="s">
        <v>6956</v>
      </c>
      <c r="C2160" s="9" t="s">
        <v>6957</v>
      </c>
      <c r="D2160" s="9" t="s">
        <v>6958</v>
      </c>
      <c r="E2160" s="9">
        <v>-28.802799</v>
      </c>
      <c r="F2160" s="9">
        <v>24.765160000000002</v>
      </c>
      <c r="G2160" s="9" t="s">
        <v>1993</v>
      </c>
      <c r="H2160" s="9">
        <v>3950</v>
      </c>
      <c r="I2160">
        <f t="shared" si="33"/>
        <v>1203.96</v>
      </c>
    </row>
    <row r="2161" spans="1:9" x14ac:dyDescent="0.4">
      <c r="A2161" s="9">
        <v>2159</v>
      </c>
      <c r="B2161" s="9" t="s">
        <v>6959</v>
      </c>
      <c r="C2161" s="9" t="s">
        <v>6960</v>
      </c>
      <c r="D2161" s="9" t="s">
        <v>6961</v>
      </c>
      <c r="E2161" s="9">
        <v>-2.9191699999999998</v>
      </c>
      <c r="F2161" s="9">
        <v>25.915358999999999</v>
      </c>
      <c r="G2161" s="9" t="s">
        <v>1768</v>
      </c>
      <c r="H2161" s="9">
        <v>1630</v>
      </c>
      <c r="I2161">
        <f t="shared" si="33"/>
        <v>496.82400000000001</v>
      </c>
    </row>
    <row r="2162" spans="1:9" x14ac:dyDescent="0.4">
      <c r="A2162" s="9">
        <v>2160</v>
      </c>
      <c r="B2162" s="9" t="s">
        <v>6962</v>
      </c>
      <c r="C2162" s="9" t="s">
        <v>6963</v>
      </c>
      <c r="D2162" s="9" t="s">
        <v>6964</v>
      </c>
      <c r="E2162" s="9">
        <v>55.116298999999998</v>
      </c>
      <c r="F2162" s="9">
        <v>-162.266006</v>
      </c>
      <c r="G2162" s="9" t="s">
        <v>350</v>
      </c>
      <c r="H2162" s="9">
        <v>155</v>
      </c>
      <c r="I2162">
        <f t="shared" si="33"/>
        <v>47.244</v>
      </c>
    </row>
    <row r="2163" spans="1:9" x14ac:dyDescent="0.4">
      <c r="A2163" s="9">
        <v>2161</v>
      </c>
      <c r="B2163" s="9" t="s">
        <v>6965</v>
      </c>
      <c r="C2163" s="9" t="s">
        <v>6966</v>
      </c>
      <c r="D2163" s="9" t="s">
        <v>6967</v>
      </c>
      <c r="E2163" s="9">
        <v>-62.190800000000003</v>
      </c>
      <c r="F2163" s="9">
        <v>-58.986697999999997</v>
      </c>
      <c r="G2163" s="9" t="s">
        <v>3685</v>
      </c>
      <c r="H2163" s="9">
        <v>147</v>
      </c>
      <c r="I2163">
        <f t="shared" si="33"/>
        <v>44.805600000000005</v>
      </c>
    </row>
    <row r="2164" spans="1:9" x14ac:dyDescent="0.4">
      <c r="A2164" s="9">
        <v>2162</v>
      </c>
      <c r="B2164" s="9" t="s">
        <v>6968</v>
      </c>
      <c r="C2164" s="9" t="s">
        <v>6969</v>
      </c>
      <c r="D2164" s="9" t="s">
        <v>6970</v>
      </c>
      <c r="E2164" s="9">
        <v>-39.877499</v>
      </c>
      <c r="F2164" s="9">
        <v>143.87832599999999</v>
      </c>
      <c r="G2164" s="9" t="s">
        <v>415</v>
      </c>
      <c r="H2164" s="9">
        <v>132</v>
      </c>
      <c r="I2164">
        <f t="shared" si="33"/>
        <v>40.233600000000003</v>
      </c>
    </row>
    <row r="2165" spans="1:9" x14ac:dyDescent="0.4">
      <c r="A2165" s="9">
        <v>2163</v>
      </c>
      <c r="B2165" s="9" t="s">
        <v>6971</v>
      </c>
      <c r="C2165" s="9" t="s">
        <v>6972</v>
      </c>
      <c r="D2165" s="9" t="s">
        <v>6973</v>
      </c>
      <c r="E2165" s="9">
        <v>58.676769</v>
      </c>
      <c r="F2165" s="9">
        <v>-156.649002</v>
      </c>
      <c r="G2165" s="9" t="s">
        <v>350</v>
      </c>
      <c r="H2165" s="9">
        <v>73</v>
      </c>
      <c r="I2165">
        <f t="shared" si="33"/>
        <v>22.250400000000003</v>
      </c>
    </row>
    <row r="2166" spans="1:9" x14ac:dyDescent="0.4">
      <c r="A2166" s="9">
        <v>2164</v>
      </c>
      <c r="B2166" s="9" t="s">
        <v>6974</v>
      </c>
      <c r="C2166" s="9" t="s">
        <v>6975</v>
      </c>
      <c r="D2166" s="9" t="s">
        <v>6976</v>
      </c>
      <c r="E2166" s="9">
        <v>53.013888999999999</v>
      </c>
      <c r="F2166" s="9">
        <v>-89.849997999999999</v>
      </c>
      <c r="G2166" s="9" t="s">
        <v>342</v>
      </c>
      <c r="H2166" s="9">
        <v>866</v>
      </c>
      <c r="I2166">
        <f t="shared" si="33"/>
        <v>263.95679999999999</v>
      </c>
    </row>
    <row r="2167" spans="1:9" x14ac:dyDescent="0.4">
      <c r="A2167" s="9">
        <v>2165</v>
      </c>
      <c r="B2167" s="9" t="s">
        <v>6977</v>
      </c>
      <c r="C2167" s="9" t="s">
        <v>6978</v>
      </c>
      <c r="D2167" s="9" t="s">
        <v>6979</v>
      </c>
      <c r="E2167" s="9">
        <v>35.25</v>
      </c>
      <c r="F2167" s="9">
        <v>-113.93</v>
      </c>
      <c r="G2167" s="9" t="s">
        <v>350</v>
      </c>
      <c r="H2167" s="9">
        <v>3449</v>
      </c>
      <c r="I2167">
        <f t="shared" si="33"/>
        <v>1051.2552000000001</v>
      </c>
    </row>
    <row r="2168" spans="1:9" x14ac:dyDescent="0.4">
      <c r="A2168" s="9">
        <v>2166</v>
      </c>
      <c r="B2168" s="9" t="s">
        <v>6980</v>
      </c>
      <c r="C2168" s="9" t="s">
        <v>6981</v>
      </c>
      <c r="D2168" s="9" t="s">
        <v>6982</v>
      </c>
      <c r="E2168" s="9">
        <v>-35.713889999999999</v>
      </c>
      <c r="F2168" s="9">
        <v>137.52166700000001</v>
      </c>
      <c r="G2168" s="9" t="s">
        <v>415</v>
      </c>
      <c r="H2168" s="9">
        <v>24</v>
      </c>
      <c r="I2168">
        <f t="shared" si="33"/>
        <v>7.3152000000000008</v>
      </c>
    </row>
    <row r="2169" spans="1:9" x14ac:dyDescent="0.4">
      <c r="A2169" s="9">
        <v>2167</v>
      </c>
      <c r="B2169" s="9" t="s">
        <v>6983</v>
      </c>
      <c r="C2169" s="9" t="s">
        <v>6984</v>
      </c>
      <c r="D2169" s="9" t="s">
        <v>6985</v>
      </c>
      <c r="E2169" s="9">
        <v>17.935659000000001</v>
      </c>
      <c r="F2169" s="9">
        <v>-76.787497999999999</v>
      </c>
      <c r="G2169" s="9" t="s">
        <v>6986</v>
      </c>
      <c r="H2169" s="9">
        <v>10</v>
      </c>
      <c r="I2169">
        <f t="shared" si="33"/>
        <v>3.048</v>
      </c>
    </row>
    <row r="2170" spans="1:9" x14ac:dyDescent="0.4">
      <c r="A2170" s="9">
        <v>2168</v>
      </c>
      <c r="B2170" s="9" t="s">
        <v>6987</v>
      </c>
      <c r="C2170" s="9" t="s">
        <v>6988</v>
      </c>
      <c r="D2170" s="9" t="s">
        <v>6989</v>
      </c>
      <c r="E2170" s="9">
        <v>44.225268999999997</v>
      </c>
      <c r="F2170" s="9">
        <v>-76.596901000000003</v>
      </c>
      <c r="G2170" s="9" t="s">
        <v>342</v>
      </c>
      <c r="H2170" s="9">
        <v>305</v>
      </c>
      <c r="I2170">
        <f t="shared" si="33"/>
        <v>92.963999999999999</v>
      </c>
    </row>
    <row r="2171" spans="1:9" x14ac:dyDescent="0.4">
      <c r="A2171" s="9">
        <v>2169</v>
      </c>
      <c r="B2171" s="9" t="s">
        <v>6990</v>
      </c>
      <c r="C2171" s="9" t="s">
        <v>6991</v>
      </c>
      <c r="D2171" s="9" t="s">
        <v>6992</v>
      </c>
      <c r="E2171" s="9">
        <v>13.156389000000001</v>
      </c>
      <c r="F2171" s="9">
        <v>-61.150275999999998</v>
      </c>
      <c r="G2171" s="9" t="s">
        <v>1787</v>
      </c>
      <c r="H2171" s="9">
        <v>136</v>
      </c>
      <c r="I2171">
        <f t="shared" si="33"/>
        <v>41.452800000000003</v>
      </c>
    </row>
    <row r="2172" spans="1:9" x14ac:dyDescent="0.4">
      <c r="A2172" s="9">
        <v>2170</v>
      </c>
      <c r="B2172" s="9" t="s">
        <v>6993</v>
      </c>
      <c r="C2172" s="9" t="s">
        <v>6994</v>
      </c>
      <c r="D2172" s="9" t="s">
        <v>6995</v>
      </c>
      <c r="E2172" s="9">
        <v>24.427890999999999</v>
      </c>
      <c r="F2172" s="9">
        <v>118.3591</v>
      </c>
      <c r="G2172" s="9" t="s">
        <v>2974</v>
      </c>
      <c r="H2172" s="9">
        <v>93</v>
      </c>
      <c r="I2172">
        <f t="shared" si="33"/>
        <v>28.346400000000003</v>
      </c>
    </row>
    <row r="2173" spans="1:9" x14ac:dyDescent="0.4">
      <c r="A2173" s="9">
        <v>2171</v>
      </c>
      <c r="B2173" s="9" t="s">
        <v>6996</v>
      </c>
      <c r="C2173" s="9" t="s">
        <v>6997</v>
      </c>
      <c r="D2173" s="9" t="s">
        <v>6998</v>
      </c>
      <c r="E2173" s="9">
        <v>-4.3857499999999998</v>
      </c>
      <c r="F2173" s="9">
        <v>15.444559999999999</v>
      </c>
      <c r="G2173" s="9" t="s">
        <v>1768</v>
      </c>
      <c r="H2173" s="9">
        <v>1027</v>
      </c>
      <c r="I2173">
        <f t="shared" si="33"/>
        <v>313.02960000000002</v>
      </c>
    </row>
    <row r="2174" spans="1:9" x14ac:dyDescent="0.4">
      <c r="A2174" s="9">
        <v>2172</v>
      </c>
      <c r="B2174" s="9" t="s">
        <v>6999</v>
      </c>
      <c r="C2174" s="9" t="s">
        <v>7000</v>
      </c>
      <c r="D2174" s="9" t="s">
        <v>7001</v>
      </c>
      <c r="E2174" s="9">
        <v>35.326667999999998</v>
      </c>
      <c r="F2174" s="9">
        <v>-77.616669000000002</v>
      </c>
      <c r="G2174" s="9" t="s">
        <v>350</v>
      </c>
      <c r="H2174" s="9">
        <v>94</v>
      </c>
      <c r="I2174">
        <f t="shared" si="33"/>
        <v>28.651200000000003</v>
      </c>
    </row>
    <row r="2175" spans="1:9" x14ac:dyDescent="0.4">
      <c r="A2175" s="9">
        <v>2173</v>
      </c>
      <c r="B2175" s="9" t="s">
        <v>7002</v>
      </c>
      <c r="C2175" s="9" t="s">
        <v>7003</v>
      </c>
      <c r="D2175" s="9" t="s">
        <v>7004</v>
      </c>
      <c r="E2175" s="9">
        <v>59.933334000000002</v>
      </c>
      <c r="F2175" s="9">
        <v>-164.050003</v>
      </c>
      <c r="G2175" s="9" t="s">
        <v>350</v>
      </c>
      <c r="H2175" s="9">
        <v>11</v>
      </c>
      <c r="I2175">
        <f t="shared" si="33"/>
        <v>3.3528000000000002</v>
      </c>
    </row>
    <row r="2176" spans="1:9" x14ac:dyDescent="0.4">
      <c r="A2176" s="9">
        <v>2174</v>
      </c>
      <c r="B2176" s="9" t="s">
        <v>7005</v>
      </c>
      <c r="C2176" s="9" t="s">
        <v>7006</v>
      </c>
      <c r="D2176" s="9" t="s">
        <v>7007</v>
      </c>
      <c r="E2176" s="9">
        <v>57.77</v>
      </c>
      <c r="F2176" s="9">
        <v>108.050003</v>
      </c>
      <c r="G2176" s="9" t="s">
        <v>338</v>
      </c>
      <c r="H2176" s="9">
        <v>-1</v>
      </c>
      <c r="I2176">
        <f t="shared" si="33"/>
        <v>-0.30480000000000002</v>
      </c>
    </row>
    <row r="2177" spans="1:9" x14ac:dyDescent="0.4">
      <c r="A2177" s="9">
        <v>2175</v>
      </c>
      <c r="B2177" s="9" t="s">
        <v>7008</v>
      </c>
      <c r="C2177" s="9" t="s">
        <v>7009</v>
      </c>
      <c r="D2177" s="9" t="s">
        <v>7010</v>
      </c>
      <c r="E2177" s="9">
        <v>-1.4350000000000001</v>
      </c>
      <c r="F2177" s="9">
        <v>19.024000000000001</v>
      </c>
      <c r="G2177" s="9" t="s">
        <v>1768</v>
      </c>
      <c r="H2177" s="9">
        <v>1013</v>
      </c>
      <c r="I2177">
        <f t="shared" si="33"/>
        <v>308.76240000000001</v>
      </c>
    </row>
    <row r="2178" spans="1:9" x14ac:dyDescent="0.4">
      <c r="A2178" s="9">
        <v>2176</v>
      </c>
      <c r="B2178" s="9" t="s">
        <v>7011</v>
      </c>
      <c r="C2178" s="9" t="s">
        <v>7012</v>
      </c>
      <c r="D2178" s="9" t="s">
        <v>7013</v>
      </c>
      <c r="E2178" s="9">
        <v>1.9861610000000001</v>
      </c>
      <c r="F2178" s="9">
        <v>-157.34899899999999</v>
      </c>
      <c r="G2178" s="9" t="s">
        <v>2457</v>
      </c>
      <c r="H2178" s="9">
        <v>5</v>
      </c>
      <c r="I2178">
        <f t="shared" si="33"/>
        <v>1.524</v>
      </c>
    </row>
    <row r="2179" spans="1:9" x14ac:dyDescent="0.4">
      <c r="A2179" s="9">
        <v>2177</v>
      </c>
      <c r="B2179" s="9" t="s">
        <v>7014</v>
      </c>
      <c r="C2179" s="9" t="s">
        <v>7015</v>
      </c>
      <c r="D2179" s="9" t="s">
        <v>7016</v>
      </c>
      <c r="E2179" s="9">
        <v>69.725776999999994</v>
      </c>
      <c r="F2179" s="9">
        <v>29.891290999999999</v>
      </c>
      <c r="G2179" s="9" t="s">
        <v>631</v>
      </c>
      <c r="H2179" s="9">
        <v>283</v>
      </c>
      <c r="I2179">
        <f t="shared" ref="I2179:I2242" si="34">H2179*0.3048</f>
        <v>86.258400000000009</v>
      </c>
    </row>
    <row r="2180" spans="1:9" x14ac:dyDescent="0.4">
      <c r="A2180" s="9">
        <v>2178</v>
      </c>
      <c r="B2180" s="9" t="s">
        <v>7017</v>
      </c>
      <c r="C2180" s="9" t="s">
        <v>7018</v>
      </c>
      <c r="D2180" s="9" t="s">
        <v>7019</v>
      </c>
      <c r="E2180" s="9">
        <v>40.092498999999997</v>
      </c>
      <c r="F2180" s="9">
        <v>-92.543892</v>
      </c>
      <c r="G2180" s="9" t="s">
        <v>350</v>
      </c>
      <c r="H2180" s="9">
        <v>966</v>
      </c>
      <c r="I2180">
        <f t="shared" si="34"/>
        <v>294.43680000000001</v>
      </c>
    </row>
    <row r="2181" spans="1:9" x14ac:dyDescent="0.4">
      <c r="A2181" s="9">
        <v>2179</v>
      </c>
      <c r="B2181" s="9" t="s">
        <v>7020</v>
      </c>
      <c r="C2181" s="9" t="s">
        <v>7021</v>
      </c>
      <c r="D2181" s="9" t="s">
        <v>7022</v>
      </c>
      <c r="E2181" s="9">
        <v>35.469292000000003</v>
      </c>
      <c r="F2181" s="9">
        <v>44.347011999999999</v>
      </c>
      <c r="G2181" s="9" t="s">
        <v>555</v>
      </c>
      <c r="H2181" s="9">
        <v>1047</v>
      </c>
      <c r="I2181">
        <f t="shared" si="34"/>
        <v>319.12560000000002</v>
      </c>
    </row>
    <row r="2182" spans="1:9" x14ac:dyDescent="0.4">
      <c r="A2182" s="9">
        <v>2180</v>
      </c>
      <c r="B2182" s="9" t="s">
        <v>7023</v>
      </c>
      <c r="C2182" s="9" t="s">
        <v>7024</v>
      </c>
      <c r="D2182" s="9" t="s">
        <v>7025</v>
      </c>
      <c r="E2182" s="9">
        <v>58.957771000000001</v>
      </c>
      <c r="F2182" s="9">
        <v>-2.9049999999999998</v>
      </c>
      <c r="G2182" s="9" t="s">
        <v>346</v>
      </c>
      <c r="H2182" s="9">
        <v>50</v>
      </c>
      <c r="I2182">
        <f t="shared" si="34"/>
        <v>15.24</v>
      </c>
    </row>
    <row r="2183" spans="1:9" x14ac:dyDescent="0.4">
      <c r="A2183" s="9">
        <v>2181</v>
      </c>
      <c r="B2183" s="9" t="s">
        <v>7026</v>
      </c>
      <c r="C2183" s="9" t="s">
        <v>7027</v>
      </c>
      <c r="D2183" s="9" t="s">
        <v>7028</v>
      </c>
      <c r="E2183" s="9">
        <v>58.503051999999997</v>
      </c>
      <c r="F2183" s="9">
        <v>49.347220999999998</v>
      </c>
      <c r="G2183" s="9" t="s">
        <v>338</v>
      </c>
      <c r="H2183" s="9">
        <v>479</v>
      </c>
      <c r="I2183">
        <f t="shared" si="34"/>
        <v>145.9992</v>
      </c>
    </row>
    <row r="2184" spans="1:9" x14ac:dyDescent="0.4">
      <c r="A2184" s="9">
        <v>2182</v>
      </c>
      <c r="B2184" s="9" t="s">
        <v>7029</v>
      </c>
      <c r="C2184" s="9" t="s">
        <v>7030</v>
      </c>
      <c r="D2184" s="9" t="s">
        <v>7031</v>
      </c>
      <c r="E2184" s="9">
        <v>67.821983000000003</v>
      </c>
      <c r="F2184" s="9">
        <v>20.336760000000002</v>
      </c>
      <c r="G2184" s="9" t="s">
        <v>836</v>
      </c>
      <c r="H2184" s="9">
        <v>1508</v>
      </c>
      <c r="I2184">
        <f t="shared" si="34"/>
        <v>459.63840000000005</v>
      </c>
    </row>
    <row r="2185" spans="1:9" x14ac:dyDescent="0.4">
      <c r="A2185" s="9">
        <v>2183</v>
      </c>
      <c r="B2185" s="9" t="s">
        <v>7032</v>
      </c>
      <c r="C2185" s="9" t="s">
        <v>7033</v>
      </c>
      <c r="D2185" s="9" t="s">
        <v>7034</v>
      </c>
      <c r="E2185" s="9">
        <v>0.48163899999999998</v>
      </c>
      <c r="F2185" s="9">
        <v>25.337971</v>
      </c>
      <c r="G2185" s="9" t="s">
        <v>1768</v>
      </c>
      <c r="H2185" s="9">
        <v>1417</v>
      </c>
      <c r="I2185">
        <f t="shared" si="34"/>
        <v>431.90160000000003</v>
      </c>
    </row>
    <row r="2186" spans="1:9" x14ac:dyDescent="0.4">
      <c r="A2186" s="9">
        <v>2184</v>
      </c>
      <c r="B2186" s="9" t="s">
        <v>7035</v>
      </c>
      <c r="C2186" s="9" t="s">
        <v>7036</v>
      </c>
      <c r="D2186" s="9" t="s">
        <v>7037</v>
      </c>
      <c r="E2186" s="9">
        <v>26.526150000000001</v>
      </c>
      <c r="F2186" s="9">
        <v>53.980209000000002</v>
      </c>
      <c r="G2186" s="9" t="s">
        <v>334</v>
      </c>
      <c r="H2186" s="9">
        <v>101</v>
      </c>
      <c r="I2186">
        <f t="shared" si="34"/>
        <v>30.784800000000001</v>
      </c>
    </row>
    <row r="2187" spans="1:9" x14ac:dyDescent="0.4">
      <c r="A2187" s="9">
        <v>2185</v>
      </c>
      <c r="B2187" s="9" t="s">
        <v>7038</v>
      </c>
      <c r="C2187" s="9" t="s">
        <v>7039</v>
      </c>
      <c r="D2187" s="9" t="s">
        <v>7040</v>
      </c>
      <c r="E2187" s="9">
        <v>26.591726000000001</v>
      </c>
      <c r="F2187" s="9">
        <v>74.814255000000003</v>
      </c>
      <c r="G2187" s="9" t="s">
        <v>403</v>
      </c>
      <c r="H2187" s="9">
        <v>1477</v>
      </c>
      <c r="I2187">
        <f t="shared" si="34"/>
        <v>450.18960000000004</v>
      </c>
    </row>
    <row r="2188" spans="1:9" x14ac:dyDescent="0.4">
      <c r="A2188" s="9">
        <v>2186</v>
      </c>
      <c r="B2188" s="9" t="s">
        <v>7041</v>
      </c>
      <c r="C2188" s="9" t="s">
        <v>7042</v>
      </c>
      <c r="D2188" s="9" t="s">
        <v>7043</v>
      </c>
      <c r="E2188" s="9">
        <v>-0.37735000000000002</v>
      </c>
      <c r="F2188" s="9">
        <v>42.459229000000001</v>
      </c>
      <c r="G2188" s="9" t="s">
        <v>1791</v>
      </c>
      <c r="H2188" s="9">
        <v>49</v>
      </c>
      <c r="I2188">
        <f t="shared" si="34"/>
        <v>14.9352</v>
      </c>
    </row>
    <row r="2189" spans="1:9" x14ac:dyDescent="0.4">
      <c r="A2189" s="9">
        <v>2187</v>
      </c>
      <c r="B2189" s="9" t="s">
        <v>7044</v>
      </c>
      <c r="C2189" s="9" t="s">
        <v>7045</v>
      </c>
      <c r="D2189" s="9" t="s">
        <v>7046</v>
      </c>
      <c r="E2189" s="9">
        <v>28.290929999999999</v>
      </c>
      <c r="F2189" s="9">
        <v>-81.435012999999998</v>
      </c>
      <c r="G2189" s="9" t="s">
        <v>350</v>
      </c>
      <c r="H2189" s="9">
        <v>79</v>
      </c>
      <c r="I2189">
        <f t="shared" si="34"/>
        <v>24.0792</v>
      </c>
    </row>
    <row r="2190" spans="1:9" x14ac:dyDescent="0.4">
      <c r="A2190" s="9">
        <v>2188</v>
      </c>
      <c r="B2190" s="9" t="s">
        <v>7047</v>
      </c>
      <c r="C2190" s="9" t="s">
        <v>7048</v>
      </c>
      <c r="D2190" s="9" t="s">
        <v>7049</v>
      </c>
      <c r="E2190" s="9">
        <v>-8.6129999999999998E-2</v>
      </c>
      <c r="F2190" s="9">
        <v>34.728889000000002</v>
      </c>
      <c r="G2190" s="9" t="s">
        <v>760</v>
      </c>
      <c r="H2190" s="9">
        <v>3796</v>
      </c>
      <c r="I2190">
        <f t="shared" si="34"/>
        <v>1157.0208</v>
      </c>
    </row>
    <row r="2191" spans="1:9" x14ac:dyDescent="0.4">
      <c r="A2191" s="9">
        <v>2189</v>
      </c>
      <c r="B2191" s="9" t="s">
        <v>7050</v>
      </c>
      <c r="C2191" s="9" t="s">
        <v>7051</v>
      </c>
      <c r="D2191" s="9" t="s">
        <v>7052</v>
      </c>
      <c r="E2191" s="9">
        <v>40.196415000000002</v>
      </c>
      <c r="F2191" s="9">
        <v>140.37382500000001</v>
      </c>
      <c r="G2191" s="9" t="s">
        <v>511</v>
      </c>
      <c r="H2191" s="9">
        <v>292</v>
      </c>
      <c r="I2191">
        <f t="shared" si="34"/>
        <v>89.00160000000001</v>
      </c>
    </row>
    <row r="2192" spans="1:9" x14ac:dyDescent="0.4">
      <c r="A2192" s="9">
        <v>2190</v>
      </c>
      <c r="B2192" s="9" t="s">
        <v>7053</v>
      </c>
      <c r="C2192" s="9" t="s">
        <v>7054</v>
      </c>
      <c r="D2192" s="9" t="s">
        <v>7055</v>
      </c>
      <c r="E2192" s="9">
        <v>25.944718999999999</v>
      </c>
      <c r="F2192" s="9">
        <v>131.32690400000001</v>
      </c>
      <c r="G2192" s="9" t="s">
        <v>511</v>
      </c>
      <c r="H2192" s="9">
        <v>80</v>
      </c>
      <c r="I2192">
        <f t="shared" si="34"/>
        <v>24.384</v>
      </c>
    </row>
    <row r="2193" spans="1:9" x14ac:dyDescent="0.4">
      <c r="A2193" s="9">
        <v>2191</v>
      </c>
      <c r="B2193" s="9" t="s">
        <v>7056</v>
      </c>
      <c r="C2193" s="9" t="s">
        <v>7057</v>
      </c>
      <c r="D2193" s="9" t="s">
        <v>7058</v>
      </c>
      <c r="E2193" s="9">
        <v>33.845939999999999</v>
      </c>
      <c r="F2193" s="9">
        <v>131.03460699999999</v>
      </c>
      <c r="G2193" s="9" t="s">
        <v>511</v>
      </c>
      <c r="H2193" s="9">
        <v>21</v>
      </c>
      <c r="I2193">
        <f t="shared" si="34"/>
        <v>6.4008000000000003</v>
      </c>
    </row>
    <row r="2194" spans="1:9" x14ac:dyDescent="0.4">
      <c r="A2194" s="9">
        <v>2192</v>
      </c>
      <c r="B2194" s="9" t="s">
        <v>7059</v>
      </c>
      <c r="C2194" s="9" t="s">
        <v>7060</v>
      </c>
      <c r="D2194" s="9" t="s">
        <v>7061</v>
      </c>
      <c r="E2194" s="9">
        <v>0.97198899999999999</v>
      </c>
      <c r="F2194" s="9">
        <v>34.958548999999998</v>
      </c>
      <c r="G2194" s="9" t="s">
        <v>760</v>
      </c>
      <c r="H2194" s="9">
        <v>6070</v>
      </c>
      <c r="I2194">
        <f t="shared" si="34"/>
        <v>1850.1360000000002</v>
      </c>
    </row>
    <row r="2195" spans="1:9" x14ac:dyDescent="0.4">
      <c r="A2195" s="9">
        <v>2193</v>
      </c>
      <c r="B2195" s="9" t="s">
        <v>7062</v>
      </c>
      <c r="C2195" s="9" t="s">
        <v>7063</v>
      </c>
      <c r="D2195" s="9" t="s">
        <v>7064</v>
      </c>
      <c r="E2195" s="9">
        <v>36.274250000000002</v>
      </c>
      <c r="F2195" s="9">
        <v>23.016970000000001</v>
      </c>
      <c r="G2195" s="9" t="s">
        <v>532</v>
      </c>
      <c r="H2195" s="9">
        <v>1045</v>
      </c>
      <c r="I2195">
        <f t="shared" si="34"/>
        <v>318.51600000000002</v>
      </c>
    </row>
    <row r="2196" spans="1:9" x14ac:dyDescent="0.4">
      <c r="A2196" s="9">
        <v>2194</v>
      </c>
      <c r="B2196" s="9" t="s">
        <v>7065</v>
      </c>
      <c r="C2196" s="9" t="s">
        <v>7066</v>
      </c>
      <c r="D2196" s="9" t="s">
        <v>7067</v>
      </c>
      <c r="E2196" s="9">
        <v>67.701019000000002</v>
      </c>
      <c r="F2196" s="9">
        <v>24.846848999999999</v>
      </c>
      <c r="G2196" s="9" t="s">
        <v>4293</v>
      </c>
      <c r="H2196" s="9">
        <v>644</v>
      </c>
      <c r="I2196">
        <f t="shared" si="34"/>
        <v>196.2912</v>
      </c>
    </row>
    <row r="2197" spans="1:9" x14ac:dyDescent="0.4">
      <c r="A2197" s="9">
        <v>2195</v>
      </c>
      <c r="B2197" s="9" t="s">
        <v>7068</v>
      </c>
      <c r="C2197" s="9" t="s">
        <v>7069</v>
      </c>
      <c r="D2197" s="9" t="s">
        <v>7070</v>
      </c>
      <c r="E2197" s="9">
        <v>-6.1257099999999998</v>
      </c>
      <c r="F2197" s="9">
        <v>141.28199799999999</v>
      </c>
      <c r="G2197" s="9" t="s">
        <v>2362</v>
      </c>
      <c r="H2197" s="9">
        <v>88</v>
      </c>
      <c r="I2197">
        <f t="shared" si="34"/>
        <v>26.822400000000002</v>
      </c>
    </row>
    <row r="2198" spans="1:9" x14ac:dyDescent="0.4">
      <c r="A2198" s="9">
        <v>2196</v>
      </c>
      <c r="B2198" s="9" t="s">
        <v>7071</v>
      </c>
      <c r="C2198" s="9" t="s">
        <v>7072</v>
      </c>
      <c r="D2198" s="9" t="s">
        <v>7073</v>
      </c>
      <c r="E2198" s="9">
        <v>67.736198000000002</v>
      </c>
      <c r="F2198" s="9">
        <v>-164.56300400000001</v>
      </c>
      <c r="G2198" s="9" t="s">
        <v>350</v>
      </c>
      <c r="H2198" s="9">
        <v>13</v>
      </c>
      <c r="I2198">
        <f t="shared" si="34"/>
        <v>3.9624000000000001</v>
      </c>
    </row>
    <row r="2199" spans="1:9" x14ac:dyDescent="0.4">
      <c r="A2199" s="9">
        <v>2197</v>
      </c>
      <c r="B2199" s="9" t="s">
        <v>7074</v>
      </c>
      <c r="C2199" s="9" t="s">
        <v>7075</v>
      </c>
      <c r="D2199" s="9" t="s">
        <v>7076</v>
      </c>
      <c r="E2199" s="9">
        <v>46.642508999999997</v>
      </c>
      <c r="F2199" s="9">
        <v>14.337730000000001</v>
      </c>
      <c r="G2199" s="9" t="s">
        <v>5168</v>
      </c>
      <c r="H2199" s="9">
        <v>1470</v>
      </c>
      <c r="I2199">
        <f t="shared" si="34"/>
        <v>448.05600000000004</v>
      </c>
    </row>
    <row r="2200" spans="1:9" x14ac:dyDescent="0.4">
      <c r="A2200" s="9">
        <v>2198</v>
      </c>
      <c r="B2200" s="9" t="s">
        <v>7077</v>
      </c>
      <c r="C2200" s="9" t="s">
        <v>7078</v>
      </c>
      <c r="D2200" s="9" t="s">
        <v>7079</v>
      </c>
      <c r="E2200" s="9">
        <v>42.156131999999999</v>
      </c>
      <c r="F2200" s="9">
        <v>-121.733002</v>
      </c>
      <c r="G2200" s="9" t="s">
        <v>350</v>
      </c>
      <c r="H2200" s="9">
        <v>4095</v>
      </c>
      <c r="I2200">
        <f t="shared" si="34"/>
        <v>1248.1560000000002</v>
      </c>
    </row>
    <row r="2201" spans="1:9" x14ac:dyDescent="0.4">
      <c r="A2201" s="9">
        <v>2199</v>
      </c>
      <c r="B2201" s="9" t="s">
        <v>7080</v>
      </c>
      <c r="C2201" s="9" t="s">
        <v>7081</v>
      </c>
      <c r="D2201" s="9" t="s">
        <v>7082</v>
      </c>
      <c r="E2201" s="9">
        <v>55.555</v>
      </c>
      <c r="F2201" s="9">
        <v>-133.10000600000001</v>
      </c>
      <c r="G2201" s="9" t="s">
        <v>350</v>
      </c>
      <c r="H2201" s="9">
        <v>80</v>
      </c>
      <c r="I2201">
        <f t="shared" si="34"/>
        <v>24.384</v>
      </c>
    </row>
    <row r="2202" spans="1:9" x14ac:dyDescent="0.4">
      <c r="A2202" s="9">
        <v>2200</v>
      </c>
      <c r="B2202" s="9" t="s">
        <v>7083</v>
      </c>
      <c r="C2202" s="9" t="s">
        <v>7084</v>
      </c>
      <c r="D2202" s="9" t="s">
        <v>7085</v>
      </c>
      <c r="E2202" s="9">
        <v>53.910290000000003</v>
      </c>
      <c r="F2202" s="9">
        <v>-8.8184900000000006</v>
      </c>
      <c r="G2202" s="9" t="s">
        <v>3412</v>
      </c>
      <c r="H2202" s="9">
        <v>665</v>
      </c>
      <c r="I2202">
        <f t="shared" si="34"/>
        <v>202.69200000000001</v>
      </c>
    </row>
    <row r="2203" spans="1:9" x14ac:dyDescent="0.4">
      <c r="A2203" s="9">
        <v>2201</v>
      </c>
      <c r="B2203" s="9" t="s">
        <v>7086</v>
      </c>
      <c r="C2203" s="9" t="s">
        <v>7087</v>
      </c>
      <c r="D2203" s="9" t="s">
        <v>7088</v>
      </c>
      <c r="E2203" s="9">
        <v>35.963863000000003</v>
      </c>
      <c r="F2203" s="9">
        <v>-83.873535000000004</v>
      </c>
      <c r="G2203" s="9" t="s">
        <v>350</v>
      </c>
      <c r="H2203" s="9">
        <v>829</v>
      </c>
      <c r="I2203">
        <f t="shared" si="34"/>
        <v>252.67920000000001</v>
      </c>
    </row>
    <row r="2204" spans="1:9" x14ac:dyDescent="0.4">
      <c r="A2204" s="9">
        <v>2202</v>
      </c>
      <c r="B2204" s="9" t="s">
        <v>7089</v>
      </c>
      <c r="C2204" s="9" t="s">
        <v>7090</v>
      </c>
      <c r="D2204" s="9" t="s">
        <v>7091</v>
      </c>
      <c r="E2204" s="9">
        <v>35.810969999999998</v>
      </c>
      <c r="F2204" s="9">
        <v>-83.994003000000006</v>
      </c>
      <c r="G2204" s="9" t="s">
        <v>350</v>
      </c>
      <c r="H2204" s="9">
        <v>981</v>
      </c>
      <c r="I2204">
        <f t="shared" si="34"/>
        <v>299.00880000000001</v>
      </c>
    </row>
    <row r="2205" spans="1:9" x14ac:dyDescent="0.4">
      <c r="A2205" s="9">
        <v>2203</v>
      </c>
      <c r="B2205" s="9" t="s">
        <v>7092</v>
      </c>
      <c r="C2205" s="9" t="s">
        <v>7093</v>
      </c>
      <c r="D2205" s="9" t="s">
        <v>7094</v>
      </c>
      <c r="E2205" s="9">
        <v>34.632770999999998</v>
      </c>
      <c r="F2205" s="9">
        <v>135.22380100000001</v>
      </c>
      <c r="G2205" s="9" t="s">
        <v>511</v>
      </c>
      <c r="H2205" s="9">
        <v>22</v>
      </c>
      <c r="I2205">
        <f t="shared" si="34"/>
        <v>6.7056000000000004</v>
      </c>
    </row>
    <row r="2206" spans="1:9" x14ac:dyDescent="0.4">
      <c r="A2206" s="9">
        <v>2204</v>
      </c>
      <c r="B2206" s="9" t="s">
        <v>7095</v>
      </c>
      <c r="C2206" s="9" t="s">
        <v>7096</v>
      </c>
      <c r="D2206" s="9" t="s">
        <v>7097</v>
      </c>
      <c r="E2206" s="9">
        <v>50.325493000000002</v>
      </c>
      <c r="F2206" s="9">
        <v>7.5285710000000003</v>
      </c>
      <c r="G2206" s="9" t="s">
        <v>316</v>
      </c>
      <c r="H2206" s="9">
        <v>649</v>
      </c>
      <c r="I2206">
        <f t="shared" si="34"/>
        <v>197.8152</v>
      </c>
    </row>
    <row r="2207" spans="1:9" x14ac:dyDescent="0.4">
      <c r="A2207" s="9">
        <v>2205</v>
      </c>
      <c r="B2207" s="9" t="s">
        <v>7098</v>
      </c>
      <c r="C2207" s="9" t="s">
        <v>7099</v>
      </c>
      <c r="D2207" s="9" t="s">
        <v>7100</v>
      </c>
      <c r="E2207" s="9">
        <v>66.912300000000002</v>
      </c>
      <c r="F2207" s="9">
        <v>-156.89700300000001</v>
      </c>
      <c r="G2207" s="9" t="s">
        <v>350</v>
      </c>
      <c r="H2207" s="9">
        <v>137</v>
      </c>
      <c r="I2207">
        <f t="shared" si="34"/>
        <v>41.757600000000004</v>
      </c>
    </row>
    <row r="2208" spans="1:9" x14ac:dyDescent="0.4">
      <c r="A2208" s="9">
        <v>2206</v>
      </c>
      <c r="B2208" s="9" t="s">
        <v>7101</v>
      </c>
      <c r="C2208" s="9" t="s">
        <v>7102</v>
      </c>
      <c r="D2208" s="9" t="s">
        <v>7103</v>
      </c>
      <c r="E2208" s="9">
        <v>33.546107999999997</v>
      </c>
      <c r="F2208" s="9">
        <v>133.66940299999999</v>
      </c>
      <c r="G2208" s="9" t="s">
        <v>511</v>
      </c>
      <c r="H2208" s="9">
        <v>42</v>
      </c>
      <c r="I2208">
        <f t="shared" si="34"/>
        <v>12.801600000000001</v>
      </c>
    </row>
    <row r="2209" spans="1:9" x14ac:dyDescent="0.4">
      <c r="A2209" s="9">
        <v>2207</v>
      </c>
      <c r="B2209" s="9" t="s">
        <v>7104</v>
      </c>
      <c r="C2209" s="9" t="s">
        <v>7105</v>
      </c>
      <c r="D2209" s="9" t="s">
        <v>7106</v>
      </c>
      <c r="E2209" s="9">
        <v>57.749961999999996</v>
      </c>
      <c r="F2209" s="9">
        <v>-152.49299600000001</v>
      </c>
      <c r="G2209" s="9" t="s">
        <v>350</v>
      </c>
      <c r="H2209" s="9">
        <v>79</v>
      </c>
      <c r="I2209">
        <f t="shared" si="34"/>
        <v>24.0792</v>
      </c>
    </row>
    <row r="2210" spans="1:9" x14ac:dyDescent="0.4">
      <c r="A2210" s="9">
        <v>2208</v>
      </c>
      <c r="B2210" s="9" t="s">
        <v>7107</v>
      </c>
      <c r="C2210" s="9" t="s">
        <v>7108</v>
      </c>
      <c r="D2210" s="9" t="s">
        <v>7109</v>
      </c>
      <c r="E2210" s="9">
        <v>62.195830999999998</v>
      </c>
      <c r="F2210" s="9">
        <v>74.533607000000003</v>
      </c>
      <c r="G2210" s="9" t="s">
        <v>338</v>
      </c>
      <c r="H2210" s="9">
        <v>220</v>
      </c>
      <c r="I2210">
        <f t="shared" si="34"/>
        <v>67.055999999999997</v>
      </c>
    </row>
    <row r="2211" spans="1:9" x14ac:dyDescent="0.4">
      <c r="A2211" s="9">
        <v>2209</v>
      </c>
      <c r="B2211" s="9" t="s">
        <v>7110</v>
      </c>
      <c r="C2211" s="9" t="s">
        <v>7111</v>
      </c>
      <c r="D2211" s="9" t="s">
        <v>7112</v>
      </c>
      <c r="E2211" s="9">
        <v>5.9940239999999996</v>
      </c>
      <c r="F2211" s="9">
        <v>80.320922999999993</v>
      </c>
      <c r="G2211" s="9" t="s">
        <v>1591</v>
      </c>
      <c r="H2211" s="9">
        <v>16</v>
      </c>
      <c r="I2211">
        <f t="shared" si="34"/>
        <v>4.8768000000000002</v>
      </c>
    </row>
    <row r="2212" spans="1:9" x14ac:dyDescent="0.4">
      <c r="A2212" s="9">
        <v>2210</v>
      </c>
      <c r="B2212" s="9" t="s">
        <v>7113</v>
      </c>
      <c r="C2212" s="9" t="s">
        <v>7114</v>
      </c>
      <c r="D2212" s="9" t="s">
        <v>7115</v>
      </c>
      <c r="E2212" s="9">
        <v>9.5477939999999997</v>
      </c>
      <c r="F2212" s="9">
        <v>100.062202</v>
      </c>
      <c r="G2212" s="9" t="s">
        <v>1421</v>
      </c>
      <c r="H2212" s="9">
        <v>64</v>
      </c>
      <c r="I2212">
        <f t="shared" si="34"/>
        <v>19.507200000000001</v>
      </c>
    </row>
    <row r="2213" spans="1:9" x14ac:dyDescent="0.4">
      <c r="A2213" s="9">
        <v>2211</v>
      </c>
      <c r="B2213" s="9" t="s">
        <v>7116</v>
      </c>
      <c r="C2213" s="9" t="s">
        <v>7117</v>
      </c>
      <c r="D2213" s="9" t="s">
        <v>7118</v>
      </c>
      <c r="E2213" s="9">
        <v>59.433200999999997</v>
      </c>
      <c r="F2213" s="9">
        <v>-154.804001</v>
      </c>
      <c r="G2213" s="9" t="s">
        <v>350</v>
      </c>
      <c r="H2213" s="9">
        <v>115</v>
      </c>
      <c r="I2213">
        <f t="shared" si="34"/>
        <v>35.052</v>
      </c>
    </row>
    <row r="2214" spans="1:9" x14ac:dyDescent="0.4">
      <c r="A2214" s="9">
        <v>2212</v>
      </c>
      <c r="B2214" s="9" t="s">
        <v>7119</v>
      </c>
      <c r="C2214" s="9" t="s">
        <v>7120</v>
      </c>
      <c r="D2214" s="9" t="s">
        <v>7121</v>
      </c>
      <c r="E2214" s="9">
        <v>63.721169000000003</v>
      </c>
      <c r="F2214" s="9">
        <v>23.143128999999998</v>
      </c>
      <c r="G2214" s="9" t="s">
        <v>4293</v>
      </c>
      <c r="H2214" s="9">
        <v>84</v>
      </c>
      <c r="I2214">
        <f t="shared" si="34"/>
        <v>25.603200000000001</v>
      </c>
    </row>
    <row r="2215" spans="1:9" x14ac:dyDescent="0.4">
      <c r="A2215" s="9">
        <v>2213</v>
      </c>
      <c r="B2215" s="9" t="s">
        <v>7122</v>
      </c>
      <c r="C2215" s="9" t="s">
        <v>7123</v>
      </c>
      <c r="D2215" s="9" t="s">
        <v>7124</v>
      </c>
      <c r="E2215" s="9">
        <v>40.529719999999998</v>
      </c>
      <c r="F2215" s="9">
        <v>-86.058059999999998</v>
      </c>
      <c r="G2215" s="9" t="s">
        <v>350</v>
      </c>
      <c r="H2215" s="9">
        <v>830</v>
      </c>
      <c r="I2215">
        <f t="shared" si="34"/>
        <v>252.98400000000001</v>
      </c>
    </row>
    <row r="2216" spans="1:9" x14ac:dyDescent="0.4">
      <c r="A2216" s="9">
        <v>2214</v>
      </c>
      <c r="B2216" s="9" t="s">
        <v>7125</v>
      </c>
      <c r="C2216" s="9" t="s">
        <v>7126</v>
      </c>
      <c r="D2216" s="9" t="s">
        <v>7127</v>
      </c>
      <c r="E2216" s="9">
        <v>53.330002</v>
      </c>
      <c r="F2216" s="9">
        <v>69.596664000000004</v>
      </c>
      <c r="G2216" s="9" t="s">
        <v>528</v>
      </c>
      <c r="H2216" s="9">
        <v>886</v>
      </c>
      <c r="I2216">
        <f t="shared" si="34"/>
        <v>270.05279999999999</v>
      </c>
    </row>
    <row r="2217" spans="1:9" x14ac:dyDescent="0.4">
      <c r="A2217" s="9">
        <v>2215</v>
      </c>
      <c r="B2217" s="9" t="s">
        <v>7128</v>
      </c>
      <c r="C2217" s="9" t="s">
        <v>7129</v>
      </c>
      <c r="D2217" s="9" t="s">
        <v>7130</v>
      </c>
      <c r="E2217" s="9">
        <v>-4.3392749999999998</v>
      </c>
      <c r="F2217" s="9">
        <v>121.523979</v>
      </c>
      <c r="G2217" s="9" t="s">
        <v>695</v>
      </c>
      <c r="H2217" s="9">
        <v>47</v>
      </c>
      <c r="I2217">
        <f t="shared" si="34"/>
        <v>14.325600000000001</v>
      </c>
    </row>
    <row r="2218" spans="1:9" x14ac:dyDescent="0.4">
      <c r="A2218" s="9">
        <v>2216</v>
      </c>
      <c r="B2218" s="9" t="s">
        <v>7131</v>
      </c>
      <c r="C2218" s="9" t="s">
        <v>7132</v>
      </c>
      <c r="D2218" s="9" t="s">
        <v>7133</v>
      </c>
      <c r="E2218" s="9">
        <v>55.436264000000001</v>
      </c>
      <c r="F2218" s="9">
        <v>9.3309650000000008</v>
      </c>
      <c r="G2218" s="9" t="s">
        <v>320</v>
      </c>
      <c r="H2218" s="9">
        <v>142</v>
      </c>
      <c r="I2218">
        <f t="shared" si="34"/>
        <v>43.281600000000005</v>
      </c>
    </row>
    <row r="2219" spans="1:9" x14ac:dyDescent="0.4">
      <c r="A2219" s="9">
        <v>2217</v>
      </c>
      <c r="B2219" s="9" t="s">
        <v>7134</v>
      </c>
      <c r="C2219" s="9" t="s">
        <v>7135</v>
      </c>
      <c r="D2219" s="9" t="s">
        <v>7136</v>
      </c>
      <c r="E2219" s="9">
        <v>16.664650000000002</v>
      </c>
      <c r="F2219" s="9">
        <v>74.289351999999994</v>
      </c>
      <c r="G2219" s="9" t="s">
        <v>403</v>
      </c>
      <c r="H2219" s="9">
        <v>1996</v>
      </c>
      <c r="I2219">
        <f t="shared" si="34"/>
        <v>608.38080000000002</v>
      </c>
    </row>
    <row r="2220" spans="1:9" x14ac:dyDescent="0.4">
      <c r="A2220" s="9">
        <v>2218</v>
      </c>
      <c r="B2220" s="9" t="s">
        <v>7137</v>
      </c>
      <c r="C2220" s="9" t="s">
        <v>7138</v>
      </c>
      <c r="D2220" s="9" t="s">
        <v>7139</v>
      </c>
      <c r="E2220" s="9">
        <v>59.726737999999997</v>
      </c>
      <c r="F2220" s="9">
        <v>-157.26710499999999</v>
      </c>
      <c r="G2220" s="9" t="s">
        <v>350</v>
      </c>
      <c r="H2220" s="9">
        <v>261</v>
      </c>
      <c r="I2220">
        <f t="shared" si="34"/>
        <v>79.552800000000005</v>
      </c>
    </row>
    <row r="2221" spans="1:9" x14ac:dyDescent="0.4">
      <c r="A2221" s="9">
        <v>2219</v>
      </c>
      <c r="B2221" s="9" t="s">
        <v>7140</v>
      </c>
      <c r="C2221" s="9" t="s">
        <v>7141</v>
      </c>
      <c r="D2221" s="9" t="s">
        <v>7142</v>
      </c>
      <c r="E2221" s="9">
        <v>22.654730000000001</v>
      </c>
      <c r="F2221" s="9">
        <v>88.446715999999995</v>
      </c>
      <c r="G2221" s="9" t="s">
        <v>403</v>
      </c>
      <c r="H2221" s="9">
        <v>16</v>
      </c>
      <c r="I2221">
        <f t="shared" si="34"/>
        <v>4.8768000000000002</v>
      </c>
    </row>
    <row r="2222" spans="1:9" x14ac:dyDescent="0.4">
      <c r="A2222" s="9">
        <v>2220</v>
      </c>
      <c r="B2222" s="9" t="s">
        <v>7143</v>
      </c>
      <c r="C2222" s="9" t="s">
        <v>7144</v>
      </c>
      <c r="D2222" s="9" t="s">
        <v>7145</v>
      </c>
      <c r="E2222" s="9">
        <v>-10.766389999999999</v>
      </c>
      <c r="F2222" s="9">
        <v>25.508223000000001</v>
      </c>
      <c r="G2222" s="9" t="s">
        <v>1768</v>
      </c>
      <c r="H2222" s="9">
        <v>4981</v>
      </c>
      <c r="I2222">
        <f t="shared" si="34"/>
        <v>1518.2088000000001</v>
      </c>
    </row>
    <row r="2223" spans="1:9" x14ac:dyDescent="0.4">
      <c r="A2223" s="9">
        <v>2221</v>
      </c>
      <c r="B2223" s="9" t="s">
        <v>7146</v>
      </c>
      <c r="C2223" s="9" t="s">
        <v>7147</v>
      </c>
      <c r="D2223" s="9" t="s">
        <v>7148</v>
      </c>
      <c r="E2223" s="9">
        <v>-7.2713999999999999</v>
      </c>
      <c r="F2223" s="9">
        <v>143.59520000000001</v>
      </c>
      <c r="G2223" s="9" t="s">
        <v>2362</v>
      </c>
      <c r="H2223" s="9">
        <v>28</v>
      </c>
      <c r="I2223">
        <f t="shared" si="34"/>
        <v>8.5343999999999998</v>
      </c>
    </row>
    <row r="2224" spans="1:9" x14ac:dyDescent="0.4">
      <c r="A2224" s="9">
        <v>2222</v>
      </c>
      <c r="B2224" s="9" t="s">
        <v>7149</v>
      </c>
      <c r="C2224" s="9" t="s">
        <v>7150</v>
      </c>
      <c r="D2224" s="9" t="s">
        <v>7151</v>
      </c>
      <c r="E2224" s="9">
        <v>36.394610999999998</v>
      </c>
      <c r="F2224" s="9">
        <v>136.40649400000001</v>
      </c>
      <c r="G2224" s="9" t="s">
        <v>511</v>
      </c>
      <c r="H2224" s="9">
        <v>36</v>
      </c>
      <c r="I2224">
        <f t="shared" si="34"/>
        <v>10.972800000000001</v>
      </c>
    </row>
    <row r="2225" spans="1:9" x14ac:dyDescent="0.4">
      <c r="A2225" s="9">
        <v>2223</v>
      </c>
      <c r="B2225" s="9" t="s">
        <v>7152</v>
      </c>
      <c r="C2225" s="9" t="s">
        <v>7153</v>
      </c>
      <c r="D2225" s="9" t="s">
        <v>7154</v>
      </c>
      <c r="E2225" s="9">
        <v>-6.0682</v>
      </c>
      <c r="F2225" s="9">
        <v>142.859802</v>
      </c>
      <c r="G2225" s="9" t="s">
        <v>2362</v>
      </c>
      <c r="H2225" s="9">
        <v>5055</v>
      </c>
      <c r="I2225">
        <f t="shared" si="34"/>
        <v>1540.7640000000001</v>
      </c>
    </row>
    <row r="2226" spans="1:9" x14ac:dyDescent="0.4">
      <c r="A2226" s="9">
        <v>2224</v>
      </c>
      <c r="B2226" s="9" t="s">
        <v>7155</v>
      </c>
      <c r="C2226" s="9" t="s">
        <v>7156</v>
      </c>
      <c r="D2226" s="9" t="s">
        <v>7157</v>
      </c>
      <c r="E2226" s="9">
        <v>50.400002000000001</v>
      </c>
      <c r="F2226" s="9">
        <v>136.929993</v>
      </c>
      <c r="G2226" s="9" t="s">
        <v>338</v>
      </c>
      <c r="H2226" s="9">
        <v>92</v>
      </c>
      <c r="I2226">
        <f t="shared" si="34"/>
        <v>28.041600000000003</v>
      </c>
    </row>
    <row r="2227" spans="1:9" x14ac:dyDescent="0.4">
      <c r="A2227" s="9">
        <v>2225</v>
      </c>
      <c r="B2227" s="9" t="s">
        <v>7158</v>
      </c>
      <c r="C2227" s="9" t="s">
        <v>7159</v>
      </c>
      <c r="D2227" s="9" t="s">
        <v>7160</v>
      </c>
      <c r="E2227" s="9">
        <v>19.738759999999999</v>
      </c>
      <c r="F2227" s="9">
        <v>-156.04499799999999</v>
      </c>
      <c r="G2227" s="9" t="s">
        <v>350</v>
      </c>
      <c r="H2227" s="9">
        <v>47</v>
      </c>
      <c r="I2227">
        <f t="shared" si="34"/>
        <v>14.325600000000001</v>
      </c>
    </row>
    <row r="2228" spans="1:9" x14ac:dyDescent="0.4">
      <c r="A2228" s="9">
        <v>2226</v>
      </c>
      <c r="B2228" s="9" t="s">
        <v>7161</v>
      </c>
      <c r="C2228" s="9" t="s">
        <v>7162</v>
      </c>
      <c r="D2228" s="9" t="s">
        <v>7163</v>
      </c>
      <c r="E2228" s="9">
        <v>-21.053301000000001</v>
      </c>
      <c r="F2228" s="9">
        <v>164.83770799999999</v>
      </c>
      <c r="G2228" s="9" t="s">
        <v>5936</v>
      </c>
      <c r="H2228" s="9">
        <v>23</v>
      </c>
      <c r="I2228">
        <f t="shared" si="34"/>
        <v>7.0104000000000006</v>
      </c>
    </row>
    <row r="2229" spans="1:9" x14ac:dyDescent="0.4">
      <c r="A2229" s="9">
        <v>2227</v>
      </c>
      <c r="B2229" s="9" t="s">
        <v>7164</v>
      </c>
      <c r="C2229" s="9" t="s">
        <v>7165</v>
      </c>
      <c r="D2229" s="9" t="s">
        <v>7166</v>
      </c>
      <c r="E2229" s="9">
        <v>59.966667000000001</v>
      </c>
      <c r="F2229" s="9">
        <v>-162.75</v>
      </c>
      <c r="G2229" s="9" t="s">
        <v>350</v>
      </c>
      <c r="H2229" s="9">
        <v>25</v>
      </c>
      <c r="I2229">
        <f t="shared" si="34"/>
        <v>7.62</v>
      </c>
    </row>
    <row r="2230" spans="1:9" x14ac:dyDescent="0.4">
      <c r="A2230" s="9">
        <v>2228</v>
      </c>
      <c r="B2230" s="9" t="s">
        <v>7167</v>
      </c>
      <c r="C2230" s="9" t="s">
        <v>7168</v>
      </c>
      <c r="D2230" s="9" t="s">
        <v>7169</v>
      </c>
      <c r="E2230" s="9">
        <v>37.978999999999999</v>
      </c>
      <c r="F2230" s="9">
        <v>32.561858999999998</v>
      </c>
      <c r="G2230" s="9" t="s">
        <v>407</v>
      </c>
      <c r="H2230" s="9">
        <v>3381</v>
      </c>
      <c r="I2230">
        <f t="shared" si="34"/>
        <v>1030.5288</v>
      </c>
    </row>
    <row r="2231" spans="1:9" x14ac:dyDescent="0.4">
      <c r="A2231" s="9">
        <v>2229</v>
      </c>
      <c r="B2231" s="9" t="s">
        <v>7170</v>
      </c>
      <c r="C2231" s="9" t="s">
        <v>7171</v>
      </c>
      <c r="D2231" s="9" t="s">
        <v>7172</v>
      </c>
      <c r="E2231" s="9">
        <v>-22.503927000000001</v>
      </c>
      <c r="F2231" s="9">
        <v>119.076187</v>
      </c>
      <c r="G2231" s="9" t="s">
        <v>415</v>
      </c>
      <c r="H2231" s="9">
        <v>1473</v>
      </c>
      <c r="I2231">
        <f t="shared" si="34"/>
        <v>448.97040000000004</v>
      </c>
    </row>
    <row r="2232" spans="1:9" x14ac:dyDescent="0.4">
      <c r="A2232" s="9">
        <v>2230</v>
      </c>
      <c r="B2232" s="9" t="s">
        <v>7173</v>
      </c>
      <c r="C2232" s="9" t="s">
        <v>7174</v>
      </c>
      <c r="D2232" s="9" t="s">
        <v>7175</v>
      </c>
      <c r="E2232" s="9">
        <v>0.73</v>
      </c>
      <c r="F2232" s="9">
        <v>73.430000000000007</v>
      </c>
      <c r="G2232" s="9" t="s">
        <v>3860</v>
      </c>
      <c r="H2232" s="9">
        <v>6</v>
      </c>
      <c r="I2232">
        <f t="shared" si="34"/>
        <v>1.8288000000000002</v>
      </c>
    </row>
    <row r="2233" spans="1:9" x14ac:dyDescent="0.4">
      <c r="A2233" s="9">
        <v>2231</v>
      </c>
      <c r="B2233" s="9" t="s">
        <v>7176</v>
      </c>
      <c r="C2233" s="9" t="s">
        <v>7177</v>
      </c>
      <c r="D2233" s="9" t="s">
        <v>7178</v>
      </c>
      <c r="E2233" s="9">
        <v>9.3871830000000003</v>
      </c>
      <c r="F2233" s="9">
        <v>-5.5566599999999999</v>
      </c>
      <c r="G2233" s="9" t="s">
        <v>358</v>
      </c>
      <c r="H2233" s="9">
        <v>1214</v>
      </c>
      <c r="I2233">
        <f t="shared" si="34"/>
        <v>370.02719999999999</v>
      </c>
    </row>
    <row r="2234" spans="1:9" x14ac:dyDescent="0.4">
      <c r="A2234" s="9">
        <v>2232</v>
      </c>
      <c r="B2234" s="9" t="s">
        <v>7179</v>
      </c>
      <c r="C2234" s="9" t="s">
        <v>7180</v>
      </c>
      <c r="D2234" s="9" t="s">
        <v>7181</v>
      </c>
      <c r="E2234" s="9">
        <v>41.689999</v>
      </c>
      <c r="F2234" s="9">
        <v>86.120002999999997</v>
      </c>
      <c r="G2234" s="9" t="s">
        <v>524</v>
      </c>
      <c r="H2234" s="9">
        <v>148</v>
      </c>
      <c r="I2234">
        <f t="shared" si="34"/>
        <v>45.110400000000006</v>
      </c>
    </row>
    <row r="2235" spans="1:9" x14ac:dyDescent="0.4">
      <c r="A2235" s="9">
        <v>2233</v>
      </c>
      <c r="B2235" s="9" t="s">
        <v>7182</v>
      </c>
      <c r="C2235" s="9" t="s">
        <v>7183</v>
      </c>
      <c r="D2235" s="9" t="s">
        <v>7184</v>
      </c>
      <c r="E2235" s="9">
        <v>50.8172</v>
      </c>
      <c r="F2235" s="9">
        <v>3.20472</v>
      </c>
      <c r="G2235" s="9" t="s">
        <v>923</v>
      </c>
      <c r="H2235" s="9">
        <v>64</v>
      </c>
      <c r="I2235">
        <f t="shared" si="34"/>
        <v>19.507200000000001</v>
      </c>
    </row>
    <row r="2236" spans="1:9" x14ac:dyDescent="0.4">
      <c r="A2236" s="9">
        <v>2234</v>
      </c>
      <c r="B2236" s="9" t="s">
        <v>7185</v>
      </c>
      <c r="C2236" s="9" t="s">
        <v>7186</v>
      </c>
      <c r="D2236" s="9" t="s">
        <v>7187</v>
      </c>
      <c r="E2236" s="9">
        <v>36.793331000000002</v>
      </c>
      <c r="F2236" s="9">
        <v>27.091660000000001</v>
      </c>
      <c r="G2236" s="9" t="s">
        <v>532</v>
      </c>
      <c r="H2236" s="9">
        <v>412</v>
      </c>
      <c r="I2236">
        <f t="shared" si="34"/>
        <v>125.5776</v>
      </c>
    </row>
    <row r="2237" spans="1:9" x14ac:dyDescent="0.4">
      <c r="A2237" s="9">
        <v>2235</v>
      </c>
      <c r="B2237" s="9" t="s">
        <v>7188</v>
      </c>
      <c r="C2237" s="9" t="s">
        <v>7189</v>
      </c>
      <c r="D2237" s="9" t="s">
        <v>7190</v>
      </c>
      <c r="E2237" s="9">
        <v>33.090057000000002</v>
      </c>
      <c r="F2237" s="9">
        <v>-89.541763000000003</v>
      </c>
      <c r="G2237" s="9" t="s">
        <v>350</v>
      </c>
      <c r="H2237" s="9">
        <v>486</v>
      </c>
      <c r="I2237">
        <f t="shared" si="34"/>
        <v>148.1328</v>
      </c>
    </row>
    <row r="2238" spans="1:9" x14ac:dyDescent="0.4">
      <c r="A2238" s="9">
        <v>2236</v>
      </c>
      <c r="B2238" s="9" t="s">
        <v>7191</v>
      </c>
      <c r="C2238" s="9" t="s">
        <v>7192</v>
      </c>
      <c r="D2238" s="9" t="s">
        <v>7193</v>
      </c>
      <c r="E2238" s="9">
        <v>48.663052</v>
      </c>
      <c r="F2238" s="9">
        <v>21.241109999999999</v>
      </c>
      <c r="G2238" s="9" t="s">
        <v>2192</v>
      </c>
      <c r="H2238" s="9">
        <v>755</v>
      </c>
      <c r="I2238">
        <f t="shared" si="34"/>
        <v>230.12400000000002</v>
      </c>
    </row>
    <row r="2239" spans="1:9" x14ac:dyDescent="0.4">
      <c r="A2239" s="9">
        <v>2237</v>
      </c>
      <c r="B2239" s="9" t="s">
        <v>7194</v>
      </c>
      <c r="C2239" s="9" t="s">
        <v>7195</v>
      </c>
      <c r="D2239" s="9" t="s">
        <v>7196</v>
      </c>
      <c r="E2239" s="9">
        <v>5.3569750000000003</v>
      </c>
      <c r="F2239" s="9">
        <v>162.95829800000001</v>
      </c>
      <c r="G2239" s="9" t="s">
        <v>3106</v>
      </c>
      <c r="H2239" s="9">
        <v>11</v>
      </c>
      <c r="I2239">
        <f t="shared" si="34"/>
        <v>3.3528000000000002</v>
      </c>
    </row>
    <row r="2240" spans="1:9" x14ac:dyDescent="0.4">
      <c r="A2240" s="9">
        <v>2238</v>
      </c>
      <c r="B2240" s="9" t="s">
        <v>7197</v>
      </c>
      <c r="C2240" s="9" t="s">
        <v>7198</v>
      </c>
      <c r="D2240" s="9" t="s">
        <v>7199</v>
      </c>
      <c r="E2240" s="9">
        <v>53.206940000000003</v>
      </c>
      <c r="F2240" s="9">
        <v>63.550269999999998</v>
      </c>
      <c r="G2240" s="9" t="s">
        <v>528</v>
      </c>
      <c r="H2240" s="9">
        <v>595</v>
      </c>
      <c r="I2240">
        <f t="shared" si="34"/>
        <v>181.35600000000002</v>
      </c>
    </row>
    <row r="2241" spans="1:9" x14ac:dyDescent="0.4">
      <c r="A2241" s="9">
        <v>2239</v>
      </c>
      <c r="B2241" s="9" t="s">
        <v>7200</v>
      </c>
      <c r="C2241" s="9" t="s">
        <v>7201</v>
      </c>
      <c r="D2241" s="9" t="s">
        <v>7202</v>
      </c>
      <c r="E2241" s="9">
        <v>57.796902000000003</v>
      </c>
      <c r="F2241" s="9">
        <v>41.019401999999999</v>
      </c>
      <c r="G2241" s="9" t="s">
        <v>338</v>
      </c>
      <c r="H2241" s="9">
        <v>446</v>
      </c>
      <c r="I2241">
        <f t="shared" si="34"/>
        <v>135.9408</v>
      </c>
    </row>
    <row r="2242" spans="1:9" x14ac:dyDescent="0.4">
      <c r="A2242" s="9">
        <v>2240</v>
      </c>
      <c r="B2242" s="9" t="s">
        <v>7203</v>
      </c>
      <c r="C2242" s="9" t="s">
        <v>7204</v>
      </c>
      <c r="D2242" s="9" t="s">
        <v>7205</v>
      </c>
      <c r="E2242" s="9">
        <v>54.042499999999997</v>
      </c>
      <c r="F2242" s="9">
        <v>16.265599999999999</v>
      </c>
      <c r="G2242" s="9" t="s">
        <v>1869</v>
      </c>
      <c r="H2242" s="9">
        <v>249</v>
      </c>
      <c r="I2242">
        <f t="shared" si="34"/>
        <v>75.895200000000003</v>
      </c>
    </row>
    <row r="2243" spans="1:9" x14ac:dyDescent="0.4">
      <c r="A2243" s="9">
        <v>2241</v>
      </c>
      <c r="B2243" s="9" t="s">
        <v>7206</v>
      </c>
      <c r="C2243" s="9" t="s">
        <v>7207</v>
      </c>
      <c r="D2243" s="9" t="s">
        <v>7208</v>
      </c>
      <c r="E2243" s="9">
        <v>6.1668500000000002</v>
      </c>
      <c r="F2243" s="9">
        <v>102.29299899999999</v>
      </c>
      <c r="G2243" s="9" t="s">
        <v>699</v>
      </c>
      <c r="H2243" s="9">
        <v>16</v>
      </c>
      <c r="I2243">
        <f t="shared" ref="I2243:I2306" si="35">H2243*0.3048</f>
        <v>4.8768000000000002</v>
      </c>
    </row>
    <row r="2244" spans="1:9" x14ac:dyDescent="0.4">
      <c r="A2244" s="9">
        <v>2242</v>
      </c>
      <c r="B2244" s="9" t="s">
        <v>7209</v>
      </c>
      <c r="C2244" s="9" t="s">
        <v>7210</v>
      </c>
      <c r="D2244" s="9" t="s">
        <v>7211</v>
      </c>
      <c r="E2244" s="9">
        <v>5.937208</v>
      </c>
      <c r="F2244" s="9">
        <v>116.051102</v>
      </c>
      <c r="G2244" s="9" t="s">
        <v>699</v>
      </c>
      <c r="H2244" s="9">
        <v>10</v>
      </c>
      <c r="I2244">
        <f t="shared" si="35"/>
        <v>3.048</v>
      </c>
    </row>
    <row r="2245" spans="1:9" x14ac:dyDescent="0.4">
      <c r="A2245" s="9">
        <v>2243</v>
      </c>
      <c r="B2245" s="9" t="s">
        <v>7212</v>
      </c>
      <c r="C2245" s="9" t="s">
        <v>7213</v>
      </c>
      <c r="D2245" s="9" t="s">
        <v>7214</v>
      </c>
      <c r="E2245" s="9">
        <v>-3.2937379999999998</v>
      </c>
      <c r="F2245" s="9">
        <v>116.165283</v>
      </c>
      <c r="G2245" s="9" t="s">
        <v>695</v>
      </c>
      <c r="H2245" s="9">
        <v>13</v>
      </c>
      <c r="I2245">
        <f t="shared" si="35"/>
        <v>3.9624000000000001</v>
      </c>
    </row>
    <row r="2246" spans="1:9" x14ac:dyDescent="0.4">
      <c r="A2246" s="9">
        <v>2244</v>
      </c>
      <c r="B2246" s="9" t="s">
        <v>7215</v>
      </c>
      <c r="C2246" s="9" t="s">
        <v>7216</v>
      </c>
      <c r="D2246" s="9" t="s">
        <v>7217</v>
      </c>
      <c r="E2246" s="9">
        <v>61.235802</v>
      </c>
      <c r="F2246" s="9">
        <v>46.697498000000003</v>
      </c>
      <c r="G2246" s="9" t="s">
        <v>338</v>
      </c>
      <c r="H2246" s="9">
        <v>184</v>
      </c>
      <c r="I2246">
        <f t="shared" si="35"/>
        <v>56.083200000000005</v>
      </c>
    </row>
    <row r="2247" spans="1:9" x14ac:dyDescent="0.4">
      <c r="A2247" s="9">
        <v>2245</v>
      </c>
      <c r="B2247" s="9" t="s">
        <v>7218</v>
      </c>
      <c r="C2247" s="9" t="s">
        <v>7219</v>
      </c>
      <c r="D2247" s="9" t="s">
        <v>7220</v>
      </c>
      <c r="E2247" s="9">
        <v>63.030602000000002</v>
      </c>
      <c r="F2247" s="9">
        <v>-163.533005</v>
      </c>
      <c r="G2247" s="9" t="s">
        <v>350</v>
      </c>
      <c r="H2247" s="9">
        <v>15</v>
      </c>
      <c r="I2247">
        <f t="shared" si="35"/>
        <v>4.5720000000000001</v>
      </c>
    </row>
    <row r="2248" spans="1:9" x14ac:dyDescent="0.4">
      <c r="A2248" s="9">
        <v>2246</v>
      </c>
      <c r="B2248" s="9" t="s">
        <v>7221</v>
      </c>
      <c r="C2248" s="9" t="s">
        <v>7222</v>
      </c>
      <c r="D2248" s="9" t="s">
        <v>7223</v>
      </c>
      <c r="E2248" s="9">
        <v>66.884688999999995</v>
      </c>
      <c r="F2248" s="9">
        <v>-162.598007</v>
      </c>
      <c r="G2248" s="9" t="s">
        <v>350</v>
      </c>
      <c r="H2248" s="9">
        <v>14</v>
      </c>
      <c r="I2248">
        <f t="shared" si="35"/>
        <v>4.2671999999999999</v>
      </c>
    </row>
    <row r="2249" spans="1:9" x14ac:dyDescent="0.4">
      <c r="A2249" s="9">
        <v>2247</v>
      </c>
      <c r="B2249" s="9" t="s">
        <v>7224</v>
      </c>
      <c r="C2249" s="9" t="s">
        <v>7225</v>
      </c>
      <c r="D2249" s="9" t="s">
        <v>7226</v>
      </c>
      <c r="E2249" s="9">
        <v>-20.546301</v>
      </c>
      <c r="F2249" s="9">
        <v>164.255493</v>
      </c>
      <c r="G2249" s="9" t="s">
        <v>5936</v>
      </c>
      <c r="H2249" s="9">
        <v>42</v>
      </c>
      <c r="I2249">
        <f t="shared" si="35"/>
        <v>12.801600000000001</v>
      </c>
    </row>
    <row r="2250" spans="1:9" x14ac:dyDescent="0.4">
      <c r="A2250" s="9">
        <v>2248</v>
      </c>
      <c r="B2250" s="9" t="s">
        <v>7227</v>
      </c>
      <c r="C2250" s="9" t="s">
        <v>7228</v>
      </c>
      <c r="D2250" s="9" t="s">
        <v>7229</v>
      </c>
      <c r="E2250" s="9">
        <v>-15.487500000000001</v>
      </c>
      <c r="F2250" s="9">
        <v>141.74833699999999</v>
      </c>
      <c r="G2250" s="9" t="s">
        <v>415</v>
      </c>
      <c r="H2250" s="9">
        <v>35</v>
      </c>
      <c r="I2250">
        <f t="shared" si="35"/>
        <v>10.668000000000001</v>
      </c>
    </row>
    <row r="2251" spans="1:9" x14ac:dyDescent="0.4">
      <c r="A2251" s="9">
        <v>2249</v>
      </c>
      <c r="B2251" s="9" t="s">
        <v>7230</v>
      </c>
      <c r="C2251" s="9" t="s">
        <v>7231</v>
      </c>
      <c r="D2251" s="9" t="s">
        <v>7232</v>
      </c>
      <c r="E2251" s="9">
        <v>64.939445000000006</v>
      </c>
      <c r="F2251" s="9">
        <v>-161.14999399999999</v>
      </c>
      <c r="G2251" s="9" t="s">
        <v>350</v>
      </c>
      <c r="H2251" s="9">
        <v>120</v>
      </c>
      <c r="I2251">
        <f t="shared" si="35"/>
        <v>36.576000000000001</v>
      </c>
    </row>
    <row r="2252" spans="1:9" x14ac:dyDescent="0.4">
      <c r="A2252" s="9">
        <v>2250</v>
      </c>
      <c r="B2252" s="9" t="s">
        <v>7233</v>
      </c>
      <c r="C2252" s="9" t="s">
        <v>7234</v>
      </c>
      <c r="D2252" s="9" t="s">
        <v>7235</v>
      </c>
      <c r="E2252" s="9">
        <v>64.876098999999996</v>
      </c>
      <c r="F2252" s="9">
        <v>-157.72700499999999</v>
      </c>
      <c r="G2252" s="9" t="s">
        <v>350</v>
      </c>
      <c r="H2252" s="9">
        <v>149</v>
      </c>
      <c r="I2252">
        <f t="shared" si="35"/>
        <v>45.415200000000006</v>
      </c>
    </row>
    <row r="2253" spans="1:9" x14ac:dyDescent="0.4">
      <c r="A2253" s="9">
        <v>2251</v>
      </c>
      <c r="B2253" s="9" t="s">
        <v>7236</v>
      </c>
      <c r="C2253" s="9" t="s">
        <v>7237</v>
      </c>
      <c r="D2253" s="9" t="s">
        <v>7238</v>
      </c>
      <c r="E2253" s="9">
        <v>40.286110000000001</v>
      </c>
      <c r="F2253" s="9">
        <v>21.84083</v>
      </c>
      <c r="G2253" s="9" t="s">
        <v>532</v>
      </c>
      <c r="H2253" s="9">
        <v>2059</v>
      </c>
      <c r="I2253">
        <f t="shared" si="35"/>
        <v>627.58320000000003</v>
      </c>
    </row>
    <row r="2254" spans="1:9" x14ac:dyDescent="0.4">
      <c r="A2254" s="9">
        <v>2252</v>
      </c>
      <c r="B2254" s="9" t="s">
        <v>7239</v>
      </c>
      <c r="C2254" s="9" t="s">
        <v>7240</v>
      </c>
      <c r="D2254" s="9" t="s">
        <v>7241</v>
      </c>
      <c r="E2254" s="9">
        <v>11.13785</v>
      </c>
      <c r="F2254" s="9">
        <v>75.950905000000006</v>
      </c>
      <c r="G2254" s="9" t="s">
        <v>403</v>
      </c>
      <c r="H2254" s="9">
        <v>342</v>
      </c>
      <c r="I2254">
        <f t="shared" si="35"/>
        <v>104.24160000000001</v>
      </c>
    </row>
    <row r="2255" spans="1:9" x14ac:dyDescent="0.4">
      <c r="A2255" s="9">
        <v>2253</v>
      </c>
      <c r="B2255" s="9" t="s">
        <v>7242</v>
      </c>
      <c r="C2255" s="9" t="s">
        <v>7243</v>
      </c>
      <c r="D2255" s="9" t="s">
        <v>7244</v>
      </c>
      <c r="E2255" s="9">
        <v>8.0959690000000002</v>
      </c>
      <c r="F2255" s="9">
        <v>98.988761999999994</v>
      </c>
      <c r="G2255" s="9" t="s">
        <v>1421</v>
      </c>
      <c r="H2255" s="9">
        <v>93</v>
      </c>
      <c r="I2255">
        <f t="shared" si="35"/>
        <v>28.346400000000003</v>
      </c>
    </row>
    <row r="2256" spans="1:9" x14ac:dyDescent="0.4">
      <c r="A2256" s="9">
        <v>2254</v>
      </c>
      <c r="B2256" s="9" t="s">
        <v>7245</v>
      </c>
      <c r="C2256" s="9" t="s">
        <v>7246</v>
      </c>
      <c r="D2256" s="9" t="s">
        <v>7247</v>
      </c>
      <c r="E2256" s="9">
        <v>50.077728</v>
      </c>
      <c r="F2256" s="9">
        <v>19.784829999999999</v>
      </c>
      <c r="G2256" s="9" t="s">
        <v>1869</v>
      </c>
      <c r="H2256" s="9">
        <v>791</v>
      </c>
      <c r="I2256">
        <f t="shared" si="35"/>
        <v>241.0968</v>
      </c>
    </row>
    <row r="2257" spans="1:9" x14ac:dyDescent="0.4">
      <c r="A2257" s="9">
        <v>2255</v>
      </c>
      <c r="B2257" s="9" t="s">
        <v>7248</v>
      </c>
      <c r="C2257" s="9" t="s">
        <v>7249</v>
      </c>
      <c r="D2257" s="9" t="s">
        <v>7250</v>
      </c>
      <c r="E2257" s="9">
        <v>43.818610999999997</v>
      </c>
      <c r="F2257" s="9">
        <v>20.585277999999999</v>
      </c>
      <c r="G2257" s="9" t="s">
        <v>1709</v>
      </c>
      <c r="H2257" s="9">
        <v>686</v>
      </c>
      <c r="I2257">
        <f t="shared" si="35"/>
        <v>209.09280000000001</v>
      </c>
    </row>
    <row r="2258" spans="1:9" x14ac:dyDescent="0.4">
      <c r="A2258" s="9">
        <v>2256</v>
      </c>
      <c r="B2258" s="9" t="s">
        <v>7251</v>
      </c>
      <c r="C2258" s="9" t="s">
        <v>7252</v>
      </c>
      <c r="D2258" s="9" t="s">
        <v>7253</v>
      </c>
      <c r="E2258" s="9">
        <v>63.048591999999999</v>
      </c>
      <c r="F2258" s="9">
        <v>17.76885</v>
      </c>
      <c r="G2258" s="9" t="s">
        <v>836</v>
      </c>
      <c r="H2258" s="9">
        <v>34</v>
      </c>
      <c r="I2258">
        <f t="shared" si="35"/>
        <v>10.363200000000001</v>
      </c>
    </row>
    <row r="2259" spans="1:9" x14ac:dyDescent="0.4">
      <c r="A2259" s="9">
        <v>2257</v>
      </c>
      <c r="B2259" s="9" t="s">
        <v>7254</v>
      </c>
      <c r="C2259" s="9" t="s">
        <v>7255</v>
      </c>
      <c r="D2259" s="9" t="s">
        <v>7256</v>
      </c>
      <c r="E2259" s="9">
        <v>45.034678999999997</v>
      </c>
      <c r="F2259" s="9">
        <v>39.170527999999997</v>
      </c>
      <c r="G2259" s="9" t="s">
        <v>338</v>
      </c>
      <c r="H2259" s="9">
        <v>118</v>
      </c>
      <c r="I2259">
        <f t="shared" si="35"/>
        <v>35.9664</v>
      </c>
    </row>
    <row r="2260" spans="1:9" x14ac:dyDescent="0.4">
      <c r="A2260" s="9">
        <v>2258</v>
      </c>
      <c r="B2260" s="9" t="s">
        <v>7257</v>
      </c>
      <c r="C2260" s="9" t="s">
        <v>7258</v>
      </c>
      <c r="D2260" s="9" t="s">
        <v>7259</v>
      </c>
      <c r="E2260" s="9">
        <v>65.718483000000006</v>
      </c>
      <c r="F2260" s="9">
        <v>82.455428999999995</v>
      </c>
      <c r="G2260" s="9" t="s">
        <v>338</v>
      </c>
      <c r="H2260" s="9">
        <v>89</v>
      </c>
      <c r="I2260">
        <f t="shared" si="35"/>
        <v>27.127200000000002</v>
      </c>
    </row>
    <row r="2261" spans="1:9" x14ac:dyDescent="0.4">
      <c r="A2261" s="9">
        <v>2259</v>
      </c>
      <c r="B2261" s="9" t="s">
        <v>7260</v>
      </c>
      <c r="C2261" s="9" t="s">
        <v>7261</v>
      </c>
      <c r="D2261" s="9" t="s">
        <v>7262</v>
      </c>
      <c r="E2261" s="9">
        <v>56.172939</v>
      </c>
      <c r="F2261" s="9">
        <v>92.493270999999993</v>
      </c>
      <c r="G2261" s="9" t="s">
        <v>338</v>
      </c>
      <c r="H2261" s="9">
        <v>942</v>
      </c>
      <c r="I2261">
        <f t="shared" si="35"/>
        <v>287.1216</v>
      </c>
    </row>
    <row r="2262" spans="1:9" x14ac:dyDescent="0.4">
      <c r="A2262" s="9">
        <v>2260</v>
      </c>
      <c r="B2262" s="9" t="s">
        <v>7263</v>
      </c>
      <c r="C2262" s="9" t="s">
        <v>7264</v>
      </c>
      <c r="D2262" s="9" t="s">
        <v>7265</v>
      </c>
      <c r="E2262" s="9">
        <v>2.8738890000000001</v>
      </c>
      <c r="F2262" s="9">
        <v>9.9777780000000007</v>
      </c>
      <c r="G2262" s="9" t="s">
        <v>1285</v>
      </c>
      <c r="H2262" s="9">
        <v>148</v>
      </c>
      <c r="I2262">
        <f t="shared" si="35"/>
        <v>45.110400000000006</v>
      </c>
    </row>
    <row r="2263" spans="1:9" x14ac:dyDescent="0.4">
      <c r="A2263" s="9">
        <v>2261</v>
      </c>
      <c r="B2263" s="9" t="s">
        <v>7266</v>
      </c>
      <c r="C2263" s="9" t="s">
        <v>7267</v>
      </c>
      <c r="D2263" s="9" t="s">
        <v>7268</v>
      </c>
      <c r="E2263" s="9">
        <v>58.204208000000001</v>
      </c>
      <c r="F2263" s="9">
        <v>8.085369</v>
      </c>
      <c r="G2263" s="9" t="s">
        <v>631</v>
      </c>
      <c r="H2263" s="9">
        <v>57</v>
      </c>
      <c r="I2263">
        <f t="shared" si="35"/>
        <v>17.3736</v>
      </c>
    </row>
    <row r="2264" spans="1:9" x14ac:dyDescent="0.4">
      <c r="A2264" s="9">
        <v>2262</v>
      </c>
      <c r="B2264" s="9" t="s">
        <v>7269</v>
      </c>
      <c r="C2264" s="9" t="s">
        <v>7270</v>
      </c>
      <c r="D2264" s="9" t="s">
        <v>7271</v>
      </c>
      <c r="E2264" s="9">
        <v>55.921680000000002</v>
      </c>
      <c r="F2264" s="9">
        <v>14.08553</v>
      </c>
      <c r="G2264" s="9" t="s">
        <v>836</v>
      </c>
      <c r="H2264" s="9">
        <v>76</v>
      </c>
      <c r="I2264">
        <f t="shared" si="35"/>
        <v>23.1648</v>
      </c>
    </row>
    <row r="2265" spans="1:9" x14ac:dyDescent="0.4">
      <c r="A2265" s="9">
        <v>2263</v>
      </c>
      <c r="B2265" s="9" t="s">
        <v>7272</v>
      </c>
      <c r="C2265" s="9" t="s">
        <v>7273</v>
      </c>
      <c r="D2265" s="9" t="s">
        <v>7274</v>
      </c>
      <c r="E2265" s="9">
        <v>63.111778000000001</v>
      </c>
      <c r="F2265" s="9">
        <v>7.824522</v>
      </c>
      <c r="G2265" s="9" t="s">
        <v>631</v>
      </c>
      <c r="H2265" s="9">
        <v>204</v>
      </c>
      <c r="I2265">
        <f t="shared" si="35"/>
        <v>62.179200000000002</v>
      </c>
    </row>
    <row r="2266" spans="1:9" x14ac:dyDescent="0.4">
      <c r="A2266" s="9">
        <v>2264</v>
      </c>
      <c r="B2266" s="9" t="s">
        <v>7275</v>
      </c>
      <c r="C2266" s="9" t="s">
        <v>7276</v>
      </c>
      <c r="D2266" s="9" t="s">
        <v>7277</v>
      </c>
      <c r="E2266" s="9">
        <v>48.043301</v>
      </c>
      <c r="F2266" s="9">
        <v>33.209999000000003</v>
      </c>
      <c r="G2266" s="9" t="s">
        <v>2943</v>
      </c>
      <c r="H2266" s="9">
        <v>408</v>
      </c>
      <c r="I2266">
        <f t="shared" si="35"/>
        <v>124.3584</v>
      </c>
    </row>
    <row r="2267" spans="1:9" x14ac:dyDescent="0.4">
      <c r="A2267" s="9">
        <v>2265</v>
      </c>
      <c r="B2267" s="9" t="s">
        <v>7278</v>
      </c>
      <c r="C2267" s="9" t="s">
        <v>7279</v>
      </c>
      <c r="D2267" s="9" t="s">
        <v>7280</v>
      </c>
      <c r="E2267" s="9">
        <v>2.7455780000000001</v>
      </c>
      <c r="F2267" s="9">
        <v>101.7099</v>
      </c>
      <c r="G2267" s="9" t="s">
        <v>699</v>
      </c>
      <c r="H2267" s="9">
        <v>69</v>
      </c>
      <c r="I2267">
        <f t="shared" si="35"/>
        <v>21.031200000000002</v>
      </c>
    </row>
    <row r="2268" spans="1:9" x14ac:dyDescent="0.4">
      <c r="A2268" s="9">
        <v>2266</v>
      </c>
      <c r="B2268" s="9" t="s">
        <v>7281</v>
      </c>
      <c r="C2268" s="9" t="s">
        <v>7282</v>
      </c>
      <c r="D2268" s="9" t="s">
        <v>7283</v>
      </c>
      <c r="E2268" s="9">
        <v>3.1305830000000001</v>
      </c>
      <c r="F2268" s="9">
        <v>101.549301</v>
      </c>
      <c r="G2268" s="9" t="s">
        <v>699</v>
      </c>
      <c r="H2268" s="9">
        <v>90</v>
      </c>
      <c r="I2268">
        <f t="shared" si="35"/>
        <v>27.432000000000002</v>
      </c>
    </row>
    <row r="2269" spans="1:9" x14ac:dyDescent="0.4">
      <c r="A2269" s="9">
        <v>2267</v>
      </c>
      <c r="B2269" s="9" t="s">
        <v>7284</v>
      </c>
      <c r="C2269" s="9" t="s">
        <v>7285</v>
      </c>
      <c r="D2269" s="9" t="s">
        <v>7286</v>
      </c>
      <c r="E2269" s="9">
        <v>5.3826390000000002</v>
      </c>
      <c r="F2269" s="9">
        <v>103.103302</v>
      </c>
      <c r="G2269" s="9" t="s">
        <v>699</v>
      </c>
      <c r="H2269" s="9">
        <v>21</v>
      </c>
      <c r="I2269">
        <f t="shared" si="35"/>
        <v>6.4008000000000003</v>
      </c>
    </row>
    <row r="2270" spans="1:9" x14ac:dyDescent="0.4">
      <c r="A2270" s="9">
        <v>2268</v>
      </c>
      <c r="B2270" s="9" t="s">
        <v>7287</v>
      </c>
      <c r="C2270" s="9" t="s">
        <v>7288</v>
      </c>
      <c r="D2270" s="9" t="s">
        <v>7289</v>
      </c>
      <c r="E2270" s="9">
        <v>3.7753890000000001</v>
      </c>
      <c r="F2270" s="9">
        <v>103.209</v>
      </c>
      <c r="G2270" s="9" t="s">
        <v>699</v>
      </c>
      <c r="H2270" s="9">
        <v>58</v>
      </c>
      <c r="I2270">
        <f t="shared" si="35"/>
        <v>17.6784</v>
      </c>
    </row>
    <row r="2271" spans="1:9" x14ac:dyDescent="0.4">
      <c r="A2271" s="9">
        <v>2269</v>
      </c>
      <c r="B2271" s="9" t="s">
        <v>7290</v>
      </c>
      <c r="C2271" s="9" t="s">
        <v>7291</v>
      </c>
      <c r="D2271" s="9" t="s">
        <v>7292</v>
      </c>
      <c r="E2271" s="9">
        <v>-10.225</v>
      </c>
      <c r="F2271" s="9">
        <v>142.21800200000001</v>
      </c>
      <c r="G2271" s="9" t="s">
        <v>415</v>
      </c>
      <c r="H2271" s="9">
        <v>15</v>
      </c>
      <c r="I2271">
        <f t="shared" si="35"/>
        <v>4.5720000000000001</v>
      </c>
    </row>
    <row r="2272" spans="1:9" x14ac:dyDescent="0.4">
      <c r="A2272" s="9">
        <v>2270</v>
      </c>
      <c r="B2272" s="9" t="s">
        <v>7293</v>
      </c>
      <c r="C2272" s="9" t="s">
        <v>7294</v>
      </c>
      <c r="D2272" s="9" t="s">
        <v>7295</v>
      </c>
      <c r="E2272" s="9">
        <v>1.4846969999999999</v>
      </c>
      <c r="F2272" s="9">
        <v>110.346901</v>
      </c>
      <c r="G2272" s="9" t="s">
        <v>699</v>
      </c>
      <c r="H2272" s="9">
        <v>89</v>
      </c>
      <c r="I2272">
        <f t="shared" si="35"/>
        <v>27.127200000000002</v>
      </c>
    </row>
    <row r="2273" spans="1:9" x14ac:dyDescent="0.4">
      <c r="A2273" s="9">
        <v>2271</v>
      </c>
      <c r="B2273" s="9" t="s">
        <v>7296</v>
      </c>
      <c r="C2273" s="9" t="s">
        <v>7297</v>
      </c>
      <c r="D2273" s="9" t="s">
        <v>7298</v>
      </c>
      <c r="E2273" s="9">
        <v>6.9239540000000002</v>
      </c>
      <c r="F2273" s="9">
        <v>116.837067</v>
      </c>
      <c r="G2273" s="9" t="s">
        <v>699</v>
      </c>
      <c r="H2273" s="9">
        <v>34</v>
      </c>
      <c r="I2273">
        <f t="shared" si="35"/>
        <v>10.363200000000001</v>
      </c>
    </row>
    <row r="2274" spans="1:9" x14ac:dyDescent="0.4">
      <c r="A2274" s="9">
        <v>2272</v>
      </c>
      <c r="B2274" s="9" t="s">
        <v>7299</v>
      </c>
      <c r="C2274" s="9" t="s">
        <v>7300</v>
      </c>
      <c r="D2274" s="9" t="s">
        <v>7301</v>
      </c>
      <c r="E2274" s="9">
        <v>68.534439000000006</v>
      </c>
      <c r="F2274" s="9">
        <v>-89.807998999999995</v>
      </c>
      <c r="G2274" s="9" t="s">
        <v>342</v>
      </c>
      <c r="H2274" s="9">
        <v>56</v>
      </c>
      <c r="I2274">
        <f t="shared" si="35"/>
        <v>17.0688</v>
      </c>
    </row>
    <row r="2275" spans="1:9" x14ac:dyDescent="0.4">
      <c r="A2275" s="9">
        <v>2273</v>
      </c>
      <c r="B2275" s="9" t="s">
        <v>7302</v>
      </c>
      <c r="C2275" s="9" t="s">
        <v>7303</v>
      </c>
      <c r="D2275" s="9" t="s">
        <v>7304</v>
      </c>
      <c r="E2275" s="9">
        <v>67.816658000000004</v>
      </c>
      <c r="F2275" s="9">
        <v>-115.14299800000001</v>
      </c>
      <c r="G2275" s="9" t="s">
        <v>342</v>
      </c>
      <c r="H2275" s="9">
        <v>74</v>
      </c>
      <c r="I2275">
        <f t="shared" si="35"/>
        <v>22.555200000000003</v>
      </c>
    </row>
    <row r="2276" spans="1:9" x14ac:dyDescent="0.4">
      <c r="A2276" s="9">
        <v>2274</v>
      </c>
      <c r="B2276" s="9" t="s">
        <v>7305</v>
      </c>
      <c r="C2276" s="9" t="s">
        <v>7306</v>
      </c>
      <c r="D2276" s="9" t="s">
        <v>7307</v>
      </c>
      <c r="E2276" s="9">
        <v>-12.4046</v>
      </c>
      <c r="F2276" s="9">
        <v>16.947410999999999</v>
      </c>
      <c r="G2276" s="9" t="s">
        <v>2476</v>
      </c>
      <c r="H2276" s="9">
        <v>5618</v>
      </c>
      <c r="I2276">
        <f t="shared" si="35"/>
        <v>1712.3664000000001</v>
      </c>
    </row>
    <row r="2277" spans="1:9" x14ac:dyDescent="0.4">
      <c r="A2277" s="9">
        <v>2275</v>
      </c>
      <c r="B2277" s="9" t="s">
        <v>7308</v>
      </c>
      <c r="C2277" s="9" t="s">
        <v>7309</v>
      </c>
      <c r="D2277" s="9" t="s">
        <v>7310</v>
      </c>
      <c r="E2277" s="9">
        <v>42.032832999999997</v>
      </c>
      <c r="F2277" s="9">
        <v>20.414943999999998</v>
      </c>
      <c r="G2277" s="9" t="s">
        <v>7311</v>
      </c>
      <c r="H2277" s="9">
        <v>1120</v>
      </c>
      <c r="I2277">
        <f t="shared" si="35"/>
        <v>341.37600000000003</v>
      </c>
    </row>
    <row r="2278" spans="1:9" x14ac:dyDescent="0.4">
      <c r="A2278" s="9">
        <v>2276</v>
      </c>
      <c r="B2278" s="9" t="s">
        <v>7312</v>
      </c>
      <c r="C2278" s="9" t="s">
        <v>7313</v>
      </c>
      <c r="D2278" s="9" t="s">
        <v>7314</v>
      </c>
      <c r="E2278" s="9">
        <v>6.6327049999999996</v>
      </c>
      <c r="F2278" s="9">
        <v>73.067565999999999</v>
      </c>
      <c r="G2278" s="9" t="s">
        <v>3860</v>
      </c>
      <c r="H2278" s="9">
        <v>3</v>
      </c>
      <c r="I2278">
        <f t="shared" si="35"/>
        <v>0.9144000000000001</v>
      </c>
    </row>
    <row r="2279" spans="1:9" x14ac:dyDescent="0.4">
      <c r="A2279" s="9">
        <v>2277</v>
      </c>
      <c r="B2279" s="9" t="s">
        <v>7315</v>
      </c>
      <c r="C2279" s="9" t="s">
        <v>7316</v>
      </c>
      <c r="D2279" s="9" t="s">
        <v>7317</v>
      </c>
      <c r="E2279" s="9">
        <v>31.876698999999999</v>
      </c>
      <c r="F2279" s="9">
        <v>77.154358000000002</v>
      </c>
      <c r="G2279" s="9" t="s">
        <v>403</v>
      </c>
      <c r="H2279" s="9">
        <v>3573</v>
      </c>
      <c r="I2279">
        <f t="shared" si="35"/>
        <v>1089.0504000000001</v>
      </c>
    </row>
    <row r="2280" spans="1:9" x14ac:dyDescent="0.4">
      <c r="A2280" s="9">
        <v>2278</v>
      </c>
      <c r="B2280" s="9" t="s">
        <v>7318</v>
      </c>
      <c r="C2280" s="9" t="s">
        <v>7319</v>
      </c>
      <c r="D2280" s="9" t="s">
        <v>7320</v>
      </c>
      <c r="E2280" s="9">
        <v>37.988334999999999</v>
      </c>
      <c r="F2280" s="9">
        <v>69.805000000000007</v>
      </c>
      <c r="G2280" s="9" t="s">
        <v>2060</v>
      </c>
      <c r="H2280" s="9">
        <v>2293</v>
      </c>
      <c r="I2280">
        <f t="shared" si="35"/>
        <v>698.90640000000008</v>
      </c>
    </row>
    <row r="2281" spans="1:9" x14ac:dyDescent="0.4">
      <c r="A2281" s="9">
        <v>2279</v>
      </c>
      <c r="B2281" s="9" t="s">
        <v>7321</v>
      </c>
      <c r="C2281" s="9" t="s">
        <v>7322</v>
      </c>
      <c r="D2281" s="9" t="s">
        <v>7323</v>
      </c>
      <c r="E2281" s="9">
        <v>65.573607999999993</v>
      </c>
      <c r="F2281" s="9">
        <v>-37.123600000000003</v>
      </c>
      <c r="G2281" s="9" t="s">
        <v>330</v>
      </c>
      <c r="H2281" s="9">
        <v>117</v>
      </c>
      <c r="I2281">
        <f t="shared" si="35"/>
        <v>35.6616</v>
      </c>
    </row>
    <row r="2282" spans="1:9" x14ac:dyDescent="0.4">
      <c r="A2282" s="9">
        <v>2280</v>
      </c>
      <c r="B2282" s="9" t="s">
        <v>7324</v>
      </c>
      <c r="C2282" s="9" t="s">
        <v>7325</v>
      </c>
      <c r="D2282" s="9" t="s">
        <v>7326</v>
      </c>
      <c r="E2282" s="9">
        <v>32.837311</v>
      </c>
      <c r="F2282" s="9">
        <v>130.854996</v>
      </c>
      <c r="G2282" s="9" t="s">
        <v>511</v>
      </c>
      <c r="H2282" s="9">
        <v>642</v>
      </c>
      <c r="I2282">
        <f t="shared" si="35"/>
        <v>195.6816</v>
      </c>
    </row>
    <row r="2283" spans="1:9" x14ac:dyDescent="0.4">
      <c r="A2283" s="9">
        <v>2281</v>
      </c>
      <c r="B2283" s="9" t="s">
        <v>7327</v>
      </c>
      <c r="C2283" s="9" t="s">
        <v>7328</v>
      </c>
      <c r="D2283" s="9" t="s">
        <v>7329</v>
      </c>
      <c r="E2283" s="9">
        <v>6.7145640000000002</v>
      </c>
      <c r="F2283" s="9">
        <v>-1.5908100000000001</v>
      </c>
      <c r="G2283" s="9" t="s">
        <v>393</v>
      </c>
      <c r="H2283" s="9">
        <v>942</v>
      </c>
      <c r="I2283">
        <f t="shared" si="35"/>
        <v>287.1216</v>
      </c>
    </row>
    <row r="2284" spans="1:9" x14ac:dyDescent="0.4">
      <c r="A2284" s="9">
        <v>2282</v>
      </c>
      <c r="B2284" s="9" t="s">
        <v>7330</v>
      </c>
      <c r="C2284" s="9" t="s">
        <v>7331</v>
      </c>
      <c r="D2284" s="9" t="s">
        <v>7332</v>
      </c>
      <c r="E2284" s="9">
        <v>26.363500999999999</v>
      </c>
      <c r="F2284" s="9">
        <v>126.71379899999999</v>
      </c>
      <c r="G2284" s="9" t="s">
        <v>511</v>
      </c>
      <c r="H2284" s="9">
        <v>23</v>
      </c>
      <c r="I2284">
        <f t="shared" si="35"/>
        <v>7.0104000000000006</v>
      </c>
    </row>
    <row r="2285" spans="1:9" x14ac:dyDescent="0.4">
      <c r="A2285" s="9">
        <v>2283</v>
      </c>
      <c r="B2285" s="9" t="s">
        <v>7333</v>
      </c>
      <c r="C2285" s="9" t="s">
        <v>7334</v>
      </c>
      <c r="D2285" s="9" t="s">
        <v>7335</v>
      </c>
      <c r="E2285" s="9">
        <v>25.101944</v>
      </c>
      <c r="F2285" s="9">
        <v>102.929169</v>
      </c>
      <c r="G2285" s="9" t="s">
        <v>524</v>
      </c>
      <c r="H2285" s="9">
        <v>6900</v>
      </c>
      <c r="I2285">
        <f t="shared" si="35"/>
        <v>2103.12</v>
      </c>
    </row>
    <row r="2286" spans="1:9" x14ac:dyDescent="0.4">
      <c r="A2286" s="9">
        <v>2284</v>
      </c>
      <c r="B2286" s="9" t="s">
        <v>7336</v>
      </c>
      <c r="C2286" s="9" t="s">
        <v>7337</v>
      </c>
      <c r="D2286" s="9" t="s">
        <v>7338</v>
      </c>
      <c r="E2286" s="9">
        <v>49.029400000000003</v>
      </c>
      <c r="F2286" s="9">
        <v>17.439699000000001</v>
      </c>
      <c r="G2286" s="9" t="s">
        <v>2265</v>
      </c>
      <c r="H2286" s="9">
        <v>581</v>
      </c>
      <c r="I2286">
        <f t="shared" si="35"/>
        <v>177.08880000000002</v>
      </c>
    </row>
    <row r="2287" spans="1:9" x14ac:dyDescent="0.4">
      <c r="A2287" s="9">
        <v>2285</v>
      </c>
      <c r="B2287" s="9" t="s">
        <v>7339</v>
      </c>
      <c r="C2287" s="9" t="s">
        <v>7340</v>
      </c>
      <c r="D2287" s="9" t="s">
        <v>7341</v>
      </c>
      <c r="E2287" s="9">
        <v>-15.778</v>
      </c>
      <c r="F2287" s="9">
        <v>128.707504</v>
      </c>
      <c r="G2287" s="9" t="s">
        <v>415</v>
      </c>
      <c r="H2287" s="9">
        <v>145</v>
      </c>
      <c r="I2287">
        <f t="shared" si="35"/>
        <v>44.196000000000005</v>
      </c>
    </row>
    <row r="2288" spans="1:9" x14ac:dyDescent="0.4">
      <c r="A2288" s="9">
        <v>2286</v>
      </c>
      <c r="B2288" s="9" t="s">
        <v>7342</v>
      </c>
      <c r="C2288" s="9" t="s">
        <v>7343</v>
      </c>
      <c r="D2288" s="9" t="s">
        <v>7344</v>
      </c>
      <c r="E2288" s="9">
        <v>63.007148999999998</v>
      </c>
      <c r="F2288" s="9">
        <v>27.797750000000001</v>
      </c>
      <c r="G2288" s="9" t="s">
        <v>4293</v>
      </c>
      <c r="H2288" s="9">
        <v>323</v>
      </c>
      <c r="I2288">
        <f t="shared" si="35"/>
        <v>98.450400000000002</v>
      </c>
    </row>
    <row r="2289" spans="1:9" x14ac:dyDescent="0.4">
      <c r="A2289" s="9">
        <v>2287</v>
      </c>
      <c r="B2289" s="9" t="s">
        <v>7345</v>
      </c>
      <c r="C2289" s="9" t="s">
        <v>7346</v>
      </c>
      <c r="D2289" s="9" t="s">
        <v>7347</v>
      </c>
      <c r="E2289" s="9">
        <v>-10.1715</v>
      </c>
      <c r="F2289" s="9">
        <v>123.671097</v>
      </c>
      <c r="G2289" s="9" t="s">
        <v>695</v>
      </c>
      <c r="H2289" s="9">
        <v>335</v>
      </c>
      <c r="I2289">
        <f t="shared" si="35"/>
        <v>102.108</v>
      </c>
    </row>
    <row r="2290" spans="1:9" x14ac:dyDescent="0.4">
      <c r="A2290" s="9">
        <v>2288</v>
      </c>
      <c r="B2290" s="9" t="s">
        <v>7348</v>
      </c>
      <c r="C2290" s="9" t="s">
        <v>7349</v>
      </c>
      <c r="D2290" s="9" t="s">
        <v>7350</v>
      </c>
      <c r="E2290" s="9">
        <v>70.330803000000003</v>
      </c>
      <c r="F2290" s="9">
        <v>-149.598007</v>
      </c>
      <c r="G2290" s="9" t="s">
        <v>350</v>
      </c>
      <c r="H2290" s="9">
        <v>67</v>
      </c>
      <c r="I2290">
        <f t="shared" si="35"/>
        <v>20.421600000000002</v>
      </c>
    </row>
    <row r="2291" spans="1:9" x14ac:dyDescent="0.4">
      <c r="A2291" s="9">
        <v>2289</v>
      </c>
      <c r="B2291" s="9" t="s">
        <v>7351</v>
      </c>
      <c r="C2291" s="9" t="s">
        <v>7352</v>
      </c>
      <c r="D2291" s="9" t="s">
        <v>7353</v>
      </c>
      <c r="E2291" s="9">
        <v>41.718055999999997</v>
      </c>
      <c r="F2291" s="9">
        <v>82.986946000000003</v>
      </c>
      <c r="G2291" s="9" t="s">
        <v>524</v>
      </c>
      <c r="H2291" s="9">
        <v>3524</v>
      </c>
      <c r="I2291">
        <f t="shared" si="35"/>
        <v>1074.1152</v>
      </c>
    </row>
    <row r="2292" spans="1:9" x14ac:dyDescent="0.4">
      <c r="A2292" s="9">
        <v>2290</v>
      </c>
      <c r="B2292" s="9" t="s">
        <v>7354</v>
      </c>
      <c r="C2292" s="9" t="s">
        <v>7355</v>
      </c>
      <c r="D2292" s="9" t="s">
        <v>7356</v>
      </c>
      <c r="E2292" s="9">
        <v>58.229880999999999</v>
      </c>
      <c r="F2292" s="9">
        <v>22.509488999999999</v>
      </c>
      <c r="G2292" s="9" t="s">
        <v>6652</v>
      </c>
      <c r="H2292" s="9">
        <v>14</v>
      </c>
      <c r="I2292">
        <f t="shared" si="35"/>
        <v>4.2671999999999999</v>
      </c>
    </row>
    <row r="2293" spans="1:9" x14ac:dyDescent="0.4">
      <c r="A2293" s="9">
        <v>2291</v>
      </c>
      <c r="B2293" s="9" t="s">
        <v>7357</v>
      </c>
      <c r="C2293" s="9" t="s">
        <v>7358</v>
      </c>
      <c r="D2293" s="9" t="s">
        <v>7359</v>
      </c>
      <c r="E2293" s="9">
        <v>55.475268999999997</v>
      </c>
      <c r="F2293" s="9">
        <v>65.415549999999996</v>
      </c>
      <c r="G2293" s="9" t="s">
        <v>338</v>
      </c>
      <c r="H2293" s="9">
        <v>240</v>
      </c>
      <c r="I2293">
        <f t="shared" si="35"/>
        <v>73.152000000000001</v>
      </c>
    </row>
    <row r="2294" spans="1:9" x14ac:dyDescent="0.4">
      <c r="A2294" s="9">
        <v>2292</v>
      </c>
      <c r="B2294" s="9" t="s">
        <v>7360</v>
      </c>
      <c r="C2294" s="9" t="s">
        <v>7361</v>
      </c>
      <c r="D2294" s="9" t="s">
        <v>7362</v>
      </c>
      <c r="E2294" s="9">
        <v>15.706111</v>
      </c>
      <c r="F2294" s="9">
        <v>78.160835000000006</v>
      </c>
      <c r="G2294" s="9" t="s">
        <v>403</v>
      </c>
      <c r="H2294" s="9">
        <v>920</v>
      </c>
      <c r="I2294">
        <f t="shared" si="35"/>
        <v>280.416</v>
      </c>
    </row>
    <row r="2295" spans="1:9" x14ac:dyDescent="0.4">
      <c r="A2295" s="9">
        <v>2293</v>
      </c>
      <c r="B2295" s="9" t="s">
        <v>7363</v>
      </c>
      <c r="C2295" s="9" t="s">
        <v>7364</v>
      </c>
      <c r="D2295" s="9" t="s">
        <v>7365</v>
      </c>
      <c r="E2295" s="9">
        <v>51.75</v>
      </c>
      <c r="F2295" s="9">
        <v>36.266666000000001</v>
      </c>
      <c r="G2295" s="9" t="s">
        <v>338</v>
      </c>
      <c r="H2295" s="9">
        <v>686</v>
      </c>
      <c r="I2295">
        <f t="shared" si="35"/>
        <v>209.09280000000001</v>
      </c>
    </row>
    <row r="2296" spans="1:9" x14ac:dyDescent="0.4">
      <c r="A2296" s="9">
        <v>2294</v>
      </c>
      <c r="B2296" s="9" t="s">
        <v>7366</v>
      </c>
      <c r="C2296" s="9" t="s">
        <v>7367</v>
      </c>
      <c r="D2296" s="9" t="s">
        <v>7368</v>
      </c>
      <c r="E2296" s="9">
        <v>26.77</v>
      </c>
      <c r="F2296" s="9">
        <v>83.908057999999997</v>
      </c>
      <c r="G2296" s="9" t="s">
        <v>403</v>
      </c>
      <c r="H2296" s="9">
        <v>266</v>
      </c>
      <c r="I2296">
        <f t="shared" si="35"/>
        <v>81.076800000000006</v>
      </c>
    </row>
    <row r="2297" spans="1:9" x14ac:dyDescent="0.4">
      <c r="A2297" s="9">
        <v>2295</v>
      </c>
      <c r="B2297" s="9" t="s">
        <v>7369</v>
      </c>
      <c r="C2297" s="9" t="s">
        <v>7370</v>
      </c>
      <c r="D2297" s="9" t="s">
        <v>7371</v>
      </c>
      <c r="E2297" s="9">
        <v>43.040958000000003</v>
      </c>
      <c r="F2297" s="9">
        <v>144.192902</v>
      </c>
      <c r="G2297" s="9" t="s">
        <v>511</v>
      </c>
      <c r="H2297" s="9">
        <v>327</v>
      </c>
      <c r="I2297">
        <f t="shared" si="35"/>
        <v>99.669600000000003</v>
      </c>
    </row>
    <row r="2298" spans="1:9" x14ac:dyDescent="0.4">
      <c r="A2298" s="9">
        <v>2296</v>
      </c>
      <c r="B2298" s="9" t="s">
        <v>7372</v>
      </c>
      <c r="C2298" s="9" t="s">
        <v>7373</v>
      </c>
      <c r="D2298" s="9" t="s">
        <v>7374</v>
      </c>
      <c r="E2298" s="9">
        <v>39.111389000000003</v>
      </c>
      <c r="F2298" s="9">
        <v>30.129999000000002</v>
      </c>
      <c r="G2298" s="9" t="s">
        <v>407</v>
      </c>
      <c r="H2298" s="9">
        <v>3322</v>
      </c>
      <c r="I2298">
        <f t="shared" si="35"/>
        <v>1012.5456</v>
      </c>
    </row>
    <row r="2299" spans="1:9" x14ac:dyDescent="0.4">
      <c r="A2299" s="9">
        <v>2297</v>
      </c>
      <c r="B2299" s="9" t="s">
        <v>7375</v>
      </c>
      <c r="C2299" s="9" t="s">
        <v>7376</v>
      </c>
      <c r="D2299" s="9" t="s">
        <v>7377</v>
      </c>
      <c r="E2299" s="9">
        <v>42.169998</v>
      </c>
      <c r="F2299" s="9">
        <v>42.48</v>
      </c>
      <c r="G2299" s="9" t="s">
        <v>1604</v>
      </c>
      <c r="H2299" s="9">
        <v>223</v>
      </c>
      <c r="I2299">
        <f t="shared" si="35"/>
        <v>67.970399999999998</v>
      </c>
    </row>
    <row r="2300" spans="1:9" x14ac:dyDescent="0.4">
      <c r="A2300" s="9">
        <v>2298</v>
      </c>
      <c r="B2300" s="9" t="s">
        <v>7378</v>
      </c>
      <c r="C2300" s="9" t="s">
        <v>7379</v>
      </c>
      <c r="D2300" s="9" t="s">
        <v>7380</v>
      </c>
      <c r="E2300" s="9">
        <v>58.096111000000001</v>
      </c>
      <c r="F2300" s="9">
        <v>-68.426902999999996</v>
      </c>
      <c r="G2300" s="9" t="s">
        <v>342</v>
      </c>
      <c r="H2300" s="9">
        <v>129</v>
      </c>
      <c r="I2300">
        <f t="shared" si="35"/>
        <v>39.319200000000002</v>
      </c>
    </row>
    <row r="2301" spans="1:9" x14ac:dyDescent="0.4">
      <c r="A2301" s="9">
        <v>2299</v>
      </c>
      <c r="B2301" s="9" t="s">
        <v>7381</v>
      </c>
      <c r="C2301" s="9" t="s">
        <v>7382</v>
      </c>
      <c r="D2301" s="9" t="s">
        <v>7383</v>
      </c>
      <c r="E2301" s="9">
        <v>55.281379999999999</v>
      </c>
      <c r="F2301" s="9">
        <v>-77.758003000000002</v>
      </c>
      <c r="G2301" s="9" t="s">
        <v>342</v>
      </c>
      <c r="H2301" s="9">
        <v>34</v>
      </c>
      <c r="I2301">
        <f t="shared" si="35"/>
        <v>10.363200000000001</v>
      </c>
    </row>
    <row r="2302" spans="1:9" x14ac:dyDescent="0.4">
      <c r="A2302" s="9">
        <v>2300</v>
      </c>
      <c r="B2302" s="9" t="s">
        <v>7384</v>
      </c>
      <c r="C2302" s="9" t="s">
        <v>7385</v>
      </c>
      <c r="D2302" s="9" t="s">
        <v>7386</v>
      </c>
      <c r="E2302" s="9">
        <v>65.987572</v>
      </c>
      <c r="F2302" s="9">
        <v>29.239380000000001</v>
      </c>
      <c r="G2302" s="9" t="s">
        <v>4293</v>
      </c>
      <c r="H2302" s="9">
        <v>866</v>
      </c>
      <c r="I2302">
        <f t="shared" si="35"/>
        <v>263.95679999999999</v>
      </c>
    </row>
    <row r="2303" spans="1:9" x14ac:dyDescent="0.4">
      <c r="A2303" s="9">
        <v>2301</v>
      </c>
      <c r="B2303" s="9" t="s">
        <v>7387</v>
      </c>
      <c r="C2303" s="9" t="s">
        <v>7388</v>
      </c>
      <c r="D2303" s="9" t="s">
        <v>7389</v>
      </c>
      <c r="E2303" s="9">
        <v>-2.30897</v>
      </c>
      <c r="F2303" s="9">
        <v>28.808800000000002</v>
      </c>
      <c r="G2303" s="9" t="s">
        <v>1768</v>
      </c>
      <c r="H2303" s="9">
        <v>5643</v>
      </c>
      <c r="I2303">
        <f t="shared" si="35"/>
        <v>1719.9864</v>
      </c>
    </row>
    <row r="2304" spans="1:9" x14ac:dyDescent="0.4">
      <c r="A2304" s="9">
        <v>2302</v>
      </c>
      <c r="B2304" s="9" t="s">
        <v>7390</v>
      </c>
      <c r="C2304" s="9" t="s">
        <v>7391</v>
      </c>
      <c r="D2304" s="9" t="s">
        <v>7392</v>
      </c>
      <c r="E2304" s="9">
        <v>29.226561</v>
      </c>
      <c r="F2304" s="9">
        <v>47.968921999999999</v>
      </c>
      <c r="G2304" s="9" t="s">
        <v>7393</v>
      </c>
      <c r="H2304" s="9">
        <v>206</v>
      </c>
      <c r="I2304">
        <f t="shared" si="35"/>
        <v>62.788800000000002</v>
      </c>
    </row>
    <row r="2305" spans="1:9" x14ac:dyDescent="0.4">
      <c r="A2305" s="9">
        <v>2303</v>
      </c>
      <c r="B2305" s="9" t="s">
        <v>7394</v>
      </c>
      <c r="C2305" s="9" t="s">
        <v>7395</v>
      </c>
      <c r="D2305" s="9" t="s">
        <v>7396</v>
      </c>
      <c r="E2305" s="9">
        <v>8.7201219999999999</v>
      </c>
      <c r="F2305" s="9">
        <v>167.73159799999999</v>
      </c>
      <c r="G2305" s="9" t="s">
        <v>7397</v>
      </c>
      <c r="H2305" s="9">
        <v>9</v>
      </c>
      <c r="I2305">
        <f t="shared" si="35"/>
        <v>2.7432000000000003</v>
      </c>
    </row>
    <row r="2306" spans="1:9" x14ac:dyDescent="0.4">
      <c r="A2306" s="9">
        <v>2304</v>
      </c>
      <c r="B2306" s="9" t="s">
        <v>7398</v>
      </c>
      <c r="C2306" s="9" t="s">
        <v>7399</v>
      </c>
      <c r="D2306" s="9" t="s">
        <v>7400</v>
      </c>
      <c r="E2306" s="9">
        <v>60.790298</v>
      </c>
      <c r="F2306" s="9">
        <v>-161.44399999999999</v>
      </c>
      <c r="G2306" s="9" t="s">
        <v>350</v>
      </c>
      <c r="H2306" s="9">
        <v>25</v>
      </c>
      <c r="I2306">
        <f t="shared" si="35"/>
        <v>7.62</v>
      </c>
    </row>
    <row r="2307" spans="1:9" x14ac:dyDescent="0.4">
      <c r="A2307" s="9">
        <v>2305</v>
      </c>
      <c r="B2307" s="9" t="s">
        <v>7401</v>
      </c>
      <c r="C2307" s="9" t="s">
        <v>7402</v>
      </c>
      <c r="D2307" s="9" t="s">
        <v>7403</v>
      </c>
      <c r="E2307" s="9">
        <v>59.876389000000003</v>
      </c>
      <c r="F2307" s="9">
        <v>-163.16861</v>
      </c>
      <c r="G2307" s="9" t="s">
        <v>350</v>
      </c>
      <c r="H2307" s="9">
        <v>18</v>
      </c>
      <c r="I2307">
        <f t="shared" ref="I2307:I2370" si="36">H2307*0.3048</f>
        <v>5.4864000000000006</v>
      </c>
    </row>
    <row r="2308" spans="1:9" x14ac:dyDescent="0.4">
      <c r="A2308" s="9">
        <v>2306</v>
      </c>
      <c r="B2308" s="9" t="s">
        <v>7404</v>
      </c>
      <c r="C2308" s="9" t="s">
        <v>7405</v>
      </c>
      <c r="D2308" s="9" t="s">
        <v>7406</v>
      </c>
      <c r="E2308" s="9">
        <v>19.426438999999998</v>
      </c>
      <c r="F2308" s="9">
        <v>93.534828000000005</v>
      </c>
      <c r="G2308" s="9" t="s">
        <v>871</v>
      </c>
      <c r="H2308" s="9">
        <v>20</v>
      </c>
      <c r="I2308">
        <f t="shared" si="36"/>
        <v>6.0960000000000001</v>
      </c>
    </row>
    <row r="2309" spans="1:9" x14ac:dyDescent="0.4">
      <c r="A2309" s="9">
        <v>2307</v>
      </c>
      <c r="B2309" s="9" t="s">
        <v>7407</v>
      </c>
      <c r="C2309" s="9" t="s">
        <v>7408</v>
      </c>
      <c r="D2309" s="9" t="s">
        <v>7409</v>
      </c>
      <c r="E2309" s="9">
        <v>50.345001000000003</v>
      </c>
      <c r="F2309" s="9">
        <v>30.89472</v>
      </c>
      <c r="G2309" s="9" t="s">
        <v>2943</v>
      </c>
      <c r="H2309" s="9">
        <v>427</v>
      </c>
      <c r="I2309">
        <f t="shared" si="36"/>
        <v>130.14959999999999</v>
      </c>
    </row>
    <row r="2310" spans="1:9" x14ac:dyDescent="0.4">
      <c r="A2310" s="9">
        <v>2308</v>
      </c>
      <c r="B2310" s="9" t="s">
        <v>7410</v>
      </c>
      <c r="C2310" s="9" t="s">
        <v>7411</v>
      </c>
      <c r="D2310" s="9" t="s">
        <v>7412</v>
      </c>
      <c r="E2310" s="9">
        <v>50.603611000000001</v>
      </c>
      <c r="F2310" s="9">
        <v>30.191943999999999</v>
      </c>
      <c r="G2310" s="9" t="s">
        <v>2943</v>
      </c>
      <c r="H2310" s="9">
        <v>517</v>
      </c>
      <c r="I2310">
        <f t="shared" si="36"/>
        <v>157.58160000000001</v>
      </c>
    </row>
    <row r="2311" spans="1:9" x14ac:dyDescent="0.4">
      <c r="A2311" s="9">
        <v>2309</v>
      </c>
      <c r="B2311" s="9" t="s">
        <v>7413</v>
      </c>
      <c r="C2311" s="9" t="s">
        <v>7414</v>
      </c>
      <c r="D2311" s="9" t="s">
        <v>7415</v>
      </c>
      <c r="E2311" s="9">
        <v>50.401691</v>
      </c>
      <c r="F2311" s="9">
        <v>30.44969</v>
      </c>
      <c r="G2311" s="9" t="s">
        <v>2943</v>
      </c>
      <c r="H2311" s="9">
        <v>586</v>
      </c>
      <c r="I2311">
        <f t="shared" si="36"/>
        <v>178.61280000000002</v>
      </c>
    </row>
    <row r="2312" spans="1:9" x14ac:dyDescent="0.4">
      <c r="A2312" s="9">
        <v>2310</v>
      </c>
      <c r="B2312" s="9" t="s">
        <v>7416</v>
      </c>
      <c r="C2312" s="9" t="s">
        <v>7417</v>
      </c>
      <c r="D2312" s="9" t="s">
        <v>7418</v>
      </c>
      <c r="E2312" s="9">
        <v>51.669440999999999</v>
      </c>
      <c r="F2312" s="9">
        <v>94.400550999999993</v>
      </c>
      <c r="G2312" s="9" t="s">
        <v>338</v>
      </c>
      <c r="H2312" s="9">
        <v>2123</v>
      </c>
      <c r="I2312">
        <f t="shared" si="36"/>
        <v>647.09040000000005</v>
      </c>
    </row>
    <row r="2313" spans="1:9" x14ac:dyDescent="0.4">
      <c r="A2313" s="9">
        <v>2311</v>
      </c>
      <c r="B2313" s="9" t="s">
        <v>7419</v>
      </c>
      <c r="C2313" s="9" t="s">
        <v>7420</v>
      </c>
      <c r="D2313" s="9" t="s">
        <v>7421</v>
      </c>
      <c r="E2313" s="9">
        <v>44.706940000000003</v>
      </c>
      <c r="F2313" s="9">
        <v>65.592499000000004</v>
      </c>
      <c r="G2313" s="9" t="s">
        <v>528</v>
      </c>
      <c r="H2313" s="9">
        <v>433</v>
      </c>
      <c r="I2313">
        <f t="shared" si="36"/>
        <v>131.97839999999999</v>
      </c>
    </row>
    <row r="2314" spans="1:9" x14ac:dyDescent="0.4">
      <c r="A2314" s="9">
        <v>2312</v>
      </c>
      <c r="B2314" s="9" t="s">
        <v>7422</v>
      </c>
      <c r="C2314" s="9" t="s">
        <v>7423</v>
      </c>
      <c r="D2314" s="9" t="s">
        <v>7424</v>
      </c>
      <c r="E2314" s="9">
        <v>42.380038999999996</v>
      </c>
      <c r="F2314" s="9">
        <v>13.309296</v>
      </c>
      <c r="G2314" s="9" t="s">
        <v>600</v>
      </c>
      <c r="H2314" s="9">
        <v>2196</v>
      </c>
      <c r="I2314">
        <f t="shared" si="36"/>
        <v>669.34080000000006</v>
      </c>
    </row>
    <row r="2315" spans="1:9" x14ac:dyDescent="0.4">
      <c r="A2315" s="9">
        <v>2313</v>
      </c>
      <c r="B2315" s="9" t="s">
        <v>7425</v>
      </c>
      <c r="C2315" s="9" t="s">
        <v>7426</v>
      </c>
      <c r="D2315" s="9" t="s">
        <v>7427</v>
      </c>
      <c r="E2315" s="9">
        <v>47.288421999999997</v>
      </c>
      <c r="F2315" s="9">
        <v>-2.347248</v>
      </c>
      <c r="G2315" s="9" t="s">
        <v>450</v>
      </c>
      <c r="H2315" s="9">
        <v>87</v>
      </c>
      <c r="I2315">
        <f t="shared" si="36"/>
        <v>26.517600000000002</v>
      </c>
    </row>
    <row r="2316" spans="1:9" x14ac:dyDescent="0.4">
      <c r="A2316" s="9">
        <v>2314</v>
      </c>
      <c r="B2316" s="9" t="s">
        <v>7428</v>
      </c>
      <c r="C2316" s="9" t="s">
        <v>7429</v>
      </c>
      <c r="D2316" s="9" t="s">
        <v>7430</v>
      </c>
      <c r="E2316" s="9">
        <v>15.74248</v>
      </c>
      <c r="F2316" s="9">
        <v>-86.852997000000002</v>
      </c>
      <c r="G2316" s="9" t="s">
        <v>3326</v>
      </c>
      <c r="H2316" s="9">
        <v>49</v>
      </c>
      <c r="I2316">
        <f t="shared" si="36"/>
        <v>14.9352</v>
      </c>
    </row>
    <row r="2317" spans="1:9" x14ac:dyDescent="0.4">
      <c r="A2317" s="9">
        <v>2315</v>
      </c>
      <c r="B2317" s="9" t="s">
        <v>7431</v>
      </c>
      <c r="C2317" s="9" t="s">
        <v>7432</v>
      </c>
      <c r="D2317" s="9" t="s">
        <v>7433</v>
      </c>
      <c r="E2317" s="9">
        <v>47.083888999999999</v>
      </c>
      <c r="F2317" s="9">
        <v>6.7927780000000002</v>
      </c>
      <c r="G2317" s="9" t="s">
        <v>1817</v>
      </c>
      <c r="H2317" s="9">
        <v>3366</v>
      </c>
      <c r="I2317">
        <f t="shared" si="36"/>
        <v>1025.9568000000002</v>
      </c>
    </row>
    <row r="2318" spans="1:9" x14ac:dyDescent="0.4">
      <c r="A2318" s="9">
        <v>2316</v>
      </c>
      <c r="B2318" s="9" t="s">
        <v>7434</v>
      </c>
      <c r="C2318" s="9" t="s">
        <v>7435</v>
      </c>
      <c r="D2318" s="9" t="s">
        <v>7436</v>
      </c>
      <c r="E2318" s="9">
        <v>43.879261</v>
      </c>
      <c r="F2318" s="9">
        <v>-91.256598999999994</v>
      </c>
      <c r="G2318" s="9" t="s">
        <v>350</v>
      </c>
      <c r="H2318" s="9">
        <v>655</v>
      </c>
      <c r="I2318">
        <f t="shared" si="36"/>
        <v>199.64400000000001</v>
      </c>
    </row>
    <row r="2319" spans="1:9" x14ac:dyDescent="0.4">
      <c r="A2319" s="9">
        <v>2317</v>
      </c>
      <c r="B2319" s="9" t="s">
        <v>7437</v>
      </c>
      <c r="C2319" s="9" t="s">
        <v>7438</v>
      </c>
      <c r="D2319" s="9" t="s">
        <v>7439</v>
      </c>
      <c r="E2319" s="9">
        <v>10.478</v>
      </c>
      <c r="F2319" s="9">
        <v>-84.634499000000005</v>
      </c>
      <c r="G2319" s="9" t="s">
        <v>4003</v>
      </c>
      <c r="H2319" s="9">
        <v>342</v>
      </c>
      <c r="I2319">
        <f t="shared" si="36"/>
        <v>104.24160000000001</v>
      </c>
    </row>
    <row r="2320" spans="1:9" x14ac:dyDescent="0.4">
      <c r="A2320" s="9">
        <v>2318</v>
      </c>
      <c r="B2320" s="9" t="s">
        <v>7440</v>
      </c>
      <c r="C2320" s="9" t="s">
        <v>7441</v>
      </c>
      <c r="D2320" s="9" t="s">
        <v>7442</v>
      </c>
      <c r="E2320" s="9">
        <v>8.2391670000000001</v>
      </c>
      <c r="F2320" s="9">
        <v>-72.271004000000005</v>
      </c>
      <c r="G2320" s="9" t="s">
        <v>1465</v>
      </c>
      <c r="H2320" s="9">
        <v>323</v>
      </c>
      <c r="I2320">
        <f t="shared" si="36"/>
        <v>98.450400000000002</v>
      </c>
    </row>
    <row r="2321" spans="1:9" x14ac:dyDescent="0.4">
      <c r="A2321" s="9">
        <v>2319</v>
      </c>
      <c r="B2321" s="9" t="s">
        <v>7443</v>
      </c>
      <c r="C2321" s="9" t="s">
        <v>7444</v>
      </c>
      <c r="D2321" s="9" t="s">
        <v>7445</v>
      </c>
      <c r="E2321" s="9">
        <v>28.029608</v>
      </c>
      <c r="F2321" s="9">
        <v>-17.214680000000001</v>
      </c>
      <c r="G2321" s="9" t="s">
        <v>312</v>
      </c>
      <c r="H2321" s="9">
        <v>711</v>
      </c>
      <c r="I2321">
        <f t="shared" si="36"/>
        <v>216.71280000000002</v>
      </c>
    </row>
    <row r="2322" spans="1:9" x14ac:dyDescent="0.4">
      <c r="A2322" s="9">
        <v>2320</v>
      </c>
      <c r="B2322" s="9" t="s">
        <v>7446</v>
      </c>
      <c r="C2322" s="9" t="s">
        <v>7447</v>
      </c>
      <c r="D2322" s="9" t="s">
        <v>7448</v>
      </c>
      <c r="E2322" s="9">
        <v>53.625270999999998</v>
      </c>
      <c r="F2322" s="9">
        <v>-77.704102000000006</v>
      </c>
      <c r="G2322" s="9" t="s">
        <v>342</v>
      </c>
      <c r="H2322" s="9">
        <v>639</v>
      </c>
      <c r="I2322">
        <f t="shared" si="36"/>
        <v>194.7672</v>
      </c>
    </row>
    <row r="2323" spans="1:9" x14ac:dyDescent="0.4">
      <c r="A2323" s="9">
        <v>2321</v>
      </c>
      <c r="B2323" s="9" t="s">
        <v>7449</v>
      </c>
      <c r="C2323" s="9" t="s">
        <v>7450</v>
      </c>
      <c r="D2323" s="9" t="s">
        <v>7451</v>
      </c>
      <c r="E2323" s="9">
        <v>45.289721999999998</v>
      </c>
      <c r="F2323" s="9">
        <v>-118.004997</v>
      </c>
      <c r="G2323" s="9" t="s">
        <v>350</v>
      </c>
      <c r="H2323" s="9">
        <v>2717</v>
      </c>
      <c r="I2323">
        <f t="shared" si="36"/>
        <v>828.14160000000004</v>
      </c>
    </row>
    <row r="2324" spans="1:9" x14ac:dyDescent="0.4">
      <c r="A2324" s="9">
        <v>2322</v>
      </c>
      <c r="B2324" s="9" t="s">
        <v>7452</v>
      </c>
      <c r="C2324" s="9" t="s">
        <v>7453</v>
      </c>
      <c r="D2324" s="9" t="s">
        <v>7454</v>
      </c>
      <c r="E2324" s="9">
        <v>53.7547</v>
      </c>
      <c r="F2324" s="9">
        <v>-73.675301000000005</v>
      </c>
      <c r="G2324" s="9" t="s">
        <v>342</v>
      </c>
      <c r="H2324" s="9">
        <v>1005</v>
      </c>
      <c r="I2324">
        <f t="shared" si="36"/>
        <v>306.32400000000001</v>
      </c>
    </row>
    <row r="2325" spans="1:9" x14ac:dyDescent="0.4">
      <c r="A2325" s="9">
        <v>2323</v>
      </c>
      <c r="B2325" s="9" t="s">
        <v>7455</v>
      </c>
      <c r="C2325" s="9" t="s">
        <v>7456</v>
      </c>
      <c r="D2325" s="9" t="s">
        <v>7457</v>
      </c>
      <c r="E2325" s="9">
        <v>28.626470999999999</v>
      </c>
      <c r="F2325" s="9">
        <v>-17.755600000000001</v>
      </c>
      <c r="G2325" s="9" t="s">
        <v>312</v>
      </c>
      <c r="H2325" s="9">
        <v>107</v>
      </c>
      <c r="I2325">
        <f t="shared" si="36"/>
        <v>32.613599999999998</v>
      </c>
    </row>
    <row r="2326" spans="1:9" x14ac:dyDescent="0.4">
      <c r="A2326" s="9">
        <v>2324</v>
      </c>
      <c r="B2326" s="9" t="s">
        <v>7458</v>
      </c>
      <c r="C2326" s="9" t="s">
        <v>7459</v>
      </c>
      <c r="D2326" s="9" t="s">
        <v>7460</v>
      </c>
      <c r="E2326" s="9">
        <v>-16.513300000000001</v>
      </c>
      <c r="F2326" s="9">
        <v>-68.1922</v>
      </c>
      <c r="G2326" s="9" t="s">
        <v>3032</v>
      </c>
      <c r="H2326" s="9">
        <v>13325</v>
      </c>
      <c r="I2326">
        <f t="shared" si="36"/>
        <v>4061.46</v>
      </c>
    </row>
    <row r="2327" spans="1:9" x14ac:dyDescent="0.4">
      <c r="A2327" s="9">
        <v>2325</v>
      </c>
      <c r="B2327" s="9" t="s">
        <v>7461</v>
      </c>
      <c r="C2327" s="9" t="s">
        <v>7462</v>
      </c>
      <c r="D2327" s="9" t="s">
        <v>7463</v>
      </c>
      <c r="E2327" s="9">
        <v>24.072689</v>
      </c>
      <c r="F2327" s="9">
        <v>-110.36199999999999</v>
      </c>
      <c r="G2327" s="9" t="s">
        <v>389</v>
      </c>
      <c r="H2327" s="9">
        <v>69</v>
      </c>
      <c r="I2327">
        <f t="shared" si="36"/>
        <v>21.031200000000002</v>
      </c>
    </row>
    <row r="2328" spans="1:9" x14ac:dyDescent="0.4">
      <c r="A2328" s="9">
        <v>2326</v>
      </c>
      <c r="B2328" s="9" t="s">
        <v>7464</v>
      </c>
      <c r="C2328" s="9" t="s">
        <v>7465</v>
      </c>
      <c r="D2328" s="9" t="s">
        <v>7466</v>
      </c>
      <c r="E2328" s="9">
        <v>-34.971283</v>
      </c>
      <c r="F2328" s="9">
        <v>-57.893611999999997</v>
      </c>
      <c r="G2328" s="9" t="s">
        <v>1305</v>
      </c>
      <c r="H2328" s="9">
        <v>57</v>
      </c>
      <c r="I2328">
        <f t="shared" si="36"/>
        <v>17.3736</v>
      </c>
    </row>
    <row r="2329" spans="1:9" x14ac:dyDescent="0.4">
      <c r="A2329" s="9">
        <v>2327</v>
      </c>
      <c r="B2329" s="9" t="s">
        <v>7467</v>
      </c>
      <c r="C2329" s="9" t="s">
        <v>7468</v>
      </c>
      <c r="D2329" s="9" t="s">
        <v>7469</v>
      </c>
      <c r="E2329" s="9">
        <v>-29.381599000000001</v>
      </c>
      <c r="F2329" s="9">
        <v>-66.795799000000002</v>
      </c>
      <c r="G2329" s="9" t="s">
        <v>1305</v>
      </c>
      <c r="H2329" s="9">
        <v>1436</v>
      </c>
      <c r="I2329">
        <f t="shared" si="36"/>
        <v>437.69280000000003</v>
      </c>
    </row>
    <row r="2330" spans="1:9" x14ac:dyDescent="0.4">
      <c r="A2330" s="9">
        <v>2328</v>
      </c>
      <c r="B2330" s="9" t="s">
        <v>7470</v>
      </c>
      <c r="C2330" s="9" t="s">
        <v>7471</v>
      </c>
      <c r="D2330" s="9" t="s">
        <v>7472</v>
      </c>
      <c r="E2330" s="9">
        <v>46.702381000000003</v>
      </c>
      <c r="F2330" s="9">
        <v>-1.38175</v>
      </c>
      <c r="G2330" s="9" t="s">
        <v>450</v>
      </c>
      <c r="H2330" s="9">
        <v>299</v>
      </c>
      <c r="I2330">
        <f t="shared" si="36"/>
        <v>91.135199999999998</v>
      </c>
    </row>
    <row r="2331" spans="1:9" x14ac:dyDescent="0.4">
      <c r="A2331" s="9">
        <v>2329</v>
      </c>
      <c r="B2331" s="9" t="s">
        <v>7473</v>
      </c>
      <c r="C2331" s="9" t="s">
        <v>7474</v>
      </c>
      <c r="D2331" s="9" t="s">
        <v>7475</v>
      </c>
      <c r="E2331" s="9">
        <v>46.179211000000002</v>
      </c>
      <c r="F2331" s="9">
        <v>-1.19523</v>
      </c>
      <c r="G2331" s="9" t="s">
        <v>450</v>
      </c>
      <c r="H2331" s="9">
        <v>74</v>
      </c>
      <c r="I2331">
        <f t="shared" si="36"/>
        <v>22.555200000000003</v>
      </c>
    </row>
    <row r="2332" spans="1:9" x14ac:dyDescent="0.4">
      <c r="A2332" s="9">
        <v>2330</v>
      </c>
      <c r="B2332" s="9" t="s">
        <v>7476</v>
      </c>
      <c r="C2332" s="9" t="s">
        <v>7477</v>
      </c>
      <c r="D2332" s="9" t="s">
        <v>7478</v>
      </c>
      <c r="E2332" s="9">
        <v>18.450710000000001</v>
      </c>
      <c r="F2332" s="9">
        <v>-68.911797000000007</v>
      </c>
      <c r="G2332" s="9" t="s">
        <v>1455</v>
      </c>
      <c r="H2332" s="9">
        <v>240</v>
      </c>
      <c r="I2332">
        <f t="shared" si="36"/>
        <v>73.152000000000001</v>
      </c>
    </row>
    <row r="2333" spans="1:9" x14ac:dyDescent="0.4">
      <c r="A2333" s="9">
        <v>2331</v>
      </c>
      <c r="B2333" s="9" t="s">
        <v>7479</v>
      </c>
      <c r="C2333" s="9" t="s">
        <v>7480</v>
      </c>
      <c r="D2333" s="9" t="s">
        <v>7481</v>
      </c>
      <c r="E2333" s="9">
        <v>55.151389999999999</v>
      </c>
      <c r="F2333" s="9">
        <v>-105.261002</v>
      </c>
      <c r="G2333" s="9" t="s">
        <v>342</v>
      </c>
      <c r="H2333" s="9">
        <v>1242</v>
      </c>
      <c r="I2333">
        <f t="shared" si="36"/>
        <v>378.5616</v>
      </c>
    </row>
    <row r="2334" spans="1:9" x14ac:dyDescent="0.4">
      <c r="A2334" s="9">
        <v>2332</v>
      </c>
      <c r="B2334" s="9" t="s">
        <v>7482</v>
      </c>
      <c r="C2334" s="9" t="s">
        <v>7483</v>
      </c>
      <c r="D2334" s="9" t="s">
        <v>7484</v>
      </c>
      <c r="E2334" s="9">
        <v>-29.916201000000001</v>
      </c>
      <c r="F2334" s="9">
        <v>-71.199500999999998</v>
      </c>
      <c r="G2334" s="9" t="s">
        <v>916</v>
      </c>
      <c r="H2334" s="9">
        <v>481</v>
      </c>
      <c r="I2334">
        <f t="shared" si="36"/>
        <v>146.6088</v>
      </c>
    </row>
    <row r="2335" spans="1:9" x14ac:dyDescent="0.4">
      <c r="A2335" s="9">
        <v>2333</v>
      </c>
      <c r="B2335" s="9" t="s">
        <v>7485</v>
      </c>
      <c r="C2335" s="9" t="s">
        <v>7486</v>
      </c>
      <c r="D2335" s="9" t="s">
        <v>7487</v>
      </c>
      <c r="E2335" s="9">
        <v>34.091647999999999</v>
      </c>
      <c r="F2335" s="9">
        <v>-117.78177599999999</v>
      </c>
      <c r="G2335" s="9" t="s">
        <v>350</v>
      </c>
      <c r="H2335" s="9">
        <v>1011</v>
      </c>
      <c r="I2335">
        <f t="shared" si="36"/>
        <v>308.15280000000001</v>
      </c>
    </row>
    <row r="2336" spans="1:9" x14ac:dyDescent="0.4">
      <c r="A2336" s="9">
        <v>2334</v>
      </c>
      <c r="B2336" s="9" t="s">
        <v>7488</v>
      </c>
      <c r="C2336" s="9" t="s">
        <v>7489</v>
      </c>
      <c r="D2336" s="9" t="s">
        <v>7490</v>
      </c>
      <c r="E2336" s="9">
        <v>-16.466699999999999</v>
      </c>
      <c r="F2336" s="9">
        <v>179.339798</v>
      </c>
      <c r="G2336" s="9" t="s">
        <v>2714</v>
      </c>
      <c r="H2336" s="9">
        <v>44</v>
      </c>
      <c r="I2336">
        <f t="shared" si="36"/>
        <v>13.411200000000001</v>
      </c>
    </row>
    <row r="2337" spans="1:9" x14ac:dyDescent="0.4">
      <c r="A2337" s="9">
        <v>2335</v>
      </c>
      <c r="B2337" s="9" t="s">
        <v>7491</v>
      </c>
      <c r="C2337" s="9" t="s">
        <v>7492</v>
      </c>
      <c r="D2337" s="9" t="s">
        <v>7493</v>
      </c>
      <c r="E2337" s="9">
        <v>-7.2789700000000002</v>
      </c>
      <c r="F2337" s="9">
        <v>-64.769501000000005</v>
      </c>
      <c r="G2337" s="9" t="s">
        <v>463</v>
      </c>
      <c r="H2337" s="9">
        <v>190</v>
      </c>
      <c r="I2337">
        <f t="shared" si="36"/>
        <v>57.912000000000006</v>
      </c>
    </row>
    <row r="2338" spans="1:9" x14ac:dyDescent="0.4">
      <c r="A2338" s="9">
        <v>2336</v>
      </c>
      <c r="B2338" s="9" t="s">
        <v>7494</v>
      </c>
      <c r="C2338" s="9" t="s">
        <v>7495</v>
      </c>
      <c r="D2338" s="9" t="s">
        <v>7496</v>
      </c>
      <c r="E2338" s="9">
        <v>5.3006830000000003</v>
      </c>
      <c r="F2338" s="9">
        <v>115.25009900000001</v>
      </c>
      <c r="G2338" s="9" t="s">
        <v>699</v>
      </c>
      <c r="H2338" s="9">
        <v>101</v>
      </c>
      <c r="I2338">
        <f t="shared" si="36"/>
        <v>30.784800000000001</v>
      </c>
    </row>
    <row r="2339" spans="1:9" x14ac:dyDescent="0.4">
      <c r="A2339" s="9">
        <v>2337</v>
      </c>
      <c r="B2339" s="9" t="s">
        <v>7497</v>
      </c>
      <c r="C2339" s="9" t="s">
        <v>7498</v>
      </c>
      <c r="D2339" s="9" t="s">
        <v>7499</v>
      </c>
      <c r="E2339" s="9">
        <v>-8.4866499999999991</v>
      </c>
      <c r="F2339" s="9">
        <v>119.889</v>
      </c>
      <c r="G2339" s="9" t="s">
        <v>695</v>
      </c>
      <c r="H2339" s="9">
        <v>66</v>
      </c>
      <c r="I2339">
        <f t="shared" si="36"/>
        <v>20.116800000000001</v>
      </c>
    </row>
    <row r="2340" spans="1:9" x14ac:dyDescent="0.4">
      <c r="A2340" s="9">
        <v>2338</v>
      </c>
      <c r="B2340" s="9" t="s">
        <v>7500</v>
      </c>
      <c r="C2340" s="9" t="s">
        <v>7501</v>
      </c>
      <c r="D2340" s="9" t="s">
        <v>7502</v>
      </c>
      <c r="E2340" s="9">
        <v>-0.63525900000000002</v>
      </c>
      <c r="F2340" s="9">
        <v>127.501999</v>
      </c>
      <c r="G2340" s="9" t="s">
        <v>695</v>
      </c>
      <c r="H2340" s="9">
        <v>49</v>
      </c>
      <c r="I2340">
        <f t="shared" si="36"/>
        <v>14.9352</v>
      </c>
    </row>
    <row r="2341" spans="1:9" x14ac:dyDescent="0.4">
      <c r="A2341" s="9">
        <v>2339</v>
      </c>
      <c r="B2341" s="9" t="s">
        <v>7503</v>
      </c>
      <c r="C2341" s="9" t="s">
        <v>7504</v>
      </c>
      <c r="D2341" s="9" t="s">
        <v>7505</v>
      </c>
      <c r="E2341" s="9">
        <v>58.610000999999997</v>
      </c>
      <c r="F2341" s="9">
        <v>-101.459999</v>
      </c>
      <c r="G2341" s="9" t="s">
        <v>342</v>
      </c>
      <c r="H2341" s="9">
        <v>1211</v>
      </c>
      <c r="I2341">
        <f t="shared" si="36"/>
        <v>369.11279999999999</v>
      </c>
    </row>
    <row r="2342" spans="1:9" x14ac:dyDescent="0.4">
      <c r="A2342" s="9">
        <v>2340</v>
      </c>
      <c r="B2342" s="9" t="s">
        <v>7506</v>
      </c>
      <c r="C2342" s="9" t="s">
        <v>7507</v>
      </c>
      <c r="D2342" s="9" t="s">
        <v>7508</v>
      </c>
      <c r="E2342" s="9">
        <v>54.770302000000001</v>
      </c>
      <c r="F2342" s="9">
        <v>-112.031998</v>
      </c>
      <c r="G2342" s="9" t="s">
        <v>342</v>
      </c>
      <c r="H2342" s="9">
        <v>1884</v>
      </c>
      <c r="I2342">
        <f t="shared" si="36"/>
        <v>574.2432</v>
      </c>
    </row>
    <row r="2343" spans="1:9" x14ac:dyDescent="0.4">
      <c r="A2343" s="9">
        <v>2341</v>
      </c>
      <c r="B2343" s="9" t="s">
        <v>7509</v>
      </c>
      <c r="C2343" s="9" t="s">
        <v>7510</v>
      </c>
      <c r="D2343" s="9" t="s">
        <v>7511</v>
      </c>
      <c r="E2343" s="9">
        <v>43.571387999999999</v>
      </c>
      <c r="F2343" s="9">
        <v>-71.421111999999994</v>
      </c>
      <c r="G2343" s="9" t="s">
        <v>350</v>
      </c>
      <c r="H2343" s="9">
        <v>545</v>
      </c>
      <c r="I2343">
        <f t="shared" si="36"/>
        <v>166.11600000000001</v>
      </c>
    </row>
    <row r="2344" spans="1:9" x14ac:dyDescent="0.4">
      <c r="A2344" s="9">
        <v>2342</v>
      </c>
      <c r="B2344" s="9" t="s">
        <v>7512</v>
      </c>
      <c r="C2344" s="9" t="s">
        <v>7513</v>
      </c>
      <c r="D2344" s="9" t="s">
        <v>7514</v>
      </c>
      <c r="E2344" s="9">
        <v>-24.116667</v>
      </c>
      <c r="F2344" s="9">
        <v>152.71665999999999</v>
      </c>
      <c r="G2344" s="9" t="s">
        <v>415</v>
      </c>
      <c r="H2344" s="9">
        <v>6</v>
      </c>
      <c r="I2344">
        <f t="shared" si="36"/>
        <v>1.8288000000000002</v>
      </c>
    </row>
    <row r="2345" spans="1:9" x14ac:dyDescent="0.4">
      <c r="A2345" s="9">
        <v>2343</v>
      </c>
      <c r="B2345" s="9" t="s">
        <v>7515</v>
      </c>
      <c r="C2345" s="9" t="s">
        <v>7516</v>
      </c>
      <c r="D2345" s="9" t="s">
        <v>7517</v>
      </c>
      <c r="E2345" s="9">
        <v>-6.56982</v>
      </c>
      <c r="F2345" s="9">
        <v>146.72619599999999</v>
      </c>
      <c r="G2345" s="9" t="s">
        <v>2362</v>
      </c>
      <c r="H2345" s="9">
        <v>239</v>
      </c>
      <c r="I2345">
        <f t="shared" si="36"/>
        <v>72.847200000000001</v>
      </c>
    </row>
    <row r="2346" spans="1:9" x14ac:dyDescent="0.4">
      <c r="A2346" s="9">
        <v>2344</v>
      </c>
      <c r="B2346" s="9" t="s">
        <v>7518</v>
      </c>
      <c r="C2346" s="9" t="s">
        <v>7519</v>
      </c>
      <c r="D2346" s="9" t="s">
        <v>7520</v>
      </c>
      <c r="E2346" s="9">
        <v>57.276943000000003</v>
      </c>
      <c r="F2346" s="9">
        <v>10.999722</v>
      </c>
      <c r="G2346" s="9" t="s">
        <v>320</v>
      </c>
      <c r="H2346" s="9">
        <v>25</v>
      </c>
      <c r="I2346">
        <f t="shared" si="36"/>
        <v>7.62</v>
      </c>
    </row>
    <row r="2347" spans="1:9" x14ac:dyDescent="0.4">
      <c r="A2347" s="9">
        <v>2345</v>
      </c>
      <c r="B2347" s="9" t="s">
        <v>7521</v>
      </c>
      <c r="C2347" s="9" t="s">
        <v>7522</v>
      </c>
      <c r="D2347" s="9" t="s">
        <v>7523</v>
      </c>
      <c r="E2347" s="9">
        <v>40.411945000000003</v>
      </c>
      <c r="F2347" s="9">
        <v>-86.933609000000004</v>
      </c>
      <c r="G2347" s="9" t="s">
        <v>350</v>
      </c>
      <c r="H2347" s="9">
        <v>606</v>
      </c>
      <c r="I2347">
        <f t="shared" si="36"/>
        <v>184.7088</v>
      </c>
    </row>
    <row r="2348" spans="1:9" x14ac:dyDescent="0.4">
      <c r="A2348" s="9">
        <v>2346</v>
      </c>
      <c r="B2348" s="9" t="s">
        <v>7524</v>
      </c>
      <c r="C2348" s="9" t="s">
        <v>7525</v>
      </c>
      <c r="D2348" s="9" t="s">
        <v>7526</v>
      </c>
      <c r="E2348" s="9">
        <v>30.205249999999999</v>
      </c>
      <c r="F2348" s="9">
        <v>-91.987601999999995</v>
      </c>
      <c r="G2348" s="9" t="s">
        <v>350</v>
      </c>
      <c r="H2348" s="9">
        <v>41</v>
      </c>
      <c r="I2348">
        <f t="shared" si="36"/>
        <v>12.4968</v>
      </c>
    </row>
    <row r="2349" spans="1:9" x14ac:dyDescent="0.4">
      <c r="A2349" s="9">
        <v>2347</v>
      </c>
      <c r="B2349" s="9" t="s">
        <v>7527</v>
      </c>
      <c r="C2349" s="9" t="s">
        <v>7528</v>
      </c>
      <c r="D2349" s="9" t="s">
        <v>7529</v>
      </c>
      <c r="E2349" s="9">
        <v>-27.782101000000001</v>
      </c>
      <c r="F2349" s="9">
        <v>-50.281502000000003</v>
      </c>
      <c r="G2349" s="9" t="s">
        <v>463</v>
      </c>
      <c r="H2349" s="9">
        <v>3065</v>
      </c>
      <c r="I2349">
        <f t="shared" si="36"/>
        <v>934.2120000000001</v>
      </c>
    </row>
    <row r="2350" spans="1:9" x14ac:dyDescent="0.4">
      <c r="A2350" s="9">
        <v>2348</v>
      </c>
      <c r="B2350" s="9" t="s">
        <v>7530</v>
      </c>
      <c r="C2350" s="9" t="s">
        <v>7531</v>
      </c>
      <c r="D2350" s="9" t="s">
        <v>7532</v>
      </c>
      <c r="E2350" s="9">
        <v>33.764381</v>
      </c>
      <c r="F2350" s="9">
        <v>2.9283440000000001</v>
      </c>
      <c r="G2350" s="9" t="s">
        <v>426</v>
      </c>
      <c r="H2350" s="9">
        <v>2510</v>
      </c>
      <c r="I2350">
        <f t="shared" si="36"/>
        <v>765.048</v>
      </c>
    </row>
    <row r="2351" spans="1:9" x14ac:dyDescent="0.4">
      <c r="A2351" s="9">
        <v>2349</v>
      </c>
      <c r="B2351" s="9" t="s">
        <v>7533</v>
      </c>
      <c r="C2351" s="9" t="s">
        <v>7534</v>
      </c>
      <c r="D2351" s="9" t="s">
        <v>7535</v>
      </c>
      <c r="E2351" s="9">
        <v>6.577369</v>
      </c>
      <c r="F2351" s="9">
        <v>3.3211560000000002</v>
      </c>
      <c r="G2351" s="9" t="s">
        <v>385</v>
      </c>
      <c r="H2351" s="9">
        <v>135</v>
      </c>
      <c r="I2351">
        <f t="shared" si="36"/>
        <v>41.148000000000003</v>
      </c>
    </row>
    <row r="2352" spans="1:9" x14ac:dyDescent="0.4">
      <c r="A2352" s="9">
        <v>2350</v>
      </c>
      <c r="B2352" s="9" t="s">
        <v>7536</v>
      </c>
      <c r="C2352" s="9" t="s">
        <v>7537</v>
      </c>
      <c r="D2352" s="9" t="s">
        <v>7538</v>
      </c>
      <c r="E2352" s="9">
        <v>33.0075</v>
      </c>
      <c r="F2352" s="9">
        <v>-85.070830999999998</v>
      </c>
      <c r="G2352" s="9" t="s">
        <v>350</v>
      </c>
      <c r="H2352" s="9">
        <v>693</v>
      </c>
      <c r="I2352">
        <f t="shared" si="36"/>
        <v>211.22640000000001</v>
      </c>
    </row>
    <row r="2353" spans="1:9" x14ac:dyDescent="0.4">
      <c r="A2353" s="9">
        <v>2351</v>
      </c>
      <c r="B2353" s="9" t="s">
        <v>7539</v>
      </c>
      <c r="C2353" s="9" t="s">
        <v>7540</v>
      </c>
      <c r="D2353" s="9" t="s">
        <v>7541</v>
      </c>
      <c r="E2353" s="9">
        <v>5.0322469999999999</v>
      </c>
      <c r="F2353" s="9">
        <v>118.32399700000001</v>
      </c>
      <c r="G2353" s="9" t="s">
        <v>699</v>
      </c>
      <c r="H2353" s="9">
        <v>45</v>
      </c>
      <c r="I2353">
        <f t="shared" si="36"/>
        <v>13.716000000000001</v>
      </c>
    </row>
    <row r="2354" spans="1:9" x14ac:dyDescent="0.4">
      <c r="A2354" s="9">
        <v>2352</v>
      </c>
      <c r="B2354" s="9" t="s">
        <v>7542</v>
      </c>
      <c r="C2354" s="9" t="s">
        <v>7543</v>
      </c>
      <c r="D2354" s="9" t="s">
        <v>7544</v>
      </c>
      <c r="E2354" s="9">
        <v>20.962931000000001</v>
      </c>
      <c r="F2354" s="9">
        <v>-156.67300399999999</v>
      </c>
      <c r="G2354" s="9" t="s">
        <v>350</v>
      </c>
      <c r="H2354" s="9">
        <v>256</v>
      </c>
      <c r="I2354">
        <f t="shared" si="36"/>
        <v>78.028800000000004</v>
      </c>
    </row>
    <row r="2355" spans="1:9" x14ac:dyDescent="0.4">
      <c r="A2355" s="9">
        <v>2353</v>
      </c>
      <c r="B2355" s="9" t="s">
        <v>7545</v>
      </c>
      <c r="C2355" s="9" t="s">
        <v>7546</v>
      </c>
      <c r="D2355" s="9" t="s">
        <v>7547</v>
      </c>
      <c r="E2355" s="9">
        <v>31.521560999999998</v>
      </c>
      <c r="F2355" s="9">
        <v>74.403587000000002</v>
      </c>
      <c r="G2355" s="9" t="s">
        <v>1278</v>
      </c>
      <c r="H2355" s="9">
        <v>712</v>
      </c>
      <c r="I2355">
        <f t="shared" si="36"/>
        <v>217.01760000000002</v>
      </c>
    </row>
    <row r="2356" spans="1:9" x14ac:dyDescent="0.4">
      <c r="A2356" s="9">
        <v>2354</v>
      </c>
      <c r="B2356" s="9" t="s">
        <v>7548</v>
      </c>
      <c r="C2356" s="9" t="s">
        <v>7549</v>
      </c>
      <c r="D2356" s="9" t="s">
        <v>7550</v>
      </c>
      <c r="E2356" s="9">
        <v>48.369301</v>
      </c>
      <c r="F2356" s="9">
        <v>7.8277200000000002</v>
      </c>
      <c r="G2356" s="9" t="s">
        <v>316</v>
      </c>
      <c r="H2356" s="9">
        <v>511</v>
      </c>
      <c r="I2356">
        <f t="shared" si="36"/>
        <v>155.75280000000001</v>
      </c>
    </row>
    <row r="2357" spans="1:9" x14ac:dyDescent="0.4">
      <c r="A2357" s="9">
        <v>2355</v>
      </c>
      <c r="B2357" s="9" t="s">
        <v>7551</v>
      </c>
      <c r="C2357" s="9" t="s">
        <v>7552</v>
      </c>
      <c r="D2357" s="9" t="s">
        <v>7553</v>
      </c>
      <c r="E2357" s="9">
        <v>38.761840999999997</v>
      </c>
      <c r="F2357" s="9">
        <v>-27.090699999999998</v>
      </c>
      <c r="G2357" s="9" t="s">
        <v>734</v>
      </c>
      <c r="H2357" s="9">
        <v>180</v>
      </c>
      <c r="I2357">
        <f t="shared" si="36"/>
        <v>54.864000000000004</v>
      </c>
    </row>
    <row r="2358" spans="1:9" x14ac:dyDescent="0.4">
      <c r="A2358" s="9">
        <v>2356</v>
      </c>
      <c r="B2358" s="9" t="s">
        <v>7554</v>
      </c>
      <c r="C2358" s="9" t="s">
        <v>7555</v>
      </c>
      <c r="D2358" s="9" t="s">
        <v>7556</v>
      </c>
      <c r="E2358" s="9">
        <v>30.220827</v>
      </c>
      <c r="F2358" s="9">
        <v>-93.153191000000007</v>
      </c>
      <c r="G2358" s="9" t="s">
        <v>350</v>
      </c>
      <c r="H2358" s="9">
        <v>13</v>
      </c>
      <c r="I2358">
        <f t="shared" si="36"/>
        <v>3.9624000000000001</v>
      </c>
    </row>
    <row r="2359" spans="1:9" x14ac:dyDescent="0.4">
      <c r="A2359" s="9">
        <v>2357</v>
      </c>
      <c r="B2359" s="9" t="s">
        <v>7557</v>
      </c>
      <c r="C2359" s="9" t="s">
        <v>7558</v>
      </c>
      <c r="D2359" s="9" t="s">
        <v>7559</v>
      </c>
      <c r="E2359" s="9">
        <v>30.126080000000002</v>
      </c>
      <c r="F2359" s="9">
        <v>-93.223395999999994</v>
      </c>
      <c r="G2359" s="9" t="s">
        <v>350</v>
      </c>
      <c r="H2359" s="9">
        <v>15</v>
      </c>
      <c r="I2359">
        <f t="shared" si="36"/>
        <v>4.5720000000000001</v>
      </c>
    </row>
    <row r="2360" spans="1:9" x14ac:dyDescent="0.4">
      <c r="A2360" s="9">
        <v>2358</v>
      </c>
      <c r="B2360" s="9" t="s">
        <v>7560</v>
      </c>
      <c r="C2360" s="9" t="s">
        <v>7561</v>
      </c>
      <c r="D2360" s="9" t="s">
        <v>7562</v>
      </c>
      <c r="E2360" s="9">
        <v>30.181882999999999</v>
      </c>
      <c r="F2360" s="9">
        <v>-82.575287000000003</v>
      </c>
      <c r="G2360" s="9" t="s">
        <v>350</v>
      </c>
      <c r="H2360" s="9">
        <v>194</v>
      </c>
      <c r="I2360">
        <f t="shared" si="36"/>
        <v>59.1312</v>
      </c>
    </row>
    <row r="2361" spans="1:9" x14ac:dyDescent="0.4">
      <c r="A2361" s="9">
        <v>2359</v>
      </c>
      <c r="B2361" s="9" t="s">
        <v>7563</v>
      </c>
      <c r="C2361" s="9" t="s">
        <v>7564</v>
      </c>
      <c r="D2361" s="9" t="s">
        <v>7565</v>
      </c>
      <c r="E2361" s="9">
        <v>34.569695000000003</v>
      </c>
      <c r="F2361" s="9">
        <v>-114.35972599999999</v>
      </c>
      <c r="G2361" s="9" t="s">
        <v>350</v>
      </c>
      <c r="H2361" s="9">
        <v>735</v>
      </c>
      <c r="I2361">
        <f t="shared" si="36"/>
        <v>224.02800000000002</v>
      </c>
    </row>
    <row r="2362" spans="1:9" x14ac:dyDescent="0.4">
      <c r="A2362" s="9">
        <v>2360</v>
      </c>
      <c r="B2362" s="9" t="s">
        <v>7566</v>
      </c>
      <c r="C2362" s="9" t="s">
        <v>7567</v>
      </c>
      <c r="D2362" s="9" t="s">
        <v>7568</v>
      </c>
      <c r="E2362" s="9">
        <v>29.11092</v>
      </c>
      <c r="F2362" s="9">
        <v>-95.459457</v>
      </c>
      <c r="G2362" s="9" t="s">
        <v>350</v>
      </c>
      <c r="H2362" s="9">
        <v>25</v>
      </c>
      <c r="I2362">
        <f t="shared" si="36"/>
        <v>7.62</v>
      </c>
    </row>
    <row r="2363" spans="1:9" x14ac:dyDescent="0.4">
      <c r="A2363" s="9">
        <v>2361</v>
      </c>
      <c r="B2363" s="9" t="s">
        <v>7569</v>
      </c>
      <c r="C2363" s="9" t="s">
        <v>7570</v>
      </c>
      <c r="D2363" s="9" t="s">
        <v>7571</v>
      </c>
      <c r="E2363" s="9">
        <v>-3.3758889999999999</v>
      </c>
      <c r="F2363" s="9">
        <v>35.820210000000003</v>
      </c>
      <c r="G2363" s="9" t="s">
        <v>1065</v>
      </c>
      <c r="H2363" s="9">
        <v>4145</v>
      </c>
      <c r="I2363">
        <f t="shared" si="36"/>
        <v>1263.396</v>
      </c>
    </row>
    <row r="2364" spans="1:9" x14ac:dyDescent="0.4">
      <c r="A2364" s="9">
        <v>2362</v>
      </c>
      <c r="B2364" s="9" t="s">
        <v>7572</v>
      </c>
      <c r="C2364" s="9" t="s">
        <v>7573</v>
      </c>
      <c r="D2364" s="9" t="s">
        <v>7574</v>
      </c>
      <c r="E2364" s="9">
        <v>38.098331000000002</v>
      </c>
      <c r="F2364" s="9">
        <v>-92.547218000000001</v>
      </c>
      <c r="G2364" s="9" t="s">
        <v>350</v>
      </c>
      <c r="H2364" s="9">
        <v>869</v>
      </c>
      <c r="I2364">
        <f t="shared" si="36"/>
        <v>264.87119999999999</v>
      </c>
    </row>
    <row r="2365" spans="1:9" x14ac:dyDescent="0.4">
      <c r="A2365" s="9">
        <v>2363</v>
      </c>
      <c r="B2365" s="9" t="s">
        <v>7575</v>
      </c>
      <c r="C2365" s="9" t="s">
        <v>7576</v>
      </c>
      <c r="D2365" s="9" t="s">
        <v>7577</v>
      </c>
      <c r="E2365" s="9">
        <v>27.989170000000001</v>
      </c>
      <c r="F2365" s="9">
        <v>-82.014037999999999</v>
      </c>
      <c r="G2365" s="9" t="s">
        <v>350</v>
      </c>
      <c r="H2365" s="9">
        <v>135</v>
      </c>
      <c r="I2365">
        <f t="shared" si="36"/>
        <v>41.148000000000003</v>
      </c>
    </row>
    <row r="2366" spans="1:9" x14ac:dyDescent="0.4">
      <c r="A2366" s="9">
        <v>2364</v>
      </c>
      <c r="B2366" s="9" t="s">
        <v>7578</v>
      </c>
      <c r="C2366" s="9" t="s">
        <v>7579</v>
      </c>
      <c r="D2366" s="9" t="s">
        <v>7580</v>
      </c>
      <c r="E2366" s="9">
        <v>70.068809999999999</v>
      </c>
      <c r="F2366" s="9">
        <v>24.973479999999999</v>
      </c>
      <c r="G2366" s="9" t="s">
        <v>631</v>
      </c>
      <c r="H2366" s="9">
        <v>25</v>
      </c>
      <c r="I2366">
        <f t="shared" si="36"/>
        <v>7.62</v>
      </c>
    </row>
    <row r="2367" spans="1:9" x14ac:dyDescent="0.4">
      <c r="A2367" s="9">
        <v>2365</v>
      </c>
      <c r="B2367" s="9" t="s">
        <v>7581</v>
      </c>
      <c r="C2367" s="9" t="s">
        <v>7582</v>
      </c>
      <c r="D2367" s="9" t="s">
        <v>7583</v>
      </c>
      <c r="E2367" s="9">
        <v>11.975009999999999</v>
      </c>
      <c r="F2367" s="9">
        <v>38.979961000000003</v>
      </c>
      <c r="G2367" s="9" t="s">
        <v>411</v>
      </c>
      <c r="H2367" s="9">
        <v>6423</v>
      </c>
      <c r="I2367">
        <f t="shared" si="36"/>
        <v>1957.7304000000001</v>
      </c>
    </row>
    <row r="2368" spans="1:9" x14ac:dyDescent="0.4">
      <c r="A2368" s="9">
        <v>2366</v>
      </c>
      <c r="B2368" s="9" t="s">
        <v>7584</v>
      </c>
      <c r="C2368" s="9" t="s">
        <v>7585</v>
      </c>
      <c r="D2368" s="9" t="s">
        <v>7586</v>
      </c>
      <c r="E2368" s="9">
        <v>2.179109</v>
      </c>
      <c r="F2368" s="9">
        <v>-73.787636000000006</v>
      </c>
      <c r="G2368" s="9" t="s">
        <v>467</v>
      </c>
      <c r="H2368" s="9">
        <v>770</v>
      </c>
      <c r="I2368">
        <f t="shared" si="36"/>
        <v>234.696</v>
      </c>
    </row>
    <row r="2369" spans="1:9" x14ac:dyDescent="0.4">
      <c r="A2369" s="9">
        <v>2367</v>
      </c>
      <c r="B2369" s="9" t="s">
        <v>7587</v>
      </c>
      <c r="C2369" s="9" t="s">
        <v>7588</v>
      </c>
      <c r="D2369" s="9" t="s">
        <v>7589</v>
      </c>
      <c r="E2369" s="9">
        <v>38.060001</v>
      </c>
      <c r="F2369" s="9">
        <v>-102.68</v>
      </c>
      <c r="G2369" s="9" t="s">
        <v>350</v>
      </c>
      <c r="H2369" s="9">
        <v>3706</v>
      </c>
      <c r="I2369">
        <f t="shared" si="36"/>
        <v>1129.5888</v>
      </c>
    </row>
    <row r="2370" spans="1:9" x14ac:dyDescent="0.4">
      <c r="A2370" s="9">
        <v>2368</v>
      </c>
      <c r="B2370" s="9" t="s">
        <v>7590</v>
      </c>
      <c r="C2370" s="9" t="s">
        <v>7591</v>
      </c>
      <c r="D2370" s="9" t="s">
        <v>7592</v>
      </c>
      <c r="E2370" s="9">
        <v>27.374120999999999</v>
      </c>
      <c r="F2370" s="9">
        <v>53.190925999999997</v>
      </c>
      <c r="G2370" s="9" t="s">
        <v>334</v>
      </c>
      <c r="H2370" s="9">
        <v>1345</v>
      </c>
      <c r="I2370">
        <f t="shared" si="36"/>
        <v>409.95600000000002</v>
      </c>
    </row>
    <row r="2371" spans="1:9" x14ac:dyDescent="0.4">
      <c r="A2371" s="9">
        <v>2369</v>
      </c>
      <c r="B2371" s="9" t="s">
        <v>7593</v>
      </c>
      <c r="C2371" s="9" t="s">
        <v>7594</v>
      </c>
      <c r="D2371" s="9" t="s">
        <v>7595</v>
      </c>
      <c r="E2371" s="9">
        <v>38.905391999999999</v>
      </c>
      <c r="F2371" s="9">
        <v>16.242260000000002</v>
      </c>
      <c r="G2371" s="9" t="s">
        <v>600</v>
      </c>
      <c r="H2371" s="9">
        <v>39</v>
      </c>
      <c r="I2371">
        <f t="shared" ref="I2371:I2434" si="37">H2371*0.3048</f>
        <v>11.8872</v>
      </c>
    </row>
    <row r="2372" spans="1:9" x14ac:dyDescent="0.4">
      <c r="A2372" s="9">
        <v>2370</v>
      </c>
      <c r="B2372" s="9" t="s">
        <v>7596</v>
      </c>
      <c r="C2372" s="9" t="s">
        <v>7597</v>
      </c>
      <c r="D2372" s="9" t="s">
        <v>7598</v>
      </c>
      <c r="E2372" s="9">
        <v>18.270928999999999</v>
      </c>
      <c r="F2372" s="9">
        <v>99.504158000000004</v>
      </c>
      <c r="G2372" s="9" t="s">
        <v>1421</v>
      </c>
      <c r="H2372" s="9">
        <v>811</v>
      </c>
      <c r="I2372">
        <f t="shared" si="37"/>
        <v>247.19280000000001</v>
      </c>
    </row>
    <row r="2373" spans="1:9" x14ac:dyDescent="0.4">
      <c r="A2373" s="9">
        <v>2371</v>
      </c>
      <c r="B2373" s="9" t="s">
        <v>7599</v>
      </c>
      <c r="C2373" s="9" t="s">
        <v>7600</v>
      </c>
      <c r="D2373" s="9" t="s">
        <v>7601</v>
      </c>
      <c r="E2373" s="9">
        <v>35.497909999999997</v>
      </c>
      <c r="F2373" s="9">
        <v>12.618080000000001</v>
      </c>
      <c r="G2373" s="9" t="s">
        <v>600</v>
      </c>
      <c r="H2373" s="9">
        <v>70</v>
      </c>
      <c r="I2373">
        <f t="shared" si="37"/>
        <v>21.336000000000002</v>
      </c>
    </row>
    <row r="2374" spans="1:9" x14ac:dyDescent="0.4">
      <c r="A2374" s="9">
        <v>2372</v>
      </c>
      <c r="B2374" s="9" t="s">
        <v>7602</v>
      </c>
      <c r="C2374" s="9" t="s">
        <v>7603</v>
      </c>
      <c r="D2374" s="9" t="s">
        <v>7604</v>
      </c>
      <c r="E2374" s="9">
        <v>-2.2524099999999998</v>
      </c>
      <c r="F2374" s="9">
        <v>40.913089999999997</v>
      </c>
      <c r="G2374" s="9" t="s">
        <v>760</v>
      </c>
      <c r="H2374" s="9">
        <v>20</v>
      </c>
      <c r="I2374">
        <f t="shared" si="37"/>
        <v>6.0960000000000001</v>
      </c>
    </row>
    <row r="2375" spans="1:9" x14ac:dyDescent="0.4">
      <c r="A2375" s="9">
        <v>2373</v>
      </c>
      <c r="B2375" s="9" t="s">
        <v>7605</v>
      </c>
      <c r="C2375" s="9" t="s">
        <v>7606</v>
      </c>
      <c r="D2375" s="9" t="s">
        <v>7607</v>
      </c>
      <c r="E2375" s="9">
        <v>20.785609999999998</v>
      </c>
      <c r="F2375" s="9">
        <v>-156.95100400000001</v>
      </c>
      <c r="G2375" s="9" t="s">
        <v>350</v>
      </c>
      <c r="H2375" s="9">
        <v>1308</v>
      </c>
      <c r="I2375">
        <f t="shared" si="37"/>
        <v>398.67840000000001</v>
      </c>
    </row>
    <row r="2376" spans="1:9" x14ac:dyDescent="0.4">
      <c r="A2376" s="9">
        <v>2374</v>
      </c>
      <c r="B2376" s="9" t="s">
        <v>7608</v>
      </c>
      <c r="C2376" s="9" t="s">
        <v>7609</v>
      </c>
      <c r="D2376" s="9" t="s">
        <v>7610</v>
      </c>
      <c r="E2376" s="9">
        <v>22.415832999999999</v>
      </c>
      <c r="F2376" s="9">
        <v>99.786392000000006</v>
      </c>
      <c r="G2376" s="9" t="s">
        <v>524</v>
      </c>
      <c r="H2376" s="9">
        <v>4055</v>
      </c>
      <c r="I2376">
        <f t="shared" si="37"/>
        <v>1235.9640000000002</v>
      </c>
    </row>
    <row r="2377" spans="1:9" x14ac:dyDescent="0.4">
      <c r="A2377" s="9">
        <v>2375</v>
      </c>
      <c r="B2377" s="9" t="s">
        <v>7611</v>
      </c>
      <c r="C2377" s="9" t="s">
        <v>7612</v>
      </c>
      <c r="D2377" s="9" t="s">
        <v>7613</v>
      </c>
      <c r="E2377" s="9">
        <v>40.12236</v>
      </c>
      <c r="F2377" s="9">
        <v>-76.294296000000003</v>
      </c>
      <c r="G2377" s="9" t="s">
        <v>350</v>
      </c>
      <c r="H2377" s="9">
        <v>402</v>
      </c>
      <c r="I2377">
        <f t="shared" si="37"/>
        <v>122.5296</v>
      </c>
    </row>
    <row r="2378" spans="1:9" x14ac:dyDescent="0.4">
      <c r="A2378" s="9">
        <v>2376</v>
      </c>
      <c r="B2378" s="9" t="s">
        <v>7614</v>
      </c>
      <c r="C2378" s="9" t="s">
        <v>7615</v>
      </c>
      <c r="D2378" s="9" t="s">
        <v>7616</v>
      </c>
      <c r="E2378" s="9">
        <v>34.740313999999998</v>
      </c>
      <c r="F2378" s="9">
        <v>-118.21818500000001</v>
      </c>
      <c r="G2378" s="9" t="s">
        <v>350</v>
      </c>
      <c r="H2378" s="9">
        <v>2344</v>
      </c>
      <c r="I2378">
        <f t="shared" si="37"/>
        <v>714.45120000000009</v>
      </c>
    </row>
    <row r="2379" spans="1:9" x14ac:dyDescent="0.4">
      <c r="A2379" s="9">
        <v>2377</v>
      </c>
      <c r="B2379" s="9" t="s">
        <v>7617</v>
      </c>
      <c r="C2379" s="9" t="s">
        <v>7618</v>
      </c>
      <c r="D2379" s="9" t="s">
        <v>7619</v>
      </c>
      <c r="E2379" s="9">
        <v>42.833331999999999</v>
      </c>
      <c r="F2379" s="9">
        <v>-108.73333</v>
      </c>
      <c r="G2379" s="9" t="s">
        <v>350</v>
      </c>
      <c r="H2379" s="9">
        <v>5586</v>
      </c>
      <c r="I2379">
        <f t="shared" si="37"/>
        <v>1702.6128000000001</v>
      </c>
    </row>
    <row r="2380" spans="1:9" x14ac:dyDescent="0.4">
      <c r="A2380" s="9">
        <v>2378</v>
      </c>
      <c r="B2380" s="9" t="s">
        <v>7620</v>
      </c>
      <c r="C2380" s="9" t="s">
        <v>7621</v>
      </c>
      <c r="D2380" s="9" t="s">
        <v>7622</v>
      </c>
      <c r="E2380" s="9">
        <v>50.102791000000003</v>
      </c>
      <c r="F2380" s="9">
        <v>-5.6702050000000002</v>
      </c>
      <c r="G2380" s="9" t="s">
        <v>346</v>
      </c>
      <c r="H2380" s="9">
        <v>386</v>
      </c>
      <c r="I2380">
        <f t="shared" si="37"/>
        <v>117.6528</v>
      </c>
    </row>
    <row r="2381" spans="1:9" x14ac:dyDescent="0.4">
      <c r="A2381" s="9">
        <v>2379</v>
      </c>
      <c r="B2381" s="9" t="s">
        <v>7623</v>
      </c>
      <c r="C2381" s="9" t="s">
        <v>7624</v>
      </c>
      <c r="D2381" s="9" t="s">
        <v>7625</v>
      </c>
      <c r="E2381" s="9">
        <v>53.7425</v>
      </c>
      <c r="F2381" s="9">
        <v>7.4977780000000003</v>
      </c>
      <c r="G2381" s="9" t="s">
        <v>316</v>
      </c>
      <c r="H2381" s="9">
        <v>7</v>
      </c>
      <c r="I2381">
        <f t="shared" si="37"/>
        <v>2.1335999999999999</v>
      </c>
    </row>
    <row r="2382" spans="1:9" x14ac:dyDescent="0.4">
      <c r="A2382" s="9">
        <v>2380</v>
      </c>
      <c r="B2382" s="9" t="s">
        <v>7626</v>
      </c>
      <c r="C2382" s="9" t="s">
        <v>7627</v>
      </c>
      <c r="D2382" s="9" t="s">
        <v>7628</v>
      </c>
      <c r="E2382" s="9">
        <v>-5.7604050000000004</v>
      </c>
      <c r="F2382" s="9">
        <v>132.75955200000001</v>
      </c>
      <c r="G2382" s="9" t="s">
        <v>695</v>
      </c>
      <c r="H2382" s="9">
        <v>33</v>
      </c>
      <c r="I2382">
        <f t="shared" si="37"/>
        <v>10.058400000000001</v>
      </c>
    </row>
    <row r="2383" spans="1:9" x14ac:dyDescent="0.4">
      <c r="A2383" s="9">
        <v>2381</v>
      </c>
      <c r="B2383" s="9" t="s">
        <v>7629</v>
      </c>
      <c r="C2383" s="9" t="s">
        <v>7630</v>
      </c>
      <c r="D2383" s="9" t="s">
        <v>7631</v>
      </c>
      <c r="E2383" s="9">
        <v>6.3297280000000002</v>
      </c>
      <c r="F2383" s="9">
        <v>99.728661000000002</v>
      </c>
      <c r="G2383" s="9" t="s">
        <v>699</v>
      </c>
      <c r="H2383" s="9">
        <v>29</v>
      </c>
      <c r="I2383">
        <f t="shared" si="37"/>
        <v>8.8391999999999999</v>
      </c>
    </row>
    <row r="2384" spans="1:9" x14ac:dyDescent="0.4">
      <c r="A2384" s="9">
        <v>2382</v>
      </c>
      <c r="B2384" s="9" t="s">
        <v>7632</v>
      </c>
      <c r="C2384" s="9" t="s">
        <v>7633</v>
      </c>
      <c r="D2384" s="9" t="s">
        <v>7634</v>
      </c>
      <c r="E2384" s="9">
        <v>49.1008</v>
      </c>
      <c r="F2384" s="9">
        <v>-122.63099699999999</v>
      </c>
      <c r="G2384" s="9" t="s">
        <v>342</v>
      </c>
      <c r="H2384" s="9">
        <v>34</v>
      </c>
      <c r="I2384">
        <f t="shared" si="37"/>
        <v>10.363200000000001</v>
      </c>
    </row>
    <row r="2385" spans="1:9" x14ac:dyDescent="0.4">
      <c r="A2385" s="9">
        <v>2383</v>
      </c>
      <c r="B2385" s="9" t="s">
        <v>7635</v>
      </c>
      <c r="C2385" s="9" t="s">
        <v>7636</v>
      </c>
      <c r="D2385" s="9" t="s">
        <v>7637</v>
      </c>
      <c r="E2385" s="9">
        <v>38.742030999999997</v>
      </c>
      <c r="F2385" s="9">
        <v>48.824092999999998</v>
      </c>
      <c r="G2385" s="9" t="s">
        <v>1354</v>
      </c>
      <c r="H2385" s="9">
        <v>-50</v>
      </c>
      <c r="I2385">
        <f t="shared" si="37"/>
        <v>-15.24</v>
      </c>
    </row>
    <row r="2386" spans="1:9" x14ac:dyDescent="0.4">
      <c r="A2386" s="9">
        <v>2384</v>
      </c>
      <c r="B2386" s="9" t="s">
        <v>7638</v>
      </c>
      <c r="C2386" s="9" t="s">
        <v>7639</v>
      </c>
      <c r="D2386" s="9" t="s">
        <v>7640</v>
      </c>
      <c r="E2386" s="9">
        <v>48.754890000000003</v>
      </c>
      <c r="F2386" s="9">
        <v>-3.4744799999999998</v>
      </c>
      <c r="G2386" s="9" t="s">
        <v>450</v>
      </c>
      <c r="H2386" s="9">
        <v>290</v>
      </c>
      <c r="I2386">
        <f t="shared" si="37"/>
        <v>88.39200000000001</v>
      </c>
    </row>
    <row r="2387" spans="1:9" x14ac:dyDescent="0.4">
      <c r="A2387" s="9">
        <v>2385</v>
      </c>
      <c r="B2387" s="9" t="s">
        <v>7641</v>
      </c>
      <c r="C2387" s="9" t="s">
        <v>7642</v>
      </c>
      <c r="D2387" s="9" t="s">
        <v>7643</v>
      </c>
      <c r="E2387" s="9">
        <v>52.183334000000002</v>
      </c>
      <c r="F2387" s="9">
        <v>-87.93</v>
      </c>
      <c r="G2387" s="9" t="s">
        <v>342</v>
      </c>
      <c r="H2387" s="9">
        <v>822</v>
      </c>
      <c r="I2387">
        <f t="shared" si="37"/>
        <v>250.54560000000001</v>
      </c>
    </row>
    <row r="2388" spans="1:9" x14ac:dyDescent="0.4">
      <c r="A2388" s="9">
        <v>2386</v>
      </c>
      <c r="B2388" s="9" t="s">
        <v>7644</v>
      </c>
      <c r="C2388" s="9" t="s">
        <v>7645</v>
      </c>
      <c r="D2388" s="9" t="s">
        <v>7646</v>
      </c>
      <c r="E2388" s="9">
        <v>42.778091000000003</v>
      </c>
      <c r="F2388" s="9">
        <v>-84.586815000000001</v>
      </c>
      <c r="G2388" s="9" t="s">
        <v>350</v>
      </c>
      <c r="H2388" s="9">
        <v>852</v>
      </c>
      <c r="I2388">
        <f t="shared" si="37"/>
        <v>259.68960000000004</v>
      </c>
    </row>
    <row r="2389" spans="1:9" x14ac:dyDescent="0.4">
      <c r="A2389" s="9">
        <v>2387</v>
      </c>
      <c r="B2389" s="9" t="s">
        <v>7647</v>
      </c>
      <c r="C2389" s="9" t="s">
        <v>7648</v>
      </c>
      <c r="D2389" s="9" t="s">
        <v>7649</v>
      </c>
      <c r="E2389" s="9">
        <v>28.945459</v>
      </c>
      <c r="F2389" s="9">
        <v>-13.6052</v>
      </c>
      <c r="G2389" s="9" t="s">
        <v>312</v>
      </c>
      <c r="H2389" s="9">
        <v>47</v>
      </c>
      <c r="I2389">
        <f t="shared" si="37"/>
        <v>14.325600000000001</v>
      </c>
    </row>
    <row r="2390" spans="1:9" x14ac:dyDescent="0.4">
      <c r="A2390" s="9">
        <v>2388</v>
      </c>
      <c r="B2390" s="9" t="s">
        <v>7650</v>
      </c>
      <c r="C2390" s="9" t="s">
        <v>7651</v>
      </c>
      <c r="D2390" s="9" t="s">
        <v>7652</v>
      </c>
      <c r="E2390" s="9">
        <v>36.515239999999999</v>
      </c>
      <c r="F2390" s="9">
        <v>103.62069700000001</v>
      </c>
      <c r="G2390" s="9" t="s">
        <v>524</v>
      </c>
      <c r="H2390" s="9">
        <v>6388</v>
      </c>
      <c r="I2390">
        <f t="shared" si="37"/>
        <v>1947.0624</v>
      </c>
    </row>
    <row r="2391" spans="1:9" x14ac:dyDescent="0.4">
      <c r="A2391" s="9">
        <v>2389</v>
      </c>
      <c r="B2391" s="9" t="s">
        <v>7653</v>
      </c>
      <c r="C2391" s="9" t="s">
        <v>7654</v>
      </c>
      <c r="D2391" s="9" t="s">
        <v>7655</v>
      </c>
      <c r="E2391" s="9">
        <v>18.178056999999999</v>
      </c>
      <c r="F2391" s="9">
        <v>120.53167000000001</v>
      </c>
      <c r="G2391" s="9" t="s">
        <v>832</v>
      </c>
      <c r="H2391" s="9">
        <v>16</v>
      </c>
      <c r="I2391">
        <f t="shared" si="37"/>
        <v>4.8768000000000002</v>
      </c>
    </row>
    <row r="2392" spans="1:9" x14ac:dyDescent="0.4">
      <c r="A2392" s="9">
        <v>2390</v>
      </c>
      <c r="B2392" s="9" t="s">
        <v>7656</v>
      </c>
      <c r="C2392" s="9" t="s">
        <v>7657</v>
      </c>
      <c r="D2392" s="9" t="s">
        <v>7658</v>
      </c>
      <c r="E2392" s="9">
        <v>46.253483000000003</v>
      </c>
      <c r="F2392" s="9">
        <v>3.5886420000000001</v>
      </c>
      <c r="G2392" s="9" t="s">
        <v>450</v>
      </c>
      <c r="H2392" s="9">
        <v>1014</v>
      </c>
      <c r="I2392">
        <f t="shared" si="37"/>
        <v>309.06720000000001</v>
      </c>
    </row>
    <row r="2393" spans="1:9" x14ac:dyDescent="0.4">
      <c r="A2393" s="9">
        <v>2391</v>
      </c>
      <c r="B2393" s="9" t="s">
        <v>7659</v>
      </c>
      <c r="C2393" s="9" t="s">
        <v>7660</v>
      </c>
      <c r="D2393" s="9" t="s">
        <v>7661</v>
      </c>
      <c r="E2393" s="9">
        <v>61.044552000000003</v>
      </c>
      <c r="F2393" s="9">
        <v>28.144390000000001</v>
      </c>
      <c r="G2393" s="9" t="s">
        <v>4293</v>
      </c>
      <c r="H2393" s="9">
        <v>349</v>
      </c>
      <c r="I2393">
        <f t="shared" si="37"/>
        <v>106.37520000000001</v>
      </c>
    </row>
    <row r="2394" spans="1:9" x14ac:dyDescent="0.4">
      <c r="A2394" s="9">
        <v>2392</v>
      </c>
      <c r="B2394" s="9" t="s">
        <v>7662</v>
      </c>
      <c r="C2394" s="9" t="s">
        <v>7663</v>
      </c>
      <c r="D2394" s="9" t="s">
        <v>7664</v>
      </c>
      <c r="E2394" s="9">
        <v>27.669689000000002</v>
      </c>
      <c r="F2394" s="9">
        <v>54.382759</v>
      </c>
      <c r="G2394" s="9" t="s">
        <v>334</v>
      </c>
      <c r="H2394" s="9">
        <v>2600</v>
      </c>
      <c r="I2394">
        <f t="shared" si="37"/>
        <v>792.48</v>
      </c>
    </row>
    <row r="2395" spans="1:9" x14ac:dyDescent="0.4">
      <c r="A2395" s="9">
        <v>2393</v>
      </c>
      <c r="B2395" s="9" t="s">
        <v>7665</v>
      </c>
      <c r="C2395" s="9" t="s">
        <v>7666</v>
      </c>
      <c r="D2395" s="9" t="s">
        <v>7667</v>
      </c>
      <c r="E2395" s="9">
        <v>41.313609999999997</v>
      </c>
      <c r="F2395" s="9">
        <v>-105.673058</v>
      </c>
      <c r="G2395" s="9" t="s">
        <v>350</v>
      </c>
      <c r="H2395" s="9">
        <v>7284</v>
      </c>
      <c r="I2395">
        <f t="shared" si="37"/>
        <v>2220.1632</v>
      </c>
    </row>
    <row r="2396" spans="1:9" x14ac:dyDescent="0.4">
      <c r="A2396" s="9">
        <v>2394</v>
      </c>
      <c r="B2396" s="9" t="s">
        <v>7668</v>
      </c>
      <c r="C2396" s="9" t="s">
        <v>7669</v>
      </c>
      <c r="D2396" s="9" t="s">
        <v>7670</v>
      </c>
      <c r="E2396" s="9">
        <v>-8.2745440000000006</v>
      </c>
      <c r="F2396" s="9">
        <v>123.00232699999999</v>
      </c>
      <c r="G2396" s="9" t="s">
        <v>695</v>
      </c>
      <c r="H2396" s="9">
        <v>30</v>
      </c>
      <c r="I2396">
        <f t="shared" si="37"/>
        <v>9.1440000000000001</v>
      </c>
    </row>
    <row r="2397" spans="1:9" x14ac:dyDescent="0.4">
      <c r="A2397" s="9">
        <v>2395</v>
      </c>
      <c r="B2397" s="9" t="s">
        <v>7671</v>
      </c>
      <c r="C2397" s="9" t="s">
        <v>7672</v>
      </c>
      <c r="D2397" s="9" t="s">
        <v>7673</v>
      </c>
      <c r="E2397" s="9">
        <v>27.543790999999999</v>
      </c>
      <c r="F2397" s="9">
        <v>-99.461501999999996</v>
      </c>
      <c r="G2397" s="9" t="s">
        <v>350</v>
      </c>
      <c r="H2397" s="9">
        <v>508</v>
      </c>
      <c r="I2397">
        <f t="shared" si="37"/>
        <v>154.83840000000001</v>
      </c>
    </row>
    <row r="2398" spans="1:9" x14ac:dyDescent="0.4">
      <c r="A2398" s="9">
        <v>2396</v>
      </c>
      <c r="B2398" s="9" t="s">
        <v>7674</v>
      </c>
      <c r="C2398" s="9" t="s">
        <v>7675</v>
      </c>
      <c r="D2398" s="9" t="s">
        <v>7676</v>
      </c>
      <c r="E2398" s="9">
        <v>34.875110999999997</v>
      </c>
      <c r="F2398" s="9">
        <v>33.624851</v>
      </c>
      <c r="G2398" s="9" t="s">
        <v>7677</v>
      </c>
      <c r="H2398" s="9">
        <v>8</v>
      </c>
      <c r="I2398">
        <f t="shared" si="37"/>
        <v>2.4384000000000001</v>
      </c>
    </row>
    <row r="2399" spans="1:9" x14ac:dyDescent="0.4">
      <c r="A2399" s="9">
        <v>2397</v>
      </c>
      <c r="B2399" s="9" t="s">
        <v>7678</v>
      </c>
      <c r="C2399" s="9" t="s">
        <v>7679</v>
      </c>
      <c r="D2399" s="9" t="s">
        <v>7680</v>
      </c>
      <c r="E2399" s="9">
        <v>53.306389000000003</v>
      </c>
      <c r="F2399" s="9">
        <v>12.752222</v>
      </c>
      <c r="G2399" s="9" t="s">
        <v>316</v>
      </c>
      <c r="H2399" s="9">
        <v>220</v>
      </c>
      <c r="I2399">
        <f t="shared" si="37"/>
        <v>67.055999999999997</v>
      </c>
    </row>
    <row r="2400" spans="1:9" x14ac:dyDescent="0.4">
      <c r="A2400" s="9">
        <v>2398</v>
      </c>
      <c r="B2400" s="9" t="s">
        <v>7681</v>
      </c>
      <c r="C2400" s="9" t="s">
        <v>7682</v>
      </c>
      <c r="D2400" s="9" t="s">
        <v>7683</v>
      </c>
      <c r="E2400" s="9">
        <v>32.290832999999999</v>
      </c>
      <c r="F2400" s="9">
        <v>-106.92166899999999</v>
      </c>
      <c r="G2400" s="9" t="s">
        <v>350</v>
      </c>
      <c r="H2400" s="9">
        <v>4456</v>
      </c>
      <c r="I2400">
        <f t="shared" si="37"/>
        <v>1358.1888000000001</v>
      </c>
    </row>
    <row r="2401" spans="1:9" x14ac:dyDescent="0.4">
      <c r="A2401" s="9">
        <v>2399</v>
      </c>
      <c r="B2401" s="9" t="s">
        <v>7684</v>
      </c>
      <c r="C2401" s="9" t="s">
        <v>7685</v>
      </c>
      <c r="D2401" s="9" t="s">
        <v>7686</v>
      </c>
      <c r="E2401" s="9">
        <v>11.78077</v>
      </c>
      <c r="F2401" s="9">
        <v>-70.151398</v>
      </c>
      <c r="G2401" s="9" t="s">
        <v>1465</v>
      </c>
      <c r="H2401" s="9">
        <v>75</v>
      </c>
      <c r="I2401">
        <f t="shared" si="37"/>
        <v>22.86</v>
      </c>
    </row>
    <row r="2402" spans="1:9" x14ac:dyDescent="0.4">
      <c r="A2402" s="9">
        <v>2400</v>
      </c>
      <c r="B2402" s="9" t="s">
        <v>7687</v>
      </c>
      <c r="C2402" s="9" t="s">
        <v>7688</v>
      </c>
      <c r="D2402" s="9" t="s">
        <v>7689</v>
      </c>
      <c r="E2402" s="9">
        <v>36.080050999999997</v>
      </c>
      <c r="F2402" s="9">
        <v>-115.152</v>
      </c>
      <c r="G2402" s="9" t="s">
        <v>350</v>
      </c>
      <c r="H2402" s="9">
        <v>2181</v>
      </c>
      <c r="I2402">
        <f t="shared" si="37"/>
        <v>664.76880000000006</v>
      </c>
    </row>
    <row r="2403" spans="1:9" x14ac:dyDescent="0.4">
      <c r="A2403" s="9">
        <v>2401</v>
      </c>
      <c r="B2403" s="9" t="s">
        <v>7690</v>
      </c>
      <c r="C2403" s="9" t="s">
        <v>7691</v>
      </c>
      <c r="D2403" s="9" t="s">
        <v>7692</v>
      </c>
      <c r="E2403" s="9">
        <v>35.970001000000003</v>
      </c>
      <c r="F2403" s="9">
        <v>-115.129997</v>
      </c>
      <c r="G2403" s="9" t="s">
        <v>350</v>
      </c>
      <c r="H2403" s="9">
        <v>2492</v>
      </c>
      <c r="I2403">
        <f t="shared" si="37"/>
        <v>759.5616</v>
      </c>
    </row>
    <row r="2404" spans="1:9" x14ac:dyDescent="0.4">
      <c r="A2404" s="9">
        <v>2402</v>
      </c>
      <c r="B2404" s="9" t="s">
        <v>7693</v>
      </c>
      <c r="C2404" s="9" t="s">
        <v>7694</v>
      </c>
      <c r="D2404" s="9" t="s">
        <v>7695</v>
      </c>
      <c r="E2404" s="9">
        <v>35.654167000000001</v>
      </c>
      <c r="F2404" s="9">
        <v>-105.14250199999999</v>
      </c>
      <c r="G2404" s="9" t="s">
        <v>350</v>
      </c>
      <c r="H2404" s="9">
        <v>6877</v>
      </c>
      <c r="I2404">
        <f t="shared" si="37"/>
        <v>2096.1096000000002</v>
      </c>
    </row>
    <row r="2405" spans="1:9" x14ac:dyDescent="0.4">
      <c r="A2405" s="9">
        <v>2403</v>
      </c>
      <c r="B2405" s="9" t="s">
        <v>7696</v>
      </c>
      <c r="C2405" s="9" t="s">
        <v>7697</v>
      </c>
      <c r="D2405" s="9" t="s">
        <v>7698</v>
      </c>
      <c r="E2405" s="9">
        <v>51.187199</v>
      </c>
      <c r="F2405" s="9">
        <v>-1.0335000000000001</v>
      </c>
      <c r="G2405" s="9" t="s">
        <v>346</v>
      </c>
      <c r="H2405" s="9">
        <v>618</v>
      </c>
      <c r="I2405">
        <f t="shared" si="37"/>
        <v>188.3664</v>
      </c>
    </row>
    <row r="2406" spans="1:9" x14ac:dyDescent="0.4">
      <c r="A2406" s="9">
        <v>2404</v>
      </c>
      <c r="B2406" s="9" t="s">
        <v>7699</v>
      </c>
      <c r="C2406" s="9" t="s">
        <v>7700</v>
      </c>
      <c r="D2406" s="9" t="s">
        <v>7701</v>
      </c>
      <c r="E2406" s="9">
        <v>22.977879999999999</v>
      </c>
      <c r="F2406" s="9">
        <v>97.752182000000005</v>
      </c>
      <c r="G2406" s="9" t="s">
        <v>871</v>
      </c>
      <c r="H2406" s="9">
        <v>2450</v>
      </c>
      <c r="I2406">
        <f t="shared" si="37"/>
        <v>746.76</v>
      </c>
    </row>
    <row r="2407" spans="1:9" x14ac:dyDescent="0.4">
      <c r="A2407" s="9">
        <v>2405</v>
      </c>
      <c r="B2407" s="9" t="s">
        <v>7702</v>
      </c>
      <c r="C2407" s="9" t="s">
        <v>7703</v>
      </c>
      <c r="D2407" s="9" t="s">
        <v>7704</v>
      </c>
      <c r="E2407" s="9">
        <v>-0.9</v>
      </c>
      <c r="F2407" s="9">
        <v>-78.610000999999997</v>
      </c>
      <c r="G2407" s="9" t="s">
        <v>3531</v>
      </c>
      <c r="H2407" s="9">
        <v>-1</v>
      </c>
      <c r="I2407">
        <f t="shared" si="37"/>
        <v>-0.30480000000000002</v>
      </c>
    </row>
    <row r="2408" spans="1:9" x14ac:dyDescent="0.4">
      <c r="A2408" s="9">
        <v>2406</v>
      </c>
      <c r="B2408" s="9" t="s">
        <v>7705</v>
      </c>
      <c r="C2408" s="9" t="s">
        <v>7706</v>
      </c>
      <c r="D2408" s="9" t="s">
        <v>7707</v>
      </c>
      <c r="E2408" s="9">
        <v>35.401088999999999</v>
      </c>
      <c r="F2408" s="9">
        <v>35.948681000000001</v>
      </c>
      <c r="G2408" s="9" t="s">
        <v>572</v>
      </c>
      <c r="H2408" s="9">
        <v>157</v>
      </c>
      <c r="I2408">
        <f t="shared" si="37"/>
        <v>47.8536</v>
      </c>
    </row>
    <row r="2409" spans="1:9" x14ac:dyDescent="0.4">
      <c r="A2409" s="9">
        <v>2407</v>
      </c>
      <c r="B2409" s="9" t="s">
        <v>7708</v>
      </c>
      <c r="C2409" s="9" t="s">
        <v>7709</v>
      </c>
      <c r="D2409" s="9" t="s">
        <v>7710</v>
      </c>
      <c r="E2409" s="9">
        <v>40.274600999999997</v>
      </c>
      <c r="F2409" s="9">
        <v>-79.406700000000001</v>
      </c>
      <c r="G2409" s="9" t="s">
        <v>350</v>
      </c>
      <c r="H2409" s="9">
        <v>1199</v>
      </c>
      <c r="I2409">
        <f t="shared" si="37"/>
        <v>365.45519999999999</v>
      </c>
    </row>
    <row r="2410" spans="1:9" x14ac:dyDescent="0.4">
      <c r="A2410" s="9">
        <v>2408</v>
      </c>
      <c r="B2410" s="9" t="s">
        <v>7711</v>
      </c>
      <c r="C2410" s="9" t="s">
        <v>7712</v>
      </c>
      <c r="D2410" s="9" t="s">
        <v>7713</v>
      </c>
      <c r="E2410" s="9">
        <v>-41.545200000000001</v>
      </c>
      <c r="F2410" s="9">
        <v>147.21409600000001</v>
      </c>
      <c r="G2410" s="9" t="s">
        <v>415</v>
      </c>
      <c r="H2410" s="9">
        <v>562</v>
      </c>
      <c r="I2410">
        <f t="shared" si="37"/>
        <v>171.29760000000002</v>
      </c>
    </row>
    <row r="2411" spans="1:9" x14ac:dyDescent="0.4">
      <c r="A2411" s="9">
        <v>2409</v>
      </c>
      <c r="B2411" s="9" t="s">
        <v>7714</v>
      </c>
      <c r="C2411" s="9" t="s">
        <v>7715</v>
      </c>
      <c r="D2411" s="9" t="s">
        <v>7716</v>
      </c>
      <c r="E2411" s="9">
        <v>31.666668000000001</v>
      </c>
      <c r="F2411" s="9">
        <v>-89.166663999999997</v>
      </c>
      <c r="G2411" s="9" t="s">
        <v>350</v>
      </c>
      <c r="H2411" s="9">
        <v>238</v>
      </c>
      <c r="I2411">
        <f t="shared" si="37"/>
        <v>72.542400000000001</v>
      </c>
    </row>
    <row r="2412" spans="1:9" x14ac:dyDescent="0.4">
      <c r="A2412" s="9">
        <v>2410</v>
      </c>
      <c r="B2412" s="9" t="s">
        <v>7717</v>
      </c>
      <c r="C2412" s="9" t="s">
        <v>7718</v>
      </c>
      <c r="D2412" s="9" t="s">
        <v>7719</v>
      </c>
      <c r="E2412" s="9">
        <v>46.545276999999999</v>
      </c>
      <c r="F2412" s="9">
        <v>6.6166669999999996</v>
      </c>
      <c r="G2412" s="9" t="s">
        <v>1817</v>
      </c>
      <c r="H2412" s="9">
        <v>2040</v>
      </c>
      <c r="I2412">
        <f t="shared" si="37"/>
        <v>621.79200000000003</v>
      </c>
    </row>
    <row r="2413" spans="1:9" x14ac:dyDescent="0.4">
      <c r="A2413" s="9">
        <v>2411</v>
      </c>
      <c r="B2413" s="9" t="s">
        <v>7720</v>
      </c>
      <c r="C2413" s="9" t="s">
        <v>7721</v>
      </c>
      <c r="D2413" s="9" t="s">
        <v>7722</v>
      </c>
      <c r="E2413" s="9">
        <v>48.032249</v>
      </c>
      <c r="F2413" s="9">
        <v>-0.74278</v>
      </c>
      <c r="G2413" s="9" t="s">
        <v>450</v>
      </c>
      <c r="H2413" s="9">
        <v>328</v>
      </c>
      <c r="I2413">
        <f t="shared" si="37"/>
        <v>99.974400000000003</v>
      </c>
    </row>
    <row r="2414" spans="1:9" x14ac:dyDescent="0.4">
      <c r="A2414" s="9">
        <v>2412</v>
      </c>
      <c r="B2414" s="9" t="s">
        <v>7723</v>
      </c>
      <c r="C2414" s="9" t="s">
        <v>7724</v>
      </c>
      <c r="D2414" s="9" t="s">
        <v>7725</v>
      </c>
      <c r="E2414" s="9">
        <v>26.810300999999999</v>
      </c>
      <c r="F2414" s="9">
        <v>53.356299999999997</v>
      </c>
      <c r="G2414" s="9" t="s">
        <v>334</v>
      </c>
      <c r="H2414" s="9">
        <v>76</v>
      </c>
      <c r="I2414">
        <f t="shared" si="37"/>
        <v>23.1648</v>
      </c>
    </row>
    <row r="2415" spans="1:9" x14ac:dyDescent="0.4">
      <c r="A2415" s="9">
        <v>2413</v>
      </c>
      <c r="B2415" s="9" t="s">
        <v>7726</v>
      </c>
      <c r="C2415" s="9" t="s">
        <v>7727</v>
      </c>
      <c r="D2415" s="9" t="s">
        <v>7728</v>
      </c>
      <c r="E2415" s="9">
        <v>-28.613600000000002</v>
      </c>
      <c r="F2415" s="9">
        <v>122.42379800000001</v>
      </c>
      <c r="G2415" s="9" t="s">
        <v>415</v>
      </c>
      <c r="H2415" s="9">
        <v>1530</v>
      </c>
      <c r="I2415">
        <f t="shared" si="37"/>
        <v>466.34400000000005</v>
      </c>
    </row>
    <row r="2416" spans="1:9" x14ac:dyDescent="0.4">
      <c r="A2416" s="9">
        <v>2414</v>
      </c>
      <c r="B2416" s="9" t="s">
        <v>7729</v>
      </c>
      <c r="C2416" s="9" t="s">
        <v>7730</v>
      </c>
      <c r="D2416" s="9" t="s">
        <v>7731</v>
      </c>
      <c r="E2416" s="9">
        <v>4.8493589999999998</v>
      </c>
      <c r="F2416" s="9">
        <v>115.407928</v>
      </c>
      <c r="G2416" s="9" t="s">
        <v>699</v>
      </c>
      <c r="H2416" s="9">
        <v>22</v>
      </c>
      <c r="I2416">
        <f t="shared" si="37"/>
        <v>6.7056000000000004</v>
      </c>
    </row>
    <row r="2417" spans="1:9" x14ac:dyDescent="0.4">
      <c r="A2417" s="9">
        <v>2415</v>
      </c>
      <c r="B2417" s="9" t="s">
        <v>7732</v>
      </c>
      <c r="C2417" s="9" t="s">
        <v>7733</v>
      </c>
      <c r="D2417" s="9" t="s">
        <v>7734</v>
      </c>
      <c r="E2417" s="9">
        <v>39.009166999999998</v>
      </c>
      <c r="F2417" s="9">
        <v>-95.217499000000004</v>
      </c>
      <c r="G2417" s="9" t="s">
        <v>350</v>
      </c>
      <c r="H2417" s="9">
        <v>832</v>
      </c>
      <c r="I2417">
        <f t="shared" si="37"/>
        <v>253.59360000000001</v>
      </c>
    </row>
    <row r="2418" spans="1:9" x14ac:dyDescent="0.4">
      <c r="A2418" s="9">
        <v>2416</v>
      </c>
      <c r="B2418" s="9" t="s">
        <v>7732</v>
      </c>
      <c r="C2418" s="9" t="s">
        <v>7735</v>
      </c>
      <c r="D2418" s="9" t="s">
        <v>7736</v>
      </c>
      <c r="E2418" s="9">
        <v>42.717498999999997</v>
      </c>
      <c r="F2418" s="9">
        <v>-71.122497999999993</v>
      </c>
      <c r="G2418" s="9" t="s">
        <v>350</v>
      </c>
      <c r="H2418" s="9">
        <v>148</v>
      </c>
      <c r="I2418">
        <f t="shared" si="37"/>
        <v>45.110400000000006</v>
      </c>
    </row>
    <row r="2419" spans="1:9" x14ac:dyDescent="0.4">
      <c r="A2419" s="9">
        <v>2417</v>
      </c>
      <c r="B2419" s="9" t="s">
        <v>7737</v>
      </c>
      <c r="C2419" s="9" t="s">
        <v>7738</v>
      </c>
      <c r="D2419" s="9" t="s">
        <v>7739</v>
      </c>
      <c r="E2419" s="9">
        <v>33.978577000000001</v>
      </c>
      <c r="F2419" s="9">
        <v>-83.961205000000007</v>
      </c>
      <c r="G2419" s="9" t="s">
        <v>350</v>
      </c>
      <c r="H2419" s="9">
        <v>1035</v>
      </c>
      <c r="I2419">
        <f t="shared" si="37"/>
        <v>315.46800000000002</v>
      </c>
    </row>
    <row r="2420" spans="1:9" x14ac:dyDescent="0.4">
      <c r="A2420" s="9">
        <v>2418</v>
      </c>
      <c r="B2420" s="9" t="s">
        <v>7740</v>
      </c>
      <c r="C2420" s="9" t="s">
        <v>7741</v>
      </c>
      <c r="D2420" s="9" t="s">
        <v>7742</v>
      </c>
      <c r="E2420" s="9">
        <v>34.560001</v>
      </c>
      <c r="F2420" s="9">
        <v>-98.410004000000001</v>
      </c>
      <c r="G2420" s="9" t="s">
        <v>350</v>
      </c>
      <c r="H2420" s="9">
        <v>1110</v>
      </c>
      <c r="I2420">
        <f t="shared" si="37"/>
        <v>338.32800000000003</v>
      </c>
    </row>
    <row r="2421" spans="1:9" x14ac:dyDescent="0.4">
      <c r="A2421" s="9">
        <v>2419</v>
      </c>
      <c r="B2421" s="9" t="s">
        <v>7743</v>
      </c>
      <c r="C2421" s="9" t="s">
        <v>7744</v>
      </c>
      <c r="D2421" s="9" t="s">
        <v>7745</v>
      </c>
      <c r="E2421" s="9">
        <v>18.001729999999998</v>
      </c>
      <c r="F2421" s="9">
        <v>-102.220001</v>
      </c>
      <c r="G2421" s="9" t="s">
        <v>389</v>
      </c>
      <c r="H2421" s="9">
        <v>39</v>
      </c>
      <c r="I2421">
        <f t="shared" si="37"/>
        <v>11.8872</v>
      </c>
    </row>
    <row r="2422" spans="1:9" x14ac:dyDescent="0.4">
      <c r="A2422" s="9">
        <v>2420</v>
      </c>
      <c r="B2422" s="9" t="s">
        <v>7746</v>
      </c>
      <c r="C2422" s="9" t="s">
        <v>7747</v>
      </c>
      <c r="D2422" s="9" t="s">
        <v>7748</v>
      </c>
      <c r="E2422" s="9">
        <v>43.252220000000001</v>
      </c>
      <c r="F2422" s="9">
        <v>5.786111</v>
      </c>
      <c r="G2422" s="9" t="s">
        <v>450</v>
      </c>
      <c r="H2422" s="9">
        <v>1391</v>
      </c>
      <c r="I2422">
        <f t="shared" si="37"/>
        <v>423.97680000000003</v>
      </c>
    </row>
    <row r="2423" spans="1:9" x14ac:dyDescent="0.4">
      <c r="A2423" s="9">
        <v>2421</v>
      </c>
      <c r="B2423" s="9" t="s">
        <v>7749</v>
      </c>
      <c r="C2423" s="9" t="s">
        <v>7750</v>
      </c>
      <c r="D2423" s="9" t="s">
        <v>7751</v>
      </c>
      <c r="E2423" s="9">
        <v>49.533878000000001</v>
      </c>
      <c r="F2423" s="9">
        <v>8.8055999999999995E-2</v>
      </c>
      <c r="G2423" s="9" t="s">
        <v>450</v>
      </c>
      <c r="H2423" s="9">
        <v>313</v>
      </c>
      <c r="I2423">
        <f t="shared" si="37"/>
        <v>95.4024</v>
      </c>
    </row>
    <row r="2424" spans="1:9" x14ac:dyDescent="0.4">
      <c r="A2424" s="9">
        <v>2422</v>
      </c>
      <c r="B2424" s="9" t="s">
        <v>7752</v>
      </c>
      <c r="C2424" s="9" t="s">
        <v>7753</v>
      </c>
      <c r="D2424" s="9" t="s">
        <v>7754</v>
      </c>
      <c r="E2424" s="9">
        <v>47.94849</v>
      </c>
      <c r="F2424" s="9">
        <v>0.20164699999999999</v>
      </c>
      <c r="G2424" s="9" t="s">
        <v>450</v>
      </c>
      <c r="H2424" s="9">
        <v>194</v>
      </c>
      <c r="I2424">
        <f t="shared" si="37"/>
        <v>59.1312</v>
      </c>
    </row>
    <row r="2425" spans="1:9" x14ac:dyDescent="0.4">
      <c r="A2425" s="9">
        <v>2423</v>
      </c>
      <c r="B2425" s="9" t="s">
        <v>7755</v>
      </c>
      <c r="C2425" s="9" t="s">
        <v>7756</v>
      </c>
      <c r="D2425" s="9" t="s">
        <v>7757</v>
      </c>
      <c r="E2425" s="9">
        <v>45.083331999999999</v>
      </c>
      <c r="F2425" s="9">
        <v>3.766667</v>
      </c>
      <c r="G2425" s="9" t="s">
        <v>450</v>
      </c>
      <c r="H2425" s="9">
        <v>2730</v>
      </c>
      <c r="I2425">
        <f t="shared" si="37"/>
        <v>832.10400000000004</v>
      </c>
    </row>
    <row r="2426" spans="1:9" x14ac:dyDescent="0.4">
      <c r="A2426" s="9">
        <v>2424</v>
      </c>
      <c r="B2426" s="9" t="s">
        <v>7758</v>
      </c>
      <c r="C2426" s="9" t="s">
        <v>7759</v>
      </c>
      <c r="D2426" s="9" t="s">
        <v>7760</v>
      </c>
      <c r="E2426" s="9">
        <v>50.514839000000002</v>
      </c>
      <c r="F2426" s="9">
        <v>1.627578</v>
      </c>
      <c r="G2426" s="9" t="s">
        <v>450</v>
      </c>
      <c r="H2426" s="9">
        <v>36</v>
      </c>
      <c r="I2426">
        <f t="shared" si="37"/>
        <v>10.972800000000001</v>
      </c>
    </row>
    <row r="2427" spans="1:9" x14ac:dyDescent="0.4">
      <c r="A2427" s="9">
        <v>2425</v>
      </c>
      <c r="B2427" s="9" t="s">
        <v>7761</v>
      </c>
      <c r="C2427" s="9" t="s">
        <v>7762</v>
      </c>
      <c r="D2427" s="9" t="s">
        <v>7763</v>
      </c>
      <c r="E2427" s="9">
        <v>39.220280000000002</v>
      </c>
      <c r="F2427" s="9">
        <v>-106.316109</v>
      </c>
      <c r="G2427" s="9" t="s">
        <v>350</v>
      </c>
      <c r="H2427" s="9">
        <v>9927</v>
      </c>
      <c r="I2427">
        <f t="shared" si="37"/>
        <v>3025.7496000000001</v>
      </c>
    </row>
    <row r="2428" spans="1:9" x14ac:dyDescent="0.4">
      <c r="A2428" s="9">
        <v>2426</v>
      </c>
      <c r="B2428" s="9" t="s">
        <v>7764</v>
      </c>
      <c r="C2428" s="9" t="s">
        <v>7765</v>
      </c>
      <c r="D2428" s="9" t="s">
        <v>7766</v>
      </c>
      <c r="E2428" s="9">
        <v>-22.235499999999998</v>
      </c>
      <c r="F2428" s="9">
        <v>114.0886</v>
      </c>
      <c r="G2428" s="9" t="s">
        <v>415</v>
      </c>
      <c r="H2428" s="9">
        <v>19</v>
      </c>
      <c r="I2428">
        <f t="shared" si="37"/>
        <v>5.7911999999999999</v>
      </c>
    </row>
    <row r="2429" spans="1:9" x14ac:dyDescent="0.4">
      <c r="A2429" s="9">
        <v>2427</v>
      </c>
      <c r="B2429" s="9" t="s">
        <v>7767</v>
      </c>
      <c r="C2429" s="9" t="s">
        <v>7768</v>
      </c>
      <c r="D2429" s="9" t="s">
        <v>7769</v>
      </c>
      <c r="E2429" s="9">
        <v>43.626109999999997</v>
      </c>
      <c r="F2429" s="9">
        <v>-72.304100000000005</v>
      </c>
      <c r="G2429" s="9" t="s">
        <v>350</v>
      </c>
      <c r="H2429" s="9">
        <v>603</v>
      </c>
      <c r="I2429">
        <f t="shared" si="37"/>
        <v>183.7944</v>
      </c>
    </row>
    <row r="2430" spans="1:9" x14ac:dyDescent="0.4">
      <c r="A2430" s="9">
        <v>2428</v>
      </c>
      <c r="B2430" s="9" t="s">
        <v>7770</v>
      </c>
      <c r="C2430" s="9" t="s">
        <v>7771</v>
      </c>
      <c r="D2430" s="9" t="s">
        <v>7772</v>
      </c>
      <c r="E2430" s="9">
        <v>38.959721000000002</v>
      </c>
      <c r="F2430" s="9">
        <v>-94.371391000000003</v>
      </c>
      <c r="G2430" s="9" t="s">
        <v>350</v>
      </c>
      <c r="H2430" s="9">
        <v>1004</v>
      </c>
      <c r="I2430">
        <f t="shared" si="37"/>
        <v>306.01920000000001</v>
      </c>
    </row>
    <row r="2431" spans="1:9" x14ac:dyDescent="0.4">
      <c r="A2431" s="9">
        <v>2429</v>
      </c>
      <c r="B2431" s="9" t="s">
        <v>7773</v>
      </c>
      <c r="C2431" s="9" t="s">
        <v>7774</v>
      </c>
      <c r="D2431" s="9" t="s">
        <v>7775</v>
      </c>
      <c r="E2431" s="9">
        <v>53.865890999999998</v>
      </c>
      <c r="F2431" s="9">
        <v>-1.66056</v>
      </c>
      <c r="G2431" s="9" t="s">
        <v>346</v>
      </c>
      <c r="H2431" s="9">
        <v>681</v>
      </c>
      <c r="I2431">
        <f t="shared" si="37"/>
        <v>207.56880000000001</v>
      </c>
    </row>
    <row r="2432" spans="1:9" x14ac:dyDescent="0.4">
      <c r="A2432" s="9">
        <v>2430</v>
      </c>
      <c r="B2432" s="9" t="s">
        <v>7776</v>
      </c>
      <c r="C2432" s="9" t="s">
        <v>7777</v>
      </c>
      <c r="D2432" s="9" t="s">
        <v>7778</v>
      </c>
      <c r="E2432" s="9">
        <v>53.834442000000003</v>
      </c>
      <c r="F2432" s="9">
        <v>-1.1955560000000001</v>
      </c>
      <c r="G2432" s="9" t="s">
        <v>346</v>
      </c>
      <c r="H2432" s="9">
        <v>30</v>
      </c>
      <c r="I2432">
        <f t="shared" si="37"/>
        <v>9.1440000000000001</v>
      </c>
    </row>
    <row r="2433" spans="1:9" x14ac:dyDescent="0.4">
      <c r="A2433" s="9">
        <v>2431</v>
      </c>
      <c r="B2433" s="9" t="s">
        <v>7779</v>
      </c>
      <c r="C2433" s="9" t="s">
        <v>7780</v>
      </c>
      <c r="D2433" s="9" t="s">
        <v>7781</v>
      </c>
      <c r="E2433" s="9">
        <v>53.271872999999999</v>
      </c>
      <c r="F2433" s="9">
        <v>7.443994</v>
      </c>
      <c r="G2433" s="9" t="s">
        <v>316</v>
      </c>
      <c r="H2433" s="9">
        <v>3</v>
      </c>
      <c r="I2433">
        <f t="shared" si="37"/>
        <v>0.9144000000000001</v>
      </c>
    </row>
    <row r="2434" spans="1:9" x14ac:dyDescent="0.4">
      <c r="A2434" s="9">
        <v>2432</v>
      </c>
      <c r="B2434" s="9" t="s">
        <v>7782</v>
      </c>
      <c r="C2434" s="9" t="s">
        <v>7783</v>
      </c>
      <c r="D2434" s="9" t="s">
        <v>7784</v>
      </c>
      <c r="E2434" s="9">
        <v>28.833331999999999</v>
      </c>
      <c r="F2434" s="9">
        <v>-81.816665999999998</v>
      </c>
      <c r="G2434" s="9" t="s">
        <v>350</v>
      </c>
      <c r="H2434" s="9">
        <v>77</v>
      </c>
      <c r="I2434">
        <f t="shared" si="37"/>
        <v>23.4696</v>
      </c>
    </row>
    <row r="2435" spans="1:9" x14ac:dyDescent="0.4">
      <c r="A2435" s="9">
        <v>2433</v>
      </c>
      <c r="B2435" s="9" t="s">
        <v>7785</v>
      </c>
      <c r="C2435" s="9" t="s">
        <v>7786</v>
      </c>
      <c r="D2435" s="9" t="s">
        <v>7787</v>
      </c>
      <c r="E2435" s="9">
        <v>13.112325999999999</v>
      </c>
      <c r="F2435" s="9">
        <v>123.677307</v>
      </c>
      <c r="G2435" s="9" t="s">
        <v>832</v>
      </c>
      <c r="H2435" s="9">
        <v>302</v>
      </c>
      <c r="I2435">
        <f t="shared" ref="I2435:I2498" si="38">H2435*0.3048</f>
        <v>92.049599999999998</v>
      </c>
    </row>
    <row r="2436" spans="1:9" x14ac:dyDescent="0.4">
      <c r="A2436" s="9">
        <v>2434</v>
      </c>
      <c r="B2436" s="9" t="s">
        <v>7788</v>
      </c>
      <c r="C2436" s="9" t="s">
        <v>7789</v>
      </c>
      <c r="D2436" s="9" t="s">
        <v>7790</v>
      </c>
      <c r="E2436" s="9">
        <v>34.135871999999999</v>
      </c>
      <c r="F2436" s="9">
        <v>77.546509</v>
      </c>
      <c r="G2436" s="9" t="s">
        <v>403</v>
      </c>
      <c r="H2436" s="9">
        <v>10682</v>
      </c>
      <c r="I2436">
        <f t="shared" si="38"/>
        <v>3255.8736000000004</v>
      </c>
    </row>
    <row r="2437" spans="1:9" x14ac:dyDescent="0.4">
      <c r="A2437" s="9">
        <v>2435</v>
      </c>
      <c r="B2437" s="9" t="s">
        <v>7791</v>
      </c>
      <c r="C2437" s="9" t="s">
        <v>7792</v>
      </c>
      <c r="D2437" s="9" t="s">
        <v>7793</v>
      </c>
      <c r="E2437" s="9">
        <v>-27.84</v>
      </c>
      <c r="F2437" s="9">
        <v>120.699997</v>
      </c>
      <c r="G2437" s="9" t="s">
        <v>415</v>
      </c>
      <c r="H2437" s="9">
        <v>1631</v>
      </c>
      <c r="I2437">
        <f t="shared" si="38"/>
        <v>497.12880000000001</v>
      </c>
    </row>
    <row r="2438" spans="1:9" x14ac:dyDescent="0.4">
      <c r="A2438" s="9">
        <v>2436</v>
      </c>
      <c r="B2438" s="9" t="s">
        <v>7794</v>
      </c>
      <c r="C2438" s="9" t="s">
        <v>7795</v>
      </c>
      <c r="D2438" s="9" t="s">
        <v>7796</v>
      </c>
      <c r="E2438" s="9">
        <v>51.432442000000002</v>
      </c>
      <c r="F2438" s="9">
        <v>12.241630000000001</v>
      </c>
      <c r="G2438" s="9" t="s">
        <v>316</v>
      </c>
      <c r="H2438" s="9">
        <v>465</v>
      </c>
      <c r="I2438">
        <f t="shared" si="38"/>
        <v>141.732</v>
      </c>
    </row>
    <row r="2439" spans="1:9" x14ac:dyDescent="0.4">
      <c r="A2439" s="9">
        <v>2437</v>
      </c>
      <c r="B2439" s="9" t="s">
        <v>7797</v>
      </c>
      <c r="C2439" s="9" t="s">
        <v>7798</v>
      </c>
      <c r="D2439" s="9" t="s">
        <v>7799</v>
      </c>
      <c r="E2439" s="9">
        <v>68.152495999999999</v>
      </c>
      <c r="F2439" s="9">
        <v>13.609439999999999</v>
      </c>
      <c r="G2439" s="9" t="s">
        <v>631</v>
      </c>
      <c r="H2439" s="9">
        <v>78</v>
      </c>
      <c r="I2439">
        <f t="shared" si="38"/>
        <v>23.7744</v>
      </c>
    </row>
    <row r="2440" spans="1:9" x14ac:dyDescent="0.4">
      <c r="A2440" s="9">
        <v>2438</v>
      </c>
      <c r="B2440" s="9" t="s">
        <v>7800</v>
      </c>
      <c r="C2440" s="9" t="s">
        <v>7801</v>
      </c>
      <c r="D2440" s="9" t="s">
        <v>7802</v>
      </c>
      <c r="E2440" s="9">
        <v>52.460299999999997</v>
      </c>
      <c r="F2440" s="9">
        <v>5.5272199999999998</v>
      </c>
      <c r="G2440" s="9" t="s">
        <v>780</v>
      </c>
      <c r="H2440" s="9">
        <v>-13</v>
      </c>
      <c r="I2440">
        <f t="shared" si="38"/>
        <v>-3.9624000000000001</v>
      </c>
    </row>
    <row r="2441" spans="1:9" x14ac:dyDescent="0.4">
      <c r="A2441" s="9">
        <v>2439</v>
      </c>
      <c r="B2441" s="9" t="s">
        <v>7803</v>
      </c>
      <c r="C2441" s="9" t="s">
        <v>7804</v>
      </c>
      <c r="D2441" s="9" t="s">
        <v>7805</v>
      </c>
      <c r="E2441" s="9">
        <v>39.917068</v>
      </c>
      <c r="F2441" s="9">
        <v>25.2363</v>
      </c>
      <c r="G2441" s="9" t="s">
        <v>532</v>
      </c>
      <c r="H2441" s="9">
        <v>14</v>
      </c>
      <c r="I2441">
        <f t="shared" si="38"/>
        <v>4.2671999999999999</v>
      </c>
    </row>
    <row r="2442" spans="1:9" x14ac:dyDescent="0.4">
      <c r="A2442" s="9">
        <v>2440</v>
      </c>
      <c r="B2442" s="9" t="s">
        <v>7806</v>
      </c>
      <c r="C2442" s="9" t="s">
        <v>7807</v>
      </c>
      <c r="D2442" s="9" t="s">
        <v>7808</v>
      </c>
      <c r="E2442" s="9">
        <v>-12.4823</v>
      </c>
      <c r="F2442" s="9">
        <v>-41.277000000000001</v>
      </c>
      <c r="G2442" s="9" t="s">
        <v>463</v>
      </c>
      <c r="H2442" s="9">
        <v>1676</v>
      </c>
      <c r="I2442">
        <f t="shared" si="38"/>
        <v>510.84480000000002</v>
      </c>
    </row>
    <row r="2443" spans="1:9" x14ac:dyDescent="0.4">
      <c r="A2443" s="9">
        <v>2441</v>
      </c>
      <c r="B2443" s="9" t="s">
        <v>7809</v>
      </c>
      <c r="C2443" s="9" t="s">
        <v>7810</v>
      </c>
      <c r="D2443" s="9" t="s">
        <v>7811</v>
      </c>
      <c r="E2443" s="9">
        <v>60.720554</v>
      </c>
      <c r="F2443" s="9">
        <v>114.825836</v>
      </c>
      <c r="G2443" s="9" t="s">
        <v>338</v>
      </c>
      <c r="H2443" s="9">
        <v>801</v>
      </c>
      <c r="I2443">
        <f t="shared" si="38"/>
        <v>244.1448</v>
      </c>
    </row>
    <row r="2444" spans="1:9" x14ac:dyDescent="0.4">
      <c r="A2444" s="9">
        <v>2442</v>
      </c>
      <c r="B2444" s="9" t="s">
        <v>7812</v>
      </c>
      <c r="C2444" s="9" t="s">
        <v>7813</v>
      </c>
      <c r="D2444" s="9" t="s">
        <v>7814</v>
      </c>
      <c r="E2444" s="9">
        <v>42.588889999999999</v>
      </c>
      <c r="F2444" s="9">
        <v>-5.6555559999999998</v>
      </c>
      <c r="G2444" s="9" t="s">
        <v>312</v>
      </c>
      <c r="H2444" s="9">
        <v>3006</v>
      </c>
      <c r="I2444">
        <f t="shared" si="38"/>
        <v>916.22880000000009</v>
      </c>
    </row>
    <row r="2445" spans="1:9" x14ac:dyDescent="0.4">
      <c r="A2445" s="9">
        <v>2443</v>
      </c>
      <c r="B2445" s="9" t="s">
        <v>7815</v>
      </c>
      <c r="C2445" s="9" t="s">
        <v>7816</v>
      </c>
      <c r="D2445" s="9" t="s">
        <v>7817</v>
      </c>
      <c r="E2445" s="9">
        <v>-28.870000999999998</v>
      </c>
      <c r="F2445" s="9">
        <v>121.300003</v>
      </c>
      <c r="G2445" s="9" t="s">
        <v>415</v>
      </c>
      <c r="H2445" s="9">
        <v>1217</v>
      </c>
      <c r="I2445">
        <f t="shared" si="38"/>
        <v>370.94159999999999</v>
      </c>
    </row>
    <row r="2446" spans="1:9" x14ac:dyDescent="0.4">
      <c r="A2446" s="9">
        <v>2444</v>
      </c>
      <c r="B2446" s="9" t="s">
        <v>7818</v>
      </c>
      <c r="C2446" s="9" t="s">
        <v>7819</v>
      </c>
      <c r="D2446" s="9" t="s">
        <v>7820</v>
      </c>
      <c r="E2446" s="9">
        <v>37.184897999999997</v>
      </c>
      <c r="F2446" s="9">
        <v>26.800280000000001</v>
      </c>
      <c r="G2446" s="9" t="s">
        <v>532</v>
      </c>
      <c r="H2446" s="9">
        <v>39</v>
      </c>
      <c r="I2446">
        <f t="shared" si="38"/>
        <v>11.8872</v>
      </c>
    </row>
    <row r="2447" spans="1:9" x14ac:dyDescent="0.4">
      <c r="A2447" s="9">
        <v>2445</v>
      </c>
      <c r="B2447" s="9" t="s">
        <v>7821</v>
      </c>
      <c r="C2447" s="9" t="s">
        <v>7822</v>
      </c>
      <c r="D2447" s="9" t="s">
        <v>7823</v>
      </c>
      <c r="E2447" s="9">
        <v>60.190246999999999</v>
      </c>
      <c r="F2447" s="9">
        <v>-1.244494</v>
      </c>
      <c r="G2447" s="9" t="s">
        <v>346</v>
      </c>
      <c r="H2447" s="9">
        <v>45</v>
      </c>
      <c r="I2447">
        <f t="shared" si="38"/>
        <v>13.716000000000001</v>
      </c>
    </row>
    <row r="2448" spans="1:9" x14ac:dyDescent="0.4">
      <c r="A2448" s="9">
        <v>2446</v>
      </c>
      <c r="B2448" s="9" t="s">
        <v>7824</v>
      </c>
      <c r="C2448" s="9" t="s">
        <v>7825</v>
      </c>
      <c r="D2448" s="9" t="s">
        <v>7826</v>
      </c>
      <c r="E2448" s="9">
        <v>18.271099</v>
      </c>
      <c r="F2448" s="9">
        <v>-73.788300000000007</v>
      </c>
      <c r="G2448" s="9" t="s">
        <v>2632</v>
      </c>
      <c r="H2448" s="9">
        <v>203</v>
      </c>
      <c r="I2448">
        <f t="shared" si="38"/>
        <v>61.874400000000001</v>
      </c>
    </row>
    <row r="2449" spans="1:9" x14ac:dyDescent="0.4">
      <c r="A2449" s="9">
        <v>2447</v>
      </c>
      <c r="B2449" s="9" t="s">
        <v>7827</v>
      </c>
      <c r="C2449" s="9" t="s">
        <v>7828</v>
      </c>
      <c r="D2449" s="9" t="s">
        <v>7829</v>
      </c>
      <c r="E2449" s="9">
        <v>49.630268000000001</v>
      </c>
      <c r="F2449" s="9">
        <v>-112.799004</v>
      </c>
      <c r="G2449" s="9" t="s">
        <v>342</v>
      </c>
      <c r="H2449" s="9">
        <v>3047</v>
      </c>
      <c r="I2449">
        <f t="shared" si="38"/>
        <v>928.7256000000001</v>
      </c>
    </row>
    <row r="2450" spans="1:9" x14ac:dyDescent="0.4">
      <c r="A2450" s="9">
        <v>2448</v>
      </c>
      <c r="B2450" s="9" t="s">
        <v>7830</v>
      </c>
      <c r="C2450" s="9" t="s">
        <v>7831</v>
      </c>
      <c r="D2450" s="9" t="s">
        <v>7832</v>
      </c>
      <c r="E2450" s="9">
        <v>3.3727610000000001</v>
      </c>
      <c r="F2450" s="9">
        <v>-59.789332999999999</v>
      </c>
      <c r="G2450" s="9" t="s">
        <v>4935</v>
      </c>
      <c r="H2450" s="9">
        <v>289</v>
      </c>
      <c r="I2450">
        <f t="shared" si="38"/>
        <v>88.08720000000001</v>
      </c>
    </row>
    <row r="2451" spans="1:9" x14ac:dyDescent="0.4">
      <c r="A2451" s="9">
        <v>2449</v>
      </c>
      <c r="B2451" s="9" t="s">
        <v>7833</v>
      </c>
      <c r="C2451" s="9" t="s">
        <v>7834</v>
      </c>
      <c r="D2451" s="9" t="s">
        <v>7835</v>
      </c>
      <c r="E2451" s="9">
        <v>-4.1931399999999996</v>
      </c>
      <c r="F2451" s="9">
        <v>-69.942595999999995</v>
      </c>
      <c r="G2451" s="9" t="s">
        <v>467</v>
      </c>
      <c r="H2451" s="9">
        <v>277</v>
      </c>
      <c r="I2451">
        <f t="shared" si="38"/>
        <v>84.429600000000008</v>
      </c>
    </row>
    <row r="2452" spans="1:9" x14ac:dyDescent="0.4">
      <c r="A2452" s="9">
        <v>2450</v>
      </c>
      <c r="B2452" s="9" t="s">
        <v>7836</v>
      </c>
      <c r="C2452" s="9" t="s">
        <v>7837</v>
      </c>
      <c r="D2452" s="9" t="s">
        <v>7838</v>
      </c>
      <c r="E2452" s="9">
        <v>47.858947999999998</v>
      </c>
      <c r="F2452" s="9">
        <v>10.01436</v>
      </c>
      <c r="G2452" s="9" t="s">
        <v>316</v>
      </c>
      <c r="H2452" s="9">
        <v>2100</v>
      </c>
      <c r="I2452">
        <f t="shared" si="38"/>
        <v>640.08000000000004</v>
      </c>
    </row>
    <row r="2453" spans="1:9" x14ac:dyDescent="0.4">
      <c r="A2453" s="9">
        <v>2451</v>
      </c>
      <c r="B2453" s="9" t="s">
        <v>7839</v>
      </c>
      <c r="C2453" s="9" t="s">
        <v>7840</v>
      </c>
      <c r="D2453" s="9" t="s">
        <v>7841</v>
      </c>
      <c r="E2453" s="9">
        <v>37.859721999999998</v>
      </c>
      <c r="F2453" s="9">
        <v>-80.398612999999997</v>
      </c>
      <c r="G2453" s="9" t="s">
        <v>350</v>
      </c>
      <c r="H2453" s="9">
        <v>2301</v>
      </c>
      <c r="I2453">
        <f t="shared" si="38"/>
        <v>701.34480000000008</v>
      </c>
    </row>
    <row r="2454" spans="1:9" x14ac:dyDescent="0.4">
      <c r="A2454" s="9">
        <v>2452</v>
      </c>
      <c r="B2454" s="9" t="s">
        <v>7842</v>
      </c>
      <c r="C2454" s="9" t="s">
        <v>7843</v>
      </c>
      <c r="D2454" s="9" t="s">
        <v>7844</v>
      </c>
      <c r="E2454" s="9">
        <v>46.374499999999998</v>
      </c>
      <c r="F2454" s="9">
        <v>-117.014999</v>
      </c>
      <c r="G2454" s="9" t="s">
        <v>350</v>
      </c>
      <c r="H2454" s="9">
        <v>1442</v>
      </c>
      <c r="I2454">
        <f t="shared" si="38"/>
        <v>439.52160000000003</v>
      </c>
    </row>
    <row r="2455" spans="1:9" x14ac:dyDescent="0.4">
      <c r="A2455" s="9">
        <v>2453</v>
      </c>
      <c r="B2455" s="9" t="s">
        <v>7845</v>
      </c>
      <c r="C2455" s="9" t="s">
        <v>7846</v>
      </c>
      <c r="D2455" s="9" t="s">
        <v>7847</v>
      </c>
      <c r="E2455" s="9">
        <v>47.051108999999997</v>
      </c>
      <c r="F2455" s="9">
        <v>-109.471107</v>
      </c>
      <c r="G2455" s="9" t="s">
        <v>350</v>
      </c>
      <c r="H2455" s="9">
        <v>4170</v>
      </c>
      <c r="I2455">
        <f t="shared" si="38"/>
        <v>1271.0160000000001</v>
      </c>
    </row>
    <row r="2456" spans="1:9" x14ac:dyDescent="0.4">
      <c r="A2456" s="9">
        <v>2454</v>
      </c>
      <c r="B2456" s="9" t="s">
        <v>7848</v>
      </c>
      <c r="C2456" s="9" t="s">
        <v>7849</v>
      </c>
      <c r="D2456" s="9" t="s">
        <v>7850</v>
      </c>
      <c r="E2456" s="9">
        <v>-8.3627800000000008</v>
      </c>
      <c r="F2456" s="9">
        <v>123.437782</v>
      </c>
      <c r="G2456" s="9" t="s">
        <v>695</v>
      </c>
      <c r="H2456" s="9">
        <v>37</v>
      </c>
      <c r="I2456">
        <f t="shared" si="38"/>
        <v>11.277600000000001</v>
      </c>
    </row>
    <row r="2457" spans="1:9" x14ac:dyDescent="0.4">
      <c r="A2457" s="9">
        <v>2455</v>
      </c>
      <c r="B2457" s="9" t="s">
        <v>7851</v>
      </c>
      <c r="C2457" s="9" t="s">
        <v>7852</v>
      </c>
      <c r="D2457" s="9" t="s">
        <v>7853</v>
      </c>
      <c r="E2457" s="9">
        <v>38.036498999999999</v>
      </c>
      <c r="F2457" s="9">
        <v>-84.605796999999995</v>
      </c>
      <c r="G2457" s="9" t="s">
        <v>350</v>
      </c>
      <c r="H2457" s="9">
        <v>979</v>
      </c>
      <c r="I2457">
        <f t="shared" si="38"/>
        <v>298.39920000000001</v>
      </c>
    </row>
    <row r="2458" spans="1:9" x14ac:dyDescent="0.4">
      <c r="A2458" s="9">
        <v>2456</v>
      </c>
      <c r="B2458" s="9" t="s">
        <v>7854</v>
      </c>
      <c r="C2458" s="9" t="s">
        <v>7855</v>
      </c>
      <c r="D2458" s="9" t="s">
        <v>7856</v>
      </c>
      <c r="E2458" s="9">
        <v>29.29777</v>
      </c>
      <c r="F2458" s="9">
        <v>90.911941999999996</v>
      </c>
      <c r="G2458" s="9" t="s">
        <v>524</v>
      </c>
      <c r="H2458" s="9">
        <v>13136</v>
      </c>
      <c r="I2458">
        <f t="shared" si="38"/>
        <v>4003.8528000000001</v>
      </c>
    </row>
    <row r="2459" spans="1:9" x14ac:dyDescent="0.4">
      <c r="A2459" s="9">
        <v>2457</v>
      </c>
      <c r="B2459" s="9" t="s">
        <v>7857</v>
      </c>
      <c r="C2459" s="9" t="s">
        <v>7858</v>
      </c>
      <c r="D2459" s="9" t="s">
        <v>7859</v>
      </c>
      <c r="E2459" s="9">
        <v>5.22668</v>
      </c>
      <c r="F2459" s="9">
        <v>96.950301999999994</v>
      </c>
      <c r="G2459" s="9" t="s">
        <v>695</v>
      </c>
      <c r="H2459" s="9">
        <v>90</v>
      </c>
      <c r="I2459">
        <f t="shared" si="38"/>
        <v>27.432000000000002</v>
      </c>
    </row>
    <row r="2460" spans="1:9" x14ac:dyDescent="0.4">
      <c r="A2460" s="9">
        <v>2458</v>
      </c>
      <c r="B2460" s="9" t="s">
        <v>7860</v>
      </c>
      <c r="C2460" s="9" t="s">
        <v>7861</v>
      </c>
      <c r="D2460" s="9" t="s">
        <v>7862</v>
      </c>
      <c r="E2460" s="9">
        <v>34.571658999999997</v>
      </c>
      <c r="F2460" s="9">
        <v>118.87359600000001</v>
      </c>
      <c r="G2460" s="9" t="s">
        <v>524</v>
      </c>
      <c r="H2460" s="9">
        <v>68</v>
      </c>
      <c r="I2460">
        <f t="shared" si="38"/>
        <v>20.726400000000002</v>
      </c>
    </row>
    <row r="2461" spans="1:9" x14ac:dyDescent="0.4">
      <c r="A2461" s="9">
        <v>2459</v>
      </c>
      <c r="B2461" s="9" t="s">
        <v>7863</v>
      </c>
      <c r="C2461" s="9" t="s">
        <v>7864</v>
      </c>
      <c r="D2461" s="9" t="s">
        <v>7865</v>
      </c>
      <c r="E2461" s="9">
        <v>37.044167000000002</v>
      </c>
      <c r="F2461" s="9">
        <v>-100.959999</v>
      </c>
      <c r="G2461" s="9" t="s">
        <v>350</v>
      </c>
      <c r="H2461" s="9">
        <v>2885</v>
      </c>
      <c r="I2461">
        <f t="shared" si="38"/>
        <v>879.34800000000007</v>
      </c>
    </row>
    <row r="2462" spans="1:9" x14ac:dyDescent="0.4">
      <c r="A2462" s="9">
        <v>2460</v>
      </c>
      <c r="B2462" s="9" t="s">
        <v>7866</v>
      </c>
      <c r="C2462" s="9" t="s">
        <v>7867</v>
      </c>
      <c r="D2462" s="9" t="s">
        <v>7868</v>
      </c>
      <c r="E2462" s="9">
        <v>10.59301</v>
      </c>
      <c r="F2462" s="9">
        <v>-85.545501999999999</v>
      </c>
      <c r="G2462" s="9" t="s">
        <v>4003</v>
      </c>
      <c r="H2462" s="9">
        <v>269</v>
      </c>
      <c r="I2462">
        <f t="shared" si="38"/>
        <v>81.991200000000006</v>
      </c>
    </row>
    <row r="2463" spans="1:9" x14ac:dyDescent="0.4">
      <c r="A2463" s="9">
        <v>2461</v>
      </c>
      <c r="B2463" s="9" t="s">
        <v>7869</v>
      </c>
      <c r="C2463" s="9" t="s">
        <v>7870</v>
      </c>
      <c r="D2463" s="9" t="s">
        <v>7871</v>
      </c>
      <c r="E2463" s="9">
        <v>25.452499</v>
      </c>
      <c r="F2463" s="9">
        <v>107.96167</v>
      </c>
      <c r="G2463" s="9" t="s">
        <v>524</v>
      </c>
      <c r="H2463" s="9">
        <v>2707</v>
      </c>
      <c r="I2463">
        <f t="shared" si="38"/>
        <v>825.09360000000004</v>
      </c>
    </row>
    <row r="2464" spans="1:9" x14ac:dyDescent="0.4">
      <c r="A2464" s="9">
        <v>2462</v>
      </c>
      <c r="B2464" s="9" t="s">
        <v>7872</v>
      </c>
      <c r="C2464" s="9" t="s">
        <v>7873</v>
      </c>
      <c r="D2464" s="9" t="s">
        <v>7874</v>
      </c>
      <c r="E2464" s="9">
        <v>0.45860000000000001</v>
      </c>
      <c r="F2464" s="9">
        <v>9.4122830000000004</v>
      </c>
      <c r="G2464" s="9" t="s">
        <v>7875</v>
      </c>
      <c r="H2464" s="9">
        <v>39</v>
      </c>
      <c r="I2464">
        <f t="shared" si="38"/>
        <v>11.8872</v>
      </c>
    </row>
    <row r="2465" spans="1:9" x14ac:dyDescent="0.4">
      <c r="A2465" s="9">
        <v>2463</v>
      </c>
      <c r="B2465" s="9" t="s">
        <v>7876</v>
      </c>
      <c r="C2465" s="9" t="s">
        <v>7877</v>
      </c>
      <c r="D2465" s="9" t="s">
        <v>7878</v>
      </c>
      <c r="E2465" s="9">
        <v>-13.273899999999999</v>
      </c>
      <c r="F2465" s="9">
        <v>35.266258000000001</v>
      </c>
      <c r="G2465" s="9" t="s">
        <v>1677</v>
      </c>
      <c r="H2465" s="9">
        <v>4505</v>
      </c>
      <c r="I2465">
        <f t="shared" si="38"/>
        <v>1373.124</v>
      </c>
    </row>
    <row r="2466" spans="1:9" x14ac:dyDescent="0.4">
      <c r="A2466" s="9">
        <v>2464</v>
      </c>
      <c r="B2466" s="9" t="s">
        <v>7879</v>
      </c>
      <c r="C2466" s="9" t="s">
        <v>7880</v>
      </c>
      <c r="D2466" s="9" t="s">
        <v>7881</v>
      </c>
      <c r="E2466" s="9">
        <v>58.465499999999999</v>
      </c>
      <c r="F2466" s="9">
        <v>13.1744</v>
      </c>
      <c r="G2466" s="9" t="s">
        <v>836</v>
      </c>
      <c r="H2466" s="9">
        <v>200</v>
      </c>
      <c r="I2466">
        <f t="shared" si="38"/>
        <v>60.96</v>
      </c>
    </row>
    <row r="2467" spans="1:9" x14ac:dyDescent="0.4">
      <c r="A2467" s="9">
        <v>2465</v>
      </c>
      <c r="B2467" s="9" t="s">
        <v>7882</v>
      </c>
      <c r="C2467" s="9" t="s">
        <v>7883</v>
      </c>
      <c r="D2467" s="9" t="s">
        <v>7884</v>
      </c>
      <c r="E2467" s="9">
        <v>50.636378999999998</v>
      </c>
      <c r="F2467" s="9">
        <v>5.4427779999999997</v>
      </c>
      <c r="G2467" s="9" t="s">
        <v>923</v>
      </c>
      <c r="H2467" s="9">
        <v>659</v>
      </c>
      <c r="I2467">
        <f t="shared" si="38"/>
        <v>200.86320000000001</v>
      </c>
    </row>
    <row r="2468" spans="1:9" x14ac:dyDescent="0.4">
      <c r="A2468" s="9">
        <v>2466</v>
      </c>
      <c r="B2468" s="9" t="s">
        <v>7885</v>
      </c>
      <c r="C2468" s="9" t="s">
        <v>7886</v>
      </c>
      <c r="D2468" s="9" t="s">
        <v>7887</v>
      </c>
      <c r="E2468" s="9">
        <v>56.517502</v>
      </c>
      <c r="F2468" s="9">
        <v>21.096938999999999</v>
      </c>
      <c r="G2468" s="9" t="s">
        <v>7888</v>
      </c>
      <c r="H2468" s="9">
        <v>16</v>
      </c>
      <c r="I2468">
        <f t="shared" si="38"/>
        <v>4.8768000000000002</v>
      </c>
    </row>
    <row r="2469" spans="1:9" x14ac:dyDescent="0.4">
      <c r="A2469" s="9">
        <v>2467</v>
      </c>
      <c r="B2469" s="9" t="s">
        <v>7889</v>
      </c>
      <c r="C2469" s="9" t="s">
        <v>7890</v>
      </c>
      <c r="D2469" s="9" t="s">
        <v>7891</v>
      </c>
      <c r="E2469" s="9">
        <v>-20.774999999999999</v>
      </c>
      <c r="F2469" s="9">
        <v>167.2397</v>
      </c>
      <c r="G2469" s="9" t="s">
        <v>5936</v>
      </c>
      <c r="H2469" s="9">
        <v>92</v>
      </c>
      <c r="I2469">
        <f t="shared" si="38"/>
        <v>28.041600000000003</v>
      </c>
    </row>
    <row r="2470" spans="1:9" x14ac:dyDescent="0.4">
      <c r="A2470" s="9">
        <v>2468</v>
      </c>
      <c r="B2470" s="9" t="s">
        <v>7892</v>
      </c>
      <c r="C2470" s="9" t="s">
        <v>7893</v>
      </c>
      <c r="D2470" s="9" t="s">
        <v>7894</v>
      </c>
      <c r="E2470" s="9">
        <v>-3.04</v>
      </c>
      <c r="F2470" s="9">
        <v>152.61999499999999</v>
      </c>
      <c r="G2470" s="9" t="s">
        <v>2362</v>
      </c>
      <c r="H2470" s="9">
        <v>177</v>
      </c>
      <c r="I2470">
        <f t="shared" si="38"/>
        <v>53.949600000000004</v>
      </c>
    </row>
    <row r="2471" spans="1:9" x14ac:dyDescent="0.4">
      <c r="A2471" s="9">
        <v>2469</v>
      </c>
      <c r="B2471" s="9" t="s">
        <v>7895</v>
      </c>
      <c r="C2471" s="9" t="s">
        <v>7896</v>
      </c>
      <c r="D2471" s="9" t="s">
        <v>7897</v>
      </c>
      <c r="E2471" s="9">
        <v>21.975981000000001</v>
      </c>
      <c r="F2471" s="9">
        <v>-159.337997</v>
      </c>
      <c r="G2471" s="9" t="s">
        <v>350</v>
      </c>
      <c r="H2471" s="9">
        <v>153</v>
      </c>
      <c r="I2471">
        <f t="shared" si="38"/>
        <v>46.634399999999999</v>
      </c>
    </row>
    <row r="2472" spans="1:9" x14ac:dyDescent="0.4">
      <c r="A2472" s="9">
        <v>2470</v>
      </c>
      <c r="B2472" s="9" t="s">
        <v>7898</v>
      </c>
      <c r="C2472" s="9" t="s">
        <v>7899</v>
      </c>
      <c r="D2472" s="9" t="s">
        <v>7900</v>
      </c>
      <c r="E2472" s="9">
        <v>26.683332</v>
      </c>
      <c r="F2472" s="9">
        <v>100.25</v>
      </c>
      <c r="G2472" s="9" t="s">
        <v>524</v>
      </c>
      <c r="H2472" s="9">
        <v>9843</v>
      </c>
      <c r="I2472">
        <f t="shared" si="38"/>
        <v>3000.1464000000001</v>
      </c>
    </row>
    <row r="2473" spans="1:9" x14ac:dyDescent="0.4">
      <c r="A2473" s="9">
        <v>2471</v>
      </c>
      <c r="B2473" s="9" t="s">
        <v>7901</v>
      </c>
      <c r="C2473" s="9" t="s">
        <v>7902</v>
      </c>
      <c r="D2473" s="9" t="s">
        <v>7903</v>
      </c>
      <c r="E2473" s="9">
        <v>27.295490000000001</v>
      </c>
      <c r="F2473" s="9">
        <v>94.097649000000004</v>
      </c>
      <c r="G2473" s="9" t="s">
        <v>403</v>
      </c>
      <c r="H2473" s="9">
        <v>330</v>
      </c>
      <c r="I2473">
        <f t="shared" si="38"/>
        <v>100.584</v>
      </c>
    </row>
    <row r="2474" spans="1:9" x14ac:dyDescent="0.4">
      <c r="A2474" s="9">
        <v>2472</v>
      </c>
      <c r="B2474" s="9" t="s">
        <v>7904</v>
      </c>
      <c r="C2474" s="9" t="s">
        <v>7905</v>
      </c>
      <c r="D2474" s="9" t="s">
        <v>7906</v>
      </c>
      <c r="E2474" s="9">
        <v>50.563332000000003</v>
      </c>
      <c r="F2474" s="9">
        <v>3.0869439999999999</v>
      </c>
      <c r="G2474" s="9" t="s">
        <v>450</v>
      </c>
      <c r="H2474" s="9">
        <v>157</v>
      </c>
      <c r="I2474">
        <f t="shared" si="38"/>
        <v>47.8536</v>
      </c>
    </row>
    <row r="2475" spans="1:9" x14ac:dyDescent="0.4">
      <c r="A2475" s="9">
        <v>2473</v>
      </c>
      <c r="B2475" s="9" t="s">
        <v>7907</v>
      </c>
      <c r="C2475" s="9" t="s">
        <v>7908</v>
      </c>
      <c r="D2475" s="9" t="s">
        <v>7909</v>
      </c>
      <c r="E2475" s="9">
        <v>-13.789300000000001</v>
      </c>
      <c r="F2475" s="9">
        <v>33.780997999999997</v>
      </c>
      <c r="G2475" s="9" t="s">
        <v>1980</v>
      </c>
      <c r="H2475" s="9">
        <v>4035</v>
      </c>
      <c r="I2475">
        <f t="shared" si="38"/>
        <v>1229.8680000000002</v>
      </c>
    </row>
    <row r="2476" spans="1:9" x14ac:dyDescent="0.4">
      <c r="A2476" s="9">
        <v>2474</v>
      </c>
      <c r="B2476" s="9" t="s">
        <v>7910</v>
      </c>
      <c r="C2476" s="9" t="s">
        <v>7911</v>
      </c>
      <c r="D2476" s="9" t="s">
        <v>7912</v>
      </c>
      <c r="E2476" s="9">
        <v>40.706901999999999</v>
      </c>
      <c r="F2476" s="9">
        <v>-84.026702999999998</v>
      </c>
      <c r="G2476" s="9" t="s">
        <v>350</v>
      </c>
      <c r="H2476" s="9">
        <v>975</v>
      </c>
      <c r="I2476">
        <f t="shared" si="38"/>
        <v>297.18</v>
      </c>
    </row>
    <row r="2477" spans="1:9" x14ac:dyDescent="0.4">
      <c r="A2477" s="9">
        <v>2475</v>
      </c>
      <c r="B2477" s="9" t="s">
        <v>7913</v>
      </c>
      <c r="C2477" s="9" t="s">
        <v>7914</v>
      </c>
      <c r="D2477" s="9" t="s">
        <v>7915</v>
      </c>
      <c r="E2477" s="9">
        <v>-12.021800000000001</v>
      </c>
      <c r="F2477" s="9">
        <v>-77.114304000000004</v>
      </c>
      <c r="G2477" s="9" t="s">
        <v>1029</v>
      </c>
      <c r="H2477" s="9">
        <v>113</v>
      </c>
      <c r="I2477">
        <f t="shared" si="38"/>
        <v>34.442399999999999</v>
      </c>
    </row>
    <row r="2478" spans="1:9" x14ac:dyDescent="0.4">
      <c r="A2478" s="9">
        <v>2476</v>
      </c>
      <c r="B2478" s="9" t="s">
        <v>7916</v>
      </c>
      <c r="C2478" s="9" t="s">
        <v>7917</v>
      </c>
      <c r="D2478" s="9" t="s">
        <v>7918</v>
      </c>
      <c r="E2478" s="9">
        <v>4.8083030000000004</v>
      </c>
      <c r="F2478" s="9">
        <v>115.01039900000001</v>
      </c>
      <c r="G2478" s="9" t="s">
        <v>699</v>
      </c>
      <c r="H2478" s="9">
        <v>14</v>
      </c>
      <c r="I2478">
        <f t="shared" si="38"/>
        <v>4.2671999999999999</v>
      </c>
    </row>
    <row r="2479" spans="1:9" x14ac:dyDescent="0.4">
      <c r="A2479" s="9">
        <v>2477</v>
      </c>
      <c r="B2479" s="9" t="s">
        <v>7919</v>
      </c>
      <c r="C2479" s="9" t="s">
        <v>7920</v>
      </c>
      <c r="D2479" s="9" t="s">
        <v>7921</v>
      </c>
      <c r="E2479" s="9">
        <v>45.860827999999998</v>
      </c>
      <c r="F2479" s="9">
        <v>1.1802779999999999</v>
      </c>
      <c r="G2479" s="9" t="s">
        <v>450</v>
      </c>
      <c r="H2479" s="9">
        <v>1300</v>
      </c>
      <c r="I2479">
        <f t="shared" si="38"/>
        <v>396.24</v>
      </c>
    </row>
    <row r="2480" spans="1:9" x14ac:dyDescent="0.4">
      <c r="A2480" s="9">
        <v>2478</v>
      </c>
      <c r="B2480" s="9" t="s">
        <v>7922</v>
      </c>
      <c r="C2480" s="9" t="s">
        <v>7923</v>
      </c>
      <c r="D2480" s="9" t="s">
        <v>7924</v>
      </c>
      <c r="E2480" s="9">
        <v>9.9580559999999991</v>
      </c>
      <c r="F2480" s="9">
        <v>-83.021895999999998</v>
      </c>
      <c r="G2480" s="9" t="s">
        <v>4003</v>
      </c>
      <c r="H2480" s="9">
        <v>7</v>
      </c>
      <c r="I2480">
        <f t="shared" si="38"/>
        <v>2.1335999999999999</v>
      </c>
    </row>
    <row r="2481" spans="1:9" x14ac:dyDescent="0.4">
      <c r="A2481" s="9">
        <v>2479</v>
      </c>
      <c r="B2481" s="9" t="s">
        <v>7925</v>
      </c>
      <c r="C2481" s="9" t="s">
        <v>7926</v>
      </c>
      <c r="D2481" s="9" t="s">
        <v>7927</v>
      </c>
      <c r="E2481" s="9">
        <v>39.269482000000004</v>
      </c>
      <c r="F2481" s="9">
        <v>-103.664658</v>
      </c>
      <c r="G2481" s="9" t="s">
        <v>350</v>
      </c>
      <c r="H2481" s="9">
        <v>5374</v>
      </c>
      <c r="I2481">
        <f t="shared" si="38"/>
        <v>1637.9952000000001</v>
      </c>
    </row>
    <row r="2482" spans="1:9" x14ac:dyDescent="0.4">
      <c r="A2482" s="9">
        <v>2480</v>
      </c>
      <c r="B2482" s="9" t="s">
        <v>7928</v>
      </c>
      <c r="C2482" s="9" t="s">
        <v>7929</v>
      </c>
      <c r="D2482" s="9" t="s">
        <v>7930</v>
      </c>
      <c r="E2482" s="9">
        <v>23.738333000000001</v>
      </c>
      <c r="F2482" s="9">
        <v>100.025002</v>
      </c>
      <c r="G2482" s="9" t="s">
        <v>524</v>
      </c>
      <c r="H2482" s="9">
        <v>6213</v>
      </c>
      <c r="I2482">
        <f t="shared" si="38"/>
        <v>1893.7224000000001</v>
      </c>
    </row>
    <row r="2483" spans="1:9" x14ac:dyDescent="0.4">
      <c r="A2483" s="9">
        <v>2481</v>
      </c>
      <c r="B2483" s="9" t="s">
        <v>7931</v>
      </c>
      <c r="C2483" s="9" t="s">
        <v>7932</v>
      </c>
      <c r="D2483" s="9" t="s">
        <v>7933</v>
      </c>
      <c r="E2483" s="9">
        <v>40.850971000000001</v>
      </c>
      <c r="F2483" s="9">
        <v>-96.759201000000004</v>
      </c>
      <c r="G2483" s="9" t="s">
        <v>350</v>
      </c>
      <c r="H2483" s="9">
        <v>1218</v>
      </c>
      <c r="I2483">
        <f t="shared" si="38"/>
        <v>371.24639999999999</v>
      </c>
    </row>
    <row r="2484" spans="1:9" x14ac:dyDescent="0.4">
      <c r="A2484" s="9">
        <v>2482</v>
      </c>
      <c r="B2484" s="9" t="s">
        <v>7934</v>
      </c>
      <c r="C2484" s="9" t="s">
        <v>7935</v>
      </c>
      <c r="D2484" s="9" t="s">
        <v>7936</v>
      </c>
      <c r="E2484" s="9">
        <v>40.616669000000002</v>
      </c>
      <c r="F2484" s="9">
        <v>-74.25</v>
      </c>
      <c r="G2484" s="9" t="s">
        <v>350</v>
      </c>
      <c r="H2484" s="9">
        <v>23</v>
      </c>
      <c r="I2484">
        <f t="shared" si="38"/>
        <v>7.0104000000000006</v>
      </c>
    </row>
    <row r="2485" spans="1:9" x14ac:dyDescent="0.4">
      <c r="A2485" s="9">
        <v>2483</v>
      </c>
      <c r="B2485" s="9" t="s">
        <v>7937</v>
      </c>
      <c r="C2485" s="9" t="s">
        <v>7938</v>
      </c>
      <c r="D2485" s="9" t="s">
        <v>7939</v>
      </c>
      <c r="E2485" s="9">
        <v>36.131667999999998</v>
      </c>
      <c r="F2485" s="9">
        <v>111.658058</v>
      </c>
      <c r="G2485" s="9" t="s">
        <v>524</v>
      </c>
      <c r="H2485" s="9">
        <v>1483</v>
      </c>
      <c r="I2485">
        <f t="shared" si="38"/>
        <v>452.01840000000004</v>
      </c>
    </row>
    <row r="2486" spans="1:9" x14ac:dyDescent="0.4">
      <c r="A2486" s="9">
        <v>2484</v>
      </c>
      <c r="B2486" s="9" t="s">
        <v>7940</v>
      </c>
      <c r="C2486" s="9" t="s">
        <v>7941</v>
      </c>
      <c r="D2486" s="9" t="s">
        <v>7942</v>
      </c>
      <c r="E2486" s="9">
        <v>58.406151000000001</v>
      </c>
      <c r="F2486" s="9">
        <v>15.6805</v>
      </c>
      <c r="G2486" s="9" t="s">
        <v>836</v>
      </c>
      <c r="H2486" s="9">
        <v>172</v>
      </c>
      <c r="I2486">
        <f t="shared" si="38"/>
        <v>52.425600000000003</v>
      </c>
    </row>
    <row r="2487" spans="1:9" x14ac:dyDescent="0.4">
      <c r="A2487" s="9">
        <v>2485</v>
      </c>
      <c r="B2487" s="9" t="s">
        <v>7943</v>
      </c>
      <c r="C2487" s="9" t="s">
        <v>7944</v>
      </c>
      <c r="D2487" s="9" t="s">
        <v>7945</v>
      </c>
      <c r="E2487" s="9">
        <v>58.401375000000002</v>
      </c>
      <c r="F2487" s="9">
        <v>15.525439</v>
      </c>
      <c r="G2487" s="9" t="s">
        <v>836</v>
      </c>
      <c r="H2487" s="9">
        <v>283</v>
      </c>
      <c r="I2487">
        <f t="shared" si="38"/>
        <v>86.258400000000009</v>
      </c>
    </row>
    <row r="2488" spans="1:9" x14ac:dyDescent="0.4">
      <c r="A2488" s="9">
        <v>2486</v>
      </c>
      <c r="B2488" s="9" t="s">
        <v>7946</v>
      </c>
      <c r="C2488" s="9" t="s">
        <v>7947</v>
      </c>
      <c r="D2488" s="9" t="s">
        <v>7948</v>
      </c>
      <c r="E2488" s="9">
        <v>35.046112000000001</v>
      </c>
      <c r="F2488" s="9">
        <v>118.41166699999999</v>
      </c>
      <c r="G2488" s="9" t="s">
        <v>524</v>
      </c>
      <c r="H2488" s="9">
        <v>164</v>
      </c>
      <c r="I2488">
        <f t="shared" si="38"/>
        <v>49.987200000000001</v>
      </c>
    </row>
    <row r="2489" spans="1:9" x14ac:dyDescent="0.4">
      <c r="A2489" s="9">
        <v>2487</v>
      </c>
      <c r="B2489" s="9" t="s">
        <v>7949</v>
      </c>
      <c r="C2489" s="9" t="s">
        <v>7950</v>
      </c>
      <c r="D2489" s="9" t="s">
        <v>7951</v>
      </c>
      <c r="E2489" s="9">
        <v>48.233212000000002</v>
      </c>
      <c r="F2489" s="9">
        <v>14.18751</v>
      </c>
      <c r="G2489" s="9" t="s">
        <v>5168</v>
      </c>
      <c r="H2489" s="9">
        <v>978</v>
      </c>
      <c r="I2489">
        <f t="shared" si="38"/>
        <v>298.09440000000001</v>
      </c>
    </row>
    <row r="2490" spans="1:9" x14ac:dyDescent="0.4">
      <c r="A2490" s="9">
        <v>2488</v>
      </c>
      <c r="B2490" s="9" t="s">
        <v>7952</v>
      </c>
      <c r="C2490" s="9" t="s">
        <v>7953</v>
      </c>
      <c r="D2490" s="9" t="s">
        <v>7954</v>
      </c>
      <c r="E2490" s="9">
        <v>52.702801000000001</v>
      </c>
      <c r="F2490" s="9">
        <v>39.537799999999997</v>
      </c>
      <c r="G2490" s="9" t="s">
        <v>338</v>
      </c>
      <c r="H2490" s="9">
        <v>584</v>
      </c>
      <c r="I2490">
        <f t="shared" si="38"/>
        <v>178.00320000000002</v>
      </c>
    </row>
    <row r="2491" spans="1:9" x14ac:dyDescent="0.4">
      <c r="A2491" s="9">
        <v>2489</v>
      </c>
      <c r="B2491" s="9" t="s">
        <v>7955</v>
      </c>
      <c r="C2491" s="9" t="s">
        <v>7956</v>
      </c>
      <c r="D2491" s="9" t="s">
        <v>7957</v>
      </c>
      <c r="E2491" s="9">
        <v>26.320212999999999</v>
      </c>
      <c r="F2491" s="9">
        <v>109.153809</v>
      </c>
      <c r="G2491" s="9" t="s">
        <v>524</v>
      </c>
      <c r="H2491" s="9">
        <v>1600</v>
      </c>
      <c r="I2491">
        <f t="shared" si="38"/>
        <v>487.68</v>
      </c>
    </row>
    <row r="2492" spans="1:9" x14ac:dyDescent="0.4">
      <c r="A2492" s="9">
        <v>2490</v>
      </c>
      <c r="B2492" s="9" t="s">
        <v>7958</v>
      </c>
      <c r="C2492" s="9" t="s">
        <v>7959</v>
      </c>
      <c r="D2492" s="9" t="s">
        <v>7960</v>
      </c>
      <c r="E2492" s="9">
        <v>38.781311000000002</v>
      </c>
      <c r="F2492" s="9">
        <v>-9.1359100000000009</v>
      </c>
      <c r="G2492" s="9" t="s">
        <v>734</v>
      </c>
      <c r="H2492" s="9">
        <v>374</v>
      </c>
      <c r="I2492">
        <f t="shared" si="38"/>
        <v>113.99520000000001</v>
      </c>
    </row>
    <row r="2493" spans="1:9" x14ac:dyDescent="0.4">
      <c r="A2493" s="9">
        <v>2491</v>
      </c>
      <c r="B2493" s="9" t="s">
        <v>7961</v>
      </c>
      <c r="C2493" s="9" t="s">
        <v>7962</v>
      </c>
      <c r="D2493" s="9" t="s">
        <v>7963</v>
      </c>
      <c r="E2493" s="9">
        <v>-28.830200000000001</v>
      </c>
      <c r="F2493" s="9">
        <v>153.259995</v>
      </c>
      <c r="G2493" s="9" t="s">
        <v>415</v>
      </c>
      <c r="H2493" s="9">
        <v>35</v>
      </c>
      <c r="I2493">
        <f t="shared" si="38"/>
        <v>10.668000000000001</v>
      </c>
    </row>
    <row r="2494" spans="1:9" x14ac:dyDescent="0.4">
      <c r="A2494" s="9">
        <v>2492</v>
      </c>
      <c r="B2494" s="9" t="s">
        <v>7964</v>
      </c>
      <c r="C2494" s="9" t="s">
        <v>7965</v>
      </c>
      <c r="D2494" s="9" t="s">
        <v>7966</v>
      </c>
      <c r="E2494" s="9">
        <v>19.660271000000002</v>
      </c>
      <c r="F2494" s="9">
        <v>-80.090202000000005</v>
      </c>
      <c r="G2494" s="9" t="s">
        <v>2771</v>
      </c>
      <c r="H2494" s="9">
        <v>3</v>
      </c>
      <c r="I2494">
        <f t="shared" si="38"/>
        <v>0.9144000000000001</v>
      </c>
    </row>
    <row r="2495" spans="1:9" x14ac:dyDescent="0.4">
      <c r="A2495" s="9">
        <v>2493</v>
      </c>
      <c r="B2495" s="9" t="s">
        <v>7967</v>
      </c>
      <c r="C2495" s="9" t="s">
        <v>7968</v>
      </c>
      <c r="D2495" s="9" t="s">
        <v>7969</v>
      </c>
      <c r="E2495" s="9">
        <v>34.729438999999999</v>
      </c>
      <c r="F2495" s="9">
        <v>-92.224297000000007</v>
      </c>
      <c r="G2495" s="9" t="s">
        <v>350</v>
      </c>
      <c r="H2495" s="9">
        <v>266</v>
      </c>
      <c r="I2495">
        <f t="shared" si="38"/>
        <v>81.076800000000006</v>
      </c>
    </row>
    <row r="2496" spans="1:9" x14ac:dyDescent="0.4">
      <c r="A2496" s="9">
        <v>2494</v>
      </c>
      <c r="B2496" s="9" t="s">
        <v>7970</v>
      </c>
      <c r="C2496" s="9" t="s">
        <v>7971</v>
      </c>
      <c r="D2496" s="9" t="s">
        <v>7972</v>
      </c>
      <c r="E2496" s="9">
        <v>26.609417000000001</v>
      </c>
      <c r="F2496" s="9">
        <v>104.978996</v>
      </c>
      <c r="G2496" s="9" t="s">
        <v>524</v>
      </c>
      <c r="H2496" s="9">
        <v>6440</v>
      </c>
      <c r="I2496">
        <f t="shared" si="38"/>
        <v>1962.912</v>
      </c>
    </row>
    <row r="2497" spans="1:9" x14ac:dyDescent="0.4">
      <c r="A2497" s="9">
        <v>2495</v>
      </c>
      <c r="B2497" s="9" t="s">
        <v>7973</v>
      </c>
      <c r="C2497" s="9" t="s">
        <v>7974</v>
      </c>
      <c r="D2497" s="9" t="s">
        <v>7975</v>
      </c>
      <c r="E2497" s="9">
        <v>24.2075</v>
      </c>
      <c r="F2497" s="9">
        <v>109.391098</v>
      </c>
      <c r="G2497" s="9" t="s">
        <v>524</v>
      </c>
      <c r="H2497" s="9">
        <v>295</v>
      </c>
      <c r="I2497">
        <f t="shared" si="38"/>
        <v>89.916000000000011</v>
      </c>
    </row>
    <row r="2498" spans="1:9" x14ac:dyDescent="0.4">
      <c r="A2498" s="9">
        <v>2496</v>
      </c>
      <c r="B2498" s="9" t="s">
        <v>7976</v>
      </c>
      <c r="C2498" s="9" t="s">
        <v>7977</v>
      </c>
      <c r="D2498" s="9" t="s">
        <v>7978</v>
      </c>
      <c r="E2498" s="9">
        <v>37.693890000000003</v>
      </c>
      <c r="F2498" s="9">
        <v>-121.817223</v>
      </c>
      <c r="G2498" s="9" t="s">
        <v>350</v>
      </c>
      <c r="H2498" s="9">
        <v>397</v>
      </c>
      <c r="I2498">
        <f t="shared" si="38"/>
        <v>121.0056</v>
      </c>
    </row>
    <row r="2499" spans="1:9" x14ac:dyDescent="0.4">
      <c r="A2499" s="9">
        <v>2497</v>
      </c>
      <c r="B2499" s="9" t="s">
        <v>7979</v>
      </c>
      <c r="C2499" s="9" t="s">
        <v>7980</v>
      </c>
      <c r="D2499" s="9" t="s">
        <v>7981</v>
      </c>
      <c r="E2499" s="9">
        <v>53.333610999999998</v>
      </c>
      <c r="F2499" s="9">
        <v>-2.84972</v>
      </c>
      <c r="G2499" s="9" t="s">
        <v>346</v>
      </c>
      <c r="H2499" s="9">
        <v>80</v>
      </c>
      <c r="I2499">
        <f t="shared" ref="I2499:I2562" si="39">H2499*0.3048</f>
        <v>24.384</v>
      </c>
    </row>
    <row r="2500" spans="1:9" x14ac:dyDescent="0.4">
      <c r="A2500" s="9">
        <v>2498</v>
      </c>
      <c r="B2500" s="9" t="s">
        <v>7982</v>
      </c>
      <c r="C2500" s="9" t="s">
        <v>7983</v>
      </c>
      <c r="D2500" s="9" t="s">
        <v>7984</v>
      </c>
      <c r="E2500" s="9">
        <v>45.697879999999998</v>
      </c>
      <c r="F2500" s="9">
        <v>-110.44596900000001</v>
      </c>
      <c r="G2500" s="9" t="s">
        <v>350</v>
      </c>
      <c r="H2500" s="9">
        <v>4652</v>
      </c>
      <c r="I2500">
        <f t="shared" si="39"/>
        <v>1417.9296000000002</v>
      </c>
    </row>
    <row r="2501" spans="1:9" x14ac:dyDescent="0.4">
      <c r="A2501" s="9">
        <v>2499</v>
      </c>
      <c r="B2501" s="9" t="s">
        <v>7985</v>
      </c>
      <c r="C2501" s="9" t="s">
        <v>7986</v>
      </c>
      <c r="D2501" s="9" t="s">
        <v>7987</v>
      </c>
      <c r="E2501" s="9">
        <v>-17.821698999999999</v>
      </c>
      <c r="F2501" s="9">
        <v>25.822689</v>
      </c>
      <c r="G2501" s="9" t="s">
        <v>6692</v>
      </c>
      <c r="H2501" s="9">
        <v>3302</v>
      </c>
      <c r="I2501">
        <f t="shared" si="39"/>
        <v>1006.4496</v>
      </c>
    </row>
    <row r="2502" spans="1:9" x14ac:dyDescent="0.4">
      <c r="A2502" s="9">
        <v>2500</v>
      </c>
      <c r="B2502" s="9" t="s">
        <v>7988</v>
      </c>
      <c r="C2502" s="9" t="s">
        <v>7989</v>
      </c>
      <c r="D2502" s="9" t="s">
        <v>7990</v>
      </c>
      <c r="E2502" s="9">
        <v>46.223678999999997</v>
      </c>
      <c r="F2502" s="9">
        <v>14.457610000000001</v>
      </c>
      <c r="G2502" s="9" t="s">
        <v>7991</v>
      </c>
      <c r="H2502" s="9">
        <v>1273</v>
      </c>
      <c r="I2502">
        <f t="shared" si="39"/>
        <v>388.0104</v>
      </c>
    </row>
    <row r="2503" spans="1:9" x14ac:dyDescent="0.4">
      <c r="A2503" s="9">
        <v>2501</v>
      </c>
      <c r="B2503" s="9" t="s">
        <v>7992</v>
      </c>
      <c r="C2503" s="9" t="s">
        <v>7993</v>
      </c>
      <c r="D2503" s="9" t="s">
        <v>7994</v>
      </c>
      <c r="E2503" s="9">
        <v>56.082779000000002</v>
      </c>
      <c r="F2503" s="9">
        <v>13.2125</v>
      </c>
      <c r="G2503" s="9" t="s">
        <v>836</v>
      </c>
      <c r="H2503" s="9">
        <v>139</v>
      </c>
      <c r="I2503">
        <f t="shared" si="39"/>
        <v>42.367200000000004</v>
      </c>
    </row>
    <row r="2504" spans="1:9" x14ac:dyDescent="0.4">
      <c r="A2504" s="9">
        <v>2502</v>
      </c>
      <c r="B2504" s="9" t="s">
        <v>7995</v>
      </c>
      <c r="C2504" s="9" t="s">
        <v>7996</v>
      </c>
      <c r="D2504" s="9" t="s">
        <v>7997</v>
      </c>
      <c r="E2504" s="9">
        <v>41.726925000000001</v>
      </c>
      <c r="F2504" s="9">
        <v>0.53916399999999998</v>
      </c>
      <c r="G2504" s="9" t="s">
        <v>312</v>
      </c>
      <c r="H2504" s="9">
        <v>1136</v>
      </c>
      <c r="I2504">
        <f t="shared" si="39"/>
        <v>346.25280000000004</v>
      </c>
    </row>
    <row r="2505" spans="1:9" x14ac:dyDescent="0.4">
      <c r="A2505" s="9">
        <v>2503</v>
      </c>
      <c r="B2505" s="9" t="s">
        <v>7998</v>
      </c>
      <c r="C2505" s="9" t="s">
        <v>7999</v>
      </c>
      <c r="D2505" s="9" t="s">
        <v>8000</v>
      </c>
      <c r="E2505" s="9">
        <v>53.309157999999996</v>
      </c>
      <c r="F2505" s="9">
        <v>-110.07199900000001</v>
      </c>
      <c r="G2505" s="9" t="s">
        <v>342</v>
      </c>
      <c r="H2505" s="9">
        <v>2193</v>
      </c>
      <c r="I2505">
        <f t="shared" si="39"/>
        <v>668.42640000000006</v>
      </c>
    </row>
    <row r="2506" spans="1:9" x14ac:dyDescent="0.4">
      <c r="A2506" s="9">
        <v>2504</v>
      </c>
      <c r="B2506" s="9" t="s">
        <v>8001</v>
      </c>
      <c r="C2506" s="9" t="s">
        <v>8002</v>
      </c>
      <c r="D2506" s="9" t="s">
        <v>8003</v>
      </c>
      <c r="E2506" s="9">
        <v>46.165298</v>
      </c>
      <c r="F2506" s="9">
        <v>8.8778000000000006</v>
      </c>
      <c r="G2506" s="9" t="s">
        <v>1817</v>
      </c>
      <c r="H2506" s="9">
        <v>652</v>
      </c>
      <c r="I2506">
        <f t="shared" si="39"/>
        <v>198.7296</v>
      </c>
    </row>
    <row r="2507" spans="1:9" x14ac:dyDescent="0.4">
      <c r="A2507" s="9">
        <v>2505</v>
      </c>
      <c r="B2507" s="9" t="s">
        <v>8004</v>
      </c>
      <c r="C2507" s="9" t="s">
        <v>8005</v>
      </c>
      <c r="D2507" s="9" t="s">
        <v>8006</v>
      </c>
      <c r="E2507" s="9">
        <v>-12.788888999999999</v>
      </c>
      <c r="F2507" s="9">
        <v>143.3125</v>
      </c>
      <c r="G2507" s="9" t="s">
        <v>415</v>
      </c>
      <c r="H2507" s="9">
        <v>77</v>
      </c>
      <c r="I2507">
        <f t="shared" si="39"/>
        <v>23.4696</v>
      </c>
    </row>
    <row r="2508" spans="1:9" x14ac:dyDescent="0.4">
      <c r="A2508" s="9">
        <v>2506</v>
      </c>
      <c r="B2508" s="9" t="s">
        <v>8007</v>
      </c>
      <c r="C2508" s="9" t="s">
        <v>8008</v>
      </c>
      <c r="D2508" s="9" t="s">
        <v>8009</v>
      </c>
      <c r="E2508" s="9">
        <v>3.1219670000000002</v>
      </c>
      <c r="F2508" s="9">
        <v>35.608688000000001</v>
      </c>
      <c r="G2508" s="9" t="s">
        <v>760</v>
      </c>
      <c r="H2508" s="9">
        <v>1715</v>
      </c>
      <c r="I2508">
        <f t="shared" si="39"/>
        <v>522.73199999999997</v>
      </c>
    </row>
    <row r="2509" spans="1:9" x14ac:dyDescent="0.4">
      <c r="A2509" s="9">
        <v>2507</v>
      </c>
      <c r="B2509" s="9" t="s">
        <v>8010</v>
      </c>
      <c r="C2509" s="9" t="s">
        <v>8011</v>
      </c>
      <c r="D2509" s="9" t="s">
        <v>8012</v>
      </c>
      <c r="E2509" s="9">
        <v>51.721882000000001</v>
      </c>
      <c r="F2509" s="9">
        <v>19.398129999999998</v>
      </c>
      <c r="G2509" s="9" t="s">
        <v>1869</v>
      </c>
      <c r="H2509" s="9">
        <v>604</v>
      </c>
      <c r="I2509">
        <f t="shared" si="39"/>
        <v>184.0992</v>
      </c>
    </row>
    <row r="2510" spans="1:9" x14ac:dyDescent="0.4">
      <c r="A2510" s="9">
        <v>2508</v>
      </c>
      <c r="B2510" s="9" t="s">
        <v>8013</v>
      </c>
      <c r="C2510" s="9" t="s">
        <v>8014</v>
      </c>
      <c r="D2510" s="9" t="s">
        <v>8015</v>
      </c>
      <c r="E2510" s="9">
        <v>17.439131</v>
      </c>
      <c r="F2510" s="9">
        <v>101.72199999999999</v>
      </c>
      <c r="G2510" s="9" t="s">
        <v>1421</v>
      </c>
      <c r="H2510" s="9">
        <v>860</v>
      </c>
      <c r="I2510">
        <f t="shared" si="39"/>
        <v>262.12799999999999</v>
      </c>
    </row>
    <row r="2511" spans="1:9" x14ac:dyDescent="0.4">
      <c r="A2511" s="9">
        <v>2509</v>
      </c>
      <c r="B2511" s="9" t="s">
        <v>8016</v>
      </c>
      <c r="C2511" s="9" t="s">
        <v>8017</v>
      </c>
      <c r="D2511" s="9" t="s">
        <v>8018</v>
      </c>
      <c r="E2511" s="9">
        <v>41.787497999999999</v>
      </c>
      <c r="F2511" s="9">
        <v>-111.855003</v>
      </c>
      <c r="G2511" s="9" t="s">
        <v>350</v>
      </c>
      <c r="H2511" s="9">
        <v>4454</v>
      </c>
      <c r="I2511">
        <f t="shared" si="39"/>
        <v>1357.5792000000001</v>
      </c>
    </row>
    <row r="2512" spans="1:9" x14ac:dyDescent="0.4">
      <c r="A2512" s="9">
        <v>2510</v>
      </c>
      <c r="B2512" s="9" t="s">
        <v>8019</v>
      </c>
      <c r="C2512" s="9" t="s">
        <v>8020</v>
      </c>
      <c r="D2512" s="9" t="s">
        <v>8021</v>
      </c>
      <c r="E2512" s="9">
        <v>42.460953000000003</v>
      </c>
      <c r="F2512" s="9">
        <v>-2.322235</v>
      </c>
      <c r="G2512" s="9" t="s">
        <v>312</v>
      </c>
      <c r="H2512" s="9">
        <v>1161</v>
      </c>
      <c r="I2512">
        <f t="shared" si="39"/>
        <v>353.87280000000004</v>
      </c>
    </row>
    <row r="2513" spans="1:9" x14ac:dyDescent="0.4">
      <c r="A2513" s="9">
        <v>2511</v>
      </c>
      <c r="B2513" s="9" t="s">
        <v>8022</v>
      </c>
      <c r="C2513" s="9" t="s">
        <v>8023</v>
      </c>
      <c r="D2513" s="9" t="s">
        <v>8024</v>
      </c>
      <c r="E2513" s="9">
        <v>19.691500000000001</v>
      </c>
      <c r="F2513" s="9">
        <v>97.214798000000002</v>
      </c>
      <c r="G2513" s="9" t="s">
        <v>871</v>
      </c>
      <c r="H2513" s="9">
        <v>2940</v>
      </c>
      <c r="I2513">
        <f t="shared" si="39"/>
        <v>896.11200000000008</v>
      </c>
    </row>
    <row r="2514" spans="1:9" x14ac:dyDescent="0.4">
      <c r="A2514" s="9">
        <v>2512</v>
      </c>
      <c r="B2514" s="9" t="s">
        <v>8025</v>
      </c>
      <c r="C2514" s="9" t="s">
        <v>8026</v>
      </c>
      <c r="D2514" s="9" t="s">
        <v>8027</v>
      </c>
      <c r="E2514" s="9">
        <v>-3.9958900000000002</v>
      </c>
      <c r="F2514" s="9">
        <v>-79.371902000000006</v>
      </c>
      <c r="G2514" s="9" t="s">
        <v>3531</v>
      </c>
      <c r="H2514" s="9">
        <v>4056</v>
      </c>
      <c r="I2514">
        <f t="shared" si="39"/>
        <v>1236.2688000000001</v>
      </c>
    </row>
    <row r="2515" spans="1:9" x14ac:dyDescent="0.4">
      <c r="A2515" s="9">
        <v>2513</v>
      </c>
      <c r="B2515" s="9" t="s">
        <v>8028</v>
      </c>
      <c r="C2515" s="9" t="s">
        <v>8029</v>
      </c>
      <c r="D2515" s="9" t="s">
        <v>8030</v>
      </c>
      <c r="E2515" s="9">
        <v>54.699299000000003</v>
      </c>
      <c r="F2515" s="9">
        <v>11.440099999999999</v>
      </c>
      <c r="G2515" s="9" t="s">
        <v>320</v>
      </c>
      <c r="H2515" s="9">
        <v>16</v>
      </c>
      <c r="I2515">
        <f t="shared" si="39"/>
        <v>4.8768000000000002</v>
      </c>
    </row>
    <row r="2516" spans="1:9" x14ac:dyDescent="0.4">
      <c r="A2516" s="9">
        <v>2514</v>
      </c>
      <c r="B2516" s="9" t="s">
        <v>8031</v>
      </c>
      <c r="C2516" s="9" t="s">
        <v>8032</v>
      </c>
      <c r="D2516" s="9" t="s">
        <v>8033</v>
      </c>
      <c r="E2516" s="9">
        <v>-8.7573220000000003</v>
      </c>
      <c r="F2516" s="9">
        <v>116.276672</v>
      </c>
      <c r="G2516" s="9" t="s">
        <v>695</v>
      </c>
      <c r="H2516" s="9">
        <v>319</v>
      </c>
      <c r="I2516">
        <f t="shared" si="39"/>
        <v>97.231200000000001</v>
      </c>
    </row>
    <row r="2517" spans="1:9" x14ac:dyDescent="0.4">
      <c r="A2517" s="9">
        <v>2515</v>
      </c>
      <c r="B2517" s="9" t="s">
        <v>8034</v>
      </c>
      <c r="C2517" s="9" t="s">
        <v>8035</v>
      </c>
      <c r="D2517" s="9" t="s">
        <v>8036</v>
      </c>
      <c r="E2517" s="9">
        <v>6.1656110000000002</v>
      </c>
      <c r="F2517" s="9">
        <v>1.2545109999999999</v>
      </c>
      <c r="G2517" s="9" t="s">
        <v>8037</v>
      </c>
      <c r="H2517" s="9">
        <v>72</v>
      </c>
      <c r="I2517">
        <f t="shared" si="39"/>
        <v>21.945600000000002</v>
      </c>
    </row>
    <row r="2518" spans="1:9" x14ac:dyDescent="0.4">
      <c r="A2518" s="9">
        <v>2516</v>
      </c>
      <c r="B2518" s="9" t="s">
        <v>8038</v>
      </c>
      <c r="C2518" s="9" t="s">
        <v>8039</v>
      </c>
      <c r="D2518" s="9" t="s">
        <v>8040</v>
      </c>
      <c r="E2518" s="9">
        <v>51.330829999999999</v>
      </c>
      <c r="F2518" s="9">
        <v>3.2500000000000001E-2</v>
      </c>
      <c r="G2518" s="9" t="s">
        <v>346</v>
      </c>
      <c r="H2518" s="9">
        <v>598</v>
      </c>
      <c r="I2518">
        <f t="shared" si="39"/>
        <v>182.2704</v>
      </c>
    </row>
    <row r="2519" spans="1:9" x14ac:dyDescent="0.4">
      <c r="A2519" s="9">
        <v>2517</v>
      </c>
      <c r="B2519" s="9" t="s">
        <v>8041</v>
      </c>
      <c r="C2519" s="9" t="s">
        <v>8042</v>
      </c>
      <c r="D2519" s="9" t="s">
        <v>8043</v>
      </c>
      <c r="E2519" s="9">
        <v>51.505268000000001</v>
      </c>
      <c r="F2519" s="9">
        <v>5.5278000000000001E-2</v>
      </c>
      <c r="G2519" s="9" t="s">
        <v>346</v>
      </c>
      <c r="H2519" s="9">
        <v>19</v>
      </c>
      <c r="I2519">
        <f t="shared" si="39"/>
        <v>5.7911999999999999</v>
      </c>
    </row>
    <row r="2520" spans="1:9" x14ac:dyDescent="0.4">
      <c r="A2520" s="9">
        <v>2518</v>
      </c>
      <c r="B2520" s="9" t="s">
        <v>8044</v>
      </c>
      <c r="C2520" s="9" t="s">
        <v>8045</v>
      </c>
      <c r="D2520" s="9" t="s">
        <v>8046</v>
      </c>
      <c r="E2520" s="9">
        <v>37.087223000000002</v>
      </c>
      <c r="F2520" s="9">
        <v>-84.076942000000003</v>
      </c>
      <c r="G2520" s="9" t="s">
        <v>350</v>
      </c>
      <c r="H2520" s="9">
        <v>1212</v>
      </c>
      <c r="I2520">
        <f t="shared" si="39"/>
        <v>369.41759999999999</v>
      </c>
    </row>
    <row r="2521" spans="1:9" x14ac:dyDescent="0.4">
      <c r="A2521" s="9">
        <v>2519</v>
      </c>
      <c r="B2521" s="9" t="s">
        <v>8047</v>
      </c>
      <c r="C2521" s="9" t="s">
        <v>8048</v>
      </c>
      <c r="D2521" s="9" t="s">
        <v>8049</v>
      </c>
      <c r="E2521" s="9">
        <v>51.655833999999999</v>
      </c>
      <c r="F2521" s="9">
        <v>-0.32583299999999998</v>
      </c>
      <c r="G2521" s="9" t="s">
        <v>346</v>
      </c>
      <c r="H2521" s="9">
        <v>332</v>
      </c>
      <c r="I2521">
        <f t="shared" si="39"/>
        <v>101.1936</v>
      </c>
    </row>
    <row r="2522" spans="1:9" x14ac:dyDescent="0.4">
      <c r="A2522" s="9">
        <v>2520</v>
      </c>
      <c r="B2522" s="9" t="s">
        <v>8050</v>
      </c>
      <c r="C2522" s="9" t="s">
        <v>8051</v>
      </c>
      <c r="D2522" s="9" t="s">
        <v>8052</v>
      </c>
      <c r="E2522" s="9">
        <v>51.148048000000003</v>
      </c>
      <c r="F2522" s="9">
        <v>-0.19026999999999999</v>
      </c>
      <c r="G2522" s="9" t="s">
        <v>346</v>
      </c>
      <c r="H2522" s="9">
        <v>202</v>
      </c>
      <c r="I2522">
        <f t="shared" si="39"/>
        <v>61.569600000000001</v>
      </c>
    </row>
    <row r="2523" spans="1:9" x14ac:dyDescent="0.4">
      <c r="A2523" s="9">
        <v>2521</v>
      </c>
      <c r="B2523" s="9" t="s">
        <v>8053</v>
      </c>
      <c r="C2523" s="9" t="s">
        <v>8054</v>
      </c>
      <c r="D2523" s="9" t="s">
        <v>8055</v>
      </c>
      <c r="E2523" s="9">
        <v>51.471626000000001</v>
      </c>
      <c r="F2523" s="9">
        <v>-0.46708100000000002</v>
      </c>
      <c r="G2523" s="9" t="s">
        <v>346</v>
      </c>
      <c r="H2523" s="9">
        <v>83</v>
      </c>
      <c r="I2523">
        <f t="shared" si="39"/>
        <v>25.298400000000001</v>
      </c>
    </row>
    <row r="2524" spans="1:9" x14ac:dyDescent="0.4">
      <c r="A2524" s="9">
        <v>2522</v>
      </c>
      <c r="B2524" s="9" t="s">
        <v>8056</v>
      </c>
      <c r="C2524" s="9" t="s">
        <v>8057</v>
      </c>
      <c r="D2524" s="9" t="s">
        <v>8058</v>
      </c>
      <c r="E2524" s="9">
        <v>43.033051</v>
      </c>
      <c r="F2524" s="9">
        <v>-81.1511</v>
      </c>
      <c r="G2524" s="9" t="s">
        <v>342</v>
      </c>
      <c r="H2524" s="9">
        <v>912</v>
      </c>
      <c r="I2524">
        <f t="shared" si="39"/>
        <v>277.9776</v>
      </c>
    </row>
    <row r="2525" spans="1:9" x14ac:dyDescent="0.4">
      <c r="A2525" s="9">
        <v>2523</v>
      </c>
      <c r="B2525" s="9" t="s">
        <v>8059</v>
      </c>
      <c r="C2525" s="9" t="s">
        <v>8060</v>
      </c>
      <c r="D2525" s="9" t="s">
        <v>8061</v>
      </c>
      <c r="E2525" s="9">
        <v>51.874721999999998</v>
      </c>
      <c r="F2525" s="9">
        <v>-0.36832999999999999</v>
      </c>
      <c r="G2525" s="9" t="s">
        <v>346</v>
      </c>
      <c r="H2525" s="9">
        <v>526</v>
      </c>
      <c r="I2525">
        <f t="shared" si="39"/>
        <v>160.32480000000001</v>
      </c>
    </row>
    <row r="2526" spans="1:9" x14ac:dyDescent="0.4">
      <c r="A2526" s="9">
        <v>2524</v>
      </c>
      <c r="B2526" s="9" t="s">
        <v>8062</v>
      </c>
      <c r="C2526" s="9" t="s">
        <v>8063</v>
      </c>
      <c r="D2526" s="9" t="s">
        <v>8064</v>
      </c>
      <c r="E2526" s="9">
        <v>51.836941000000003</v>
      </c>
      <c r="F2526" s="9">
        <v>-1.32</v>
      </c>
      <c r="G2526" s="9" t="s">
        <v>346</v>
      </c>
      <c r="H2526" s="9">
        <v>270</v>
      </c>
      <c r="I2526">
        <f t="shared" si="39"/>
        <v>82.296000000000006</v>
      </c>
    </row>
    <row r="2527" spans="1:9" x14ac:dyDescent="0.4">
      <c r="A2527" s="9">
        <v>2525</v>
      </c>
      <c r="B2527" s="9" t="s">
        <v>8065</v>
      </c>
      <c r="C2527" s="9" t="s">
        <v>8066</v>
      </c>
      <c r="D2527" s="9" t="s">
        <v>8067</v>
      </c>
      <c r="E2527" s="9">
        <v>51.571381000000002</v>
      </c>
      <c r="F2527" s="9">
        <v>0.69555599999999995</v>
      </c>
      <c r="G2527" s="9" t="s">
        <v>346</v>
      </c>
      <c r="H2527" s="9">
        <v>49</v>
      </c>
      <c r="I2527">
        <f t="shared" si="39"/>
        <v>14.9352</v>
      </c>
    </row>
    <row r="2528" spans="1:9" x14ac:dyDescent="0.4">
      <c r="A2528" s="9">
        <v>2526</v>
      </c>
      <c r="B2528" s="9" t="s">
        <v>8068</v>
      </c>
      <c r="C2528" s="9" t="s">
        <v>8069</v>
      </c>
      <c r="D2528" s="9" t="s">
        <v>8070</v>
      </c>
      <c r="E2528" s="9">
        <v>51.884998000000003</v>
      </c>
      <c r="F2528" s="9">
        <v>0.23499999999999999</v>
      </c>
      <c r="G2528" s="9" t="s">
        <v>346</v>
      </c>
      <c r="H2528" s="9">
        <v>348</v>
      </c>
      <c r="I2528">
        <f t="shared" si="39"/>
        <v>106.07040000000001</v>
      </c>
    </row>
    <row r="2529" spans="1:9" x14ac:dyDescent="0.4">
      <c r="A2529" s="9">
        <v>2527</v>
      </c>
      <c r="B2529" s="9" t="s">
        <v>8071</v>
      </c>
      <c r="C2529" s="9" t="s">
        <v>8072</v>
      </c>
      <c r="D2529" s="9" t="s">
        <v>8073</v>
      </c>
      <c r="E2529" s="9">
        <v>-23.333599</v>
      </c>
      <c r="F2529" s="9">
        <v>-51.130001</v>
      </c>
      <c r="G2529" s="9" t="s">
        <v>463</v>
      </c>
      <c r="H2529" s="9">
        <v>1867</v>
      </c>
      <c r="I2529">
        <f t="shared" si="39"/>
        <v>569.0616</v>
      </c>
    </row>
    <row r="2530" spans="1:9" x14ac:dyDescent="0.4">
      <c r="A2530" s="9">
        <v>2528</v>
      </c>
      <c r="B2530" s="9" t="s">
        <v>8074</v>
      </c>
      <c r="C2530" s="9" t="s">
        <v>8075</v>
      </c>
      <c r="D2530" s="9" t="s">
        <v>8076</v>
      </c>
      <c r="E2530" s="9">
        <v>3.3</v>
      </c>
      <c r="F2530" s="9">
        <v>114.78299699999999</v>
      </c>
      <c r="G2530" s="9" t="s">
        <v>699</v>
      </c>
      <c r="H2530" s="9">
        <v>289</v>
      </c>
      <c r="I2530">
        <f t="shared" si="39"/>
        <v>88.08720000000001</v>
      </c>
    </row>
    <row r="2531" spans="1:9" x14ac:dyDescent="0.4">
      <c r="A2531" s="9">
        <v>2529</v>
      </c>
      <c r="B2531" s="9" t="s">
        <v>8077</v>
      </c>
      <c r="C2531" s="9" t="s">
        <v>8078</v>
      </c>
      <c r="D2531" s="9" t="s">
        <v>8079</v>
      </c>
      <c r="E2531" s="9">
        <v>33.817718999999997</v>
      </c>
      <c r="F2531" s="9">
        <v>-118.15100099999999</v>
      </c>
      <c r="G2531" s="9" t="s">
        <v>350</v>
      </c>
      <c r="H2531" s="9">
        <v>60</v>
      </c>
      <c r="I2531">
        <f t="shared" si="39"/>
        <v>18.288</v>
      </c>
    </row>
    <row r="2532" spans="1:9" x14ac:dyDescent="0.4">
      <c r="A2532" s="9">
        <v>2530</v>
      </c>
      <c r="B2532" s="9" t="s">
        <v>8080</v>
      </c>
      <c r="C2532" s="9" t="s">
        <v>8081</v>
      </c>
      <c r="D2532" s="9" t="s">
        <v>8082</v>
      </c>
      <c r="E2532" s="9">
        <v>3.4209999999999998</v>
      </c>
      <c r="F2532" s="9">
        <v>115.153999</v>
      </c>
      <c r="G2532" s="9" t="s">
        <v>699</v>
      </c>
      <c r="H2532" s="9">
        <v>1400</v>
      </c>
      <c r="I2532">
        <f t="shared" si="39"/>
        <v>426.72</v>
      </c>
    </row>
    <row r="2533" spans="1:9" x14ac:dyDescent="0.4">
      <c r="A2533" s="9">
        <v>2531</v>
      </c>
      <c r="B2533" s="9" t="s">
        <v>8083</v>
      </c>
      <c r="C2533" s="9" t="s">
        <v>8084</v>
      </c>
      <c r="D2533" s="9" t="s">
        <v>8085</v>
      </c>
      <c r="E2533" s="9">
        <v>3.976111</v>
      </c>
      <c r="F2533" s="9">
        <v>115.063301</v>
      </c>
      <c r="G2533" s="9" t="s">
        <v>699</v>
      </c>
      <c r="H2533" s="9">
        <v>607</v>
      </c>
      <c r="I2533">
        <f t="shared" si="39"/>
        <v>185.0136</v>
      </c>
    </row>
    <row r="2534" spans="1:9" x14ac:dyDescent="0.4">
      <c r="A2534" s="9">
        <v>2532</v>
      </c>
      <c r="B2534" s="9" t="s">
        <v>8086</v>
      </c>
      <c r="C2534" s="9" t="s">
        <v>8087</v>
      </c>
      <c r="D2534" s="9" t="s">
        <v>8088</v>
      </c>
      <c r="E2534" s="9">
        <v>33.787998000000002</v>
      </c>
      <c r="F2534" s="9">
        <v>105.796997</v>
      </c>
      <c r="G2534" s="9" t="s">
        <v>524</v>
      </c>
      <c r="H2534" s="9">
        <v>3707</v>
      </c>
      <c r="I2534">
        <f t="shared" si="39"/>
        <v>1129.8936000000001</v>
      </c>
    </row>
    <row r="2535" spans="1:9" x14ac:dyDescent="0.4">
      <c r="A2535" s="9">
        <v>2533</v>
      </c>
      <c r="B2535" s="9" t="s">
        <v>8089</v>
      </c>
      <c r="C2535" s="9" t="s">
        <v>8090</v>
      </c>
      <c r="D2535" s="9" t="s">
        <v>8091</v>
      </c>
      <c r="E2535" s="9">
        <v>-23.434099</v>
      </c>
      <c r="F2535" s="9">
        <v>144.28019699999999</v>
      </c>
      <c r="G2535" s="9" t="s">
        <v>415</v>
      </c>
      <c r="H2535" s="9">
        <v>627</v>
      </c>
      <c r="I2535">
        <f t="shared" si="39"/>
        <v>191.1096</v>
      </c>
    </row>
    <row r="2536" spans="1:9" x14ac:dyDescent="0.4">
      <c r="A2536" s="9">
        <v>2534</v>
      </c>
      <c r="B2536" s="9" t="s">
        <v>8092</v>
      </c>
      <c r="C2536" s="9" t="s">
        <v>8093</v>
      </c>
      <c r="D2536" s="9" t="s">
        <v>8094</v>
      </c>
      <c r="E2536" s="9">
        <v>32.384010000000004</v>
      </c>
      <c r="F2536" s="9">
        <v>-94.711403000000004</v>
      </c>
      <c r="G2536" s="9" t="s">
        <v>350</v>
      </c>
      <c r="H2536" s="9">
        <v>365</v>
      </c>
      <c r="I2536">
        <f t="shared" si="39"/>
        <v>111.25200000000001</v>
      </c>
    </row>
    <row r="2537" spans="1:9" x14ac:dyDescent="0.4">
      <c r="A2537" s="9">
        <v>2535</v>
      </c>
      <c r="B2537" s="9" t="s">
        <v>8095</v>
      </c>
      <c r="C2537" s="9" t="s">
        <v>8096</v>
      </c>
      <c r="D2537" s="9" t="s">
        <v>8097</v>
      </c>
      <c r="E2537" s="9">
        <v>25.674700000000001</v>
      </c>
      <c r="F2537" s="9">
        <v>116.74700199999999</v>
      </c>
      <c r="G2537" s="9" t="s">
        <v>524</v>
      </c>
      <c r="H2537" s="9">
        <v>1225</v>
      </c>
      <c r="I2537">
        <f t="shared" si="39"/>
        <v>373.38</v>
      </c>
    </row>
    <row r="2538" spans="1:9" x14ac:dyDescent="0.4">
      <c r="A2538" s="9">
        <v>2536</v>
      </c>
      <c r="B2538" s="9" t="s">
        <v>8098</v>
      </c>
      <c r="C2538" s="9" t="s">
        <v>8099</v>
      </c>
      <c r="D2538" s="9" t="s">
        <v>8100</v>
      </c>
      <c r="E2538" s="9">
        <v>78.246109000000004</v>
      </c>
      <c r="F2538" s="9">
        <v>15.46555</v>
      </c>
      <c r="G2538" s="9" t="s">
        <v>631</v>
      </c>
      <c r="H2538" s="9">
        <v>88</v>
      </c>
      <c r="I2538">
        <f t="shared" si="39"/>
        <v>26.822400000000002</v>
      </c>
    </row>
    <row r="2539" spans="1:9" x14ac:dyDescent="0.4">
      <c r="A2539" s="9">
        <v>2537</v>
      </c>
      <c r="B2539" s="9" t="s">
        <v>8101</v>
      </c>
      <c r="C2539" s="9" t="s">
        <v>8102</v>
      </c>
      <c r="D2539" s="9" t="s">
        <v>8103</v>
      </c>
      <c r="E2539" s="9">
        <v>-31.540807999999998</v>
      </c>
      <c r="F2539" s="9">
        <v>159.07815600000001</v>
      </c>
      <c r="G2539" s="9" t="s">
        <v>415</v>
      </c>
      <c r="H2539" s="9">
        <v>17</v>
      </c>
      <c r="I2539">
        <f t="shared" si="39"/>
        <v>5.1816000000000004</v>
      </c>
    </row>
    <row r="2540" spans="1:9" x14ac:dyDescent="0.4">
      <c r="A2540" s="9">
        <v>2538</v>
      </c>
      <c r="B2540" s="9" t="s">
        <v>8104</v>
      </c>
      <c r="C2540" s="9" t="s">
        <v>8105</v>
      </c>
      <c r="D2540" s="9" t="s">
        <v>8106</v>
      </c>
      <c r="E2540" s="9">
        <v>-2.06189</v>
      </c>
      <c r="F2540" s="9">
        <v>147.42399599999999</v>
      </c>
      <c r="G2540" s="9" t="s">
        <v>2362</v>
      </c>
      <c r="H2540" s="9">
        <v>12</v>
      </c>
      <c r="I2540">
        <f t="shared" si="39"/>
        <v>3.6576000000000004</v>
      </c>
    </row>
    <row r="2541" spans="1:9" x14ac:dyDescent="0.4">
      <c r="A2541" s="9">
        <v>2539</v>
      </c>
      <c r="B2541" s="9" t="s">
        <v>8107</v>
      </c>
      <c r="C2541" s="9" t="s">
        <v>8108</v>
      </c>
      <c r="D2541" s="9" t="s">
        <v>8109</v>
      </c>
      <c r="E2541" s="9">
        <v>25.989189</v>
      </c>
      <c r="F2541" s="9">
        <v>-111.348</v>
      </c>
      <c r="G2541" s="9" t="s">
        <v>389</v>
      </c>
      <c r="H2541" s="9">
        <v>34</v>
      </c>
      <c r="I2541">
        <f t="shared" si="39"/>
        <v>10.363200000000001</v>
      </c>
    </row>
    <row r="2542" spans="1:9" x14ac:dyDescent="0.4">
      <c r="A2542" s="9">
        <v>2540</v>
      </c>
      <c r="B2542" s="9" t="s">
        <v>8110</v>
      </c>
      <c r="C2542" s="9" t="s">
        <v>8111</v>
      </c>
      <c r="D2542" s="9" t="s">
        <v>8112</v>
      </c>
      <c r="E2542" s="9">
        <v>47.760528999999998</v>
      </c>
      <c r="F2542" s="9">
        <v>-3.4399500000000001</v>
      </c>
      <c r="G2542" s="9" t="s">
        <v>450</v>
      </c>
      <c r="H2542" s="9">
        <v>169</v>
      </c>
      <c r="I2542">
        <f t="shared" si="39"/>
        <v>51.511200000000002</v>
      </c>
    </row>
    <row r="2543" spans="1:9" x14ac:dyDescent="0.4">
      <c r="A2543" s="9">
        <v>2541</v>
      </c>
      <c r="B2543" s="9" t="s">
        <v>8113</v>
      </c>
      <c r="C2543" s="9" t="s">
        <v>8114</v>
      </c>
      <c r="D2543" s="9" t="s">
        <v>8115</v>
      </c>
      <c r="E2543" s="9">
        <v>33.942520000000002</v>
      </c>
      <c r="F2543" s="9">
        <v>-118.406998</v>
      </c>
      <c r="G2543" s="9" t="s">
        <v>350</v>
      </c>
      <c r="H2543" s="9">
        <v>125</v>
      </c>
      <c r="I2543">
        <f t="shared" si="39"/>
        <v>38.1</v>
      </c>
    </row>
    <row r="2544" spans="1:9" x14ac:dyDescent="0.4">
      <c r="A2544" s="9">
        <v>2542</v>
      </c>
      <c r="B2544" s="9" t="s">
        <v>8116</v>
      </c>
      <c r="C2544" s="9" t="s">
        <v>8117</v>
      </c>
      <c r="D2544" s="9" t="s">
        <v>8118</v>
      </c>
      <c r="E2544" s="9">
        <v>34.259323000000002</v>
      </c>
      <c r="F2544" s="9">
        <v>-118.41342899999999</v>
      </c>
      <c r="G2544" s="9" t="s">
        <v>350</v>
      </c>
      <c r="H2544" s="9">
        <v>1003</v>
      </c>
      <c r="I2544">
        <f t="shared" si="39"/>
        <v>305.71440000000001</v>
      </c>
    </row>
    <row r="2545" spans="1:9" x14ac:dyDescent="0.4">
      <c r="A2545" s="9">
        <v>2543</v>
      </c>
      <c r="B2545" s="9" t="s">
        <v>8119</v>
      </c>
      <c r="C2545" s="9" t="s">
        <v>8120</v>
      </c>
      <c r="D2545" s="9" t="s">
        <v>8121</v>
      </c>
      <c r="E2545" s="9">
        <v>37.062660000000001</v>
      </c>
      <c r="F2545" s="9">
        <v>-120.869095</v>
      </c>
      <c r="G2545" s="9" t="s">
        <v>350</v>
      </c>
      <c r="H2545" s="9">
        <v>121</v>
      </c>
      <c r="I2545">
        <f t="shared" si="39"/>
        <v>36.880800000000001</v>
      </c>
    </row>
    <row r="2546" spans="1:9" x14ac:dyDescent="0.4">
      <c r="A2546" s="9">
        <v>2544</v>
      </c>
      <c r="B2546" s="9" t="s">
        <v>8122</v>
      </c>
      <c r="C2546" s="9" t="s">
        <v>8123</v>
      </c>
      <c r="D2546" s="9" t="s">
        <v>8124</v>
      </c>
      <c r="E2546" s="9">
        <v>25.685189999999999</v>
      </c>
      <c r="F2546" s="9">
        <v>-109.08000199999999</v>
      </c>
      <c r="G2546" s="9" t="s">
        <v>389</v>
      </c>
      <c r="H2546" s="9">
        <v>16</v>
      </c>
      <c r="I2546">
        <f t="shared" si="39"/>
        <v>4.8768000000000002</v>
      </c>
    </row>
    <row r="2547" spans="1:9" x14ac:dyDescent="0.4">
      <c r="A2547" s="9">
        <v>2545</v>
      </c>
      <c r="B2547" s="9" t="s">
        <v>8125</v>
      </c>
      <c r="C2547" s="9" t="s">
        <v>8126</v>
      </c>
      <c r="D2547" s="9" t="s">
        <v>8127</v>
      </c>
      <c r="E2547" s="9">
        <v>11.95</v>
      </c>
      <c r="F2547" s="9">
        <v>-66.669998000000007</v>
      </c>
      <c r="G2547" s="9" t="s">
        <v>1465</v>
      </c>
      <c r="H2547" s="9">
        <v>17</v>
      </c>
      <c r="I2547">
        <f t="shared" si="39"/>
        <v>5.1816000000000004</v>
      </c>
    </row>
    <row r="2548" spans="1:9" x14ac:dyDescent="0.4">
      <c r="A2548" s="9">
        <v>2546</v>
      </c>
      <c r="B2548" s="9" t="s">
        <v>8128</v>
      </c>
      <c r="C2548" s="9" t="s">
        <v>8129</v>
      </c>
      <c r="D2548" s="9" t="s">
        <v>8130</v>
      </c>
      <c r="E2548" s="9">
        <v>44.565800000000003</v>
      </c>
      <c r="F2548" s="9">
        <v>14.3931</v>
      </c>
      <c r="G2548" s="9" t="s">
        <v>2064</v>
      </c>
      <c r="H2548" s="9">
        <v>151</v>
      </c>
      <c r="I2548">
        <f t="shared" si="39"/>
        <v>46.024799999999999</v>
      </c>
    </row>
    <row r="2549" spans="1:9" x14ac:dyDescent="0.4">
      <c r="A2549" s="9">
        <v>2547</v>
      </c>
      <c r="B2549" s="9" t="s">
        <v>8131</v>
      </c>
      <c r="C2549" s="9" t="s">
        <v>8132</v>
      </c>
      <c r="D2549" s="9" t="s">
        <v>8133</v>
      </c>
      <c r="E2549" s="9">
        <v>38.009940999999998</v>
      </c>
      <c r="F2549" s="9">
        <v>-77.969009</v>
      </c>
      <c r="G2549" s="9" t="s">
        <v>350</v>
      </c>
      <c r="H2549" s="9">
        <v>487</v>
      </c>
      <c r="I2549">
        <f t="shared" si="39"/>
        <v>148.4376</v>
      </c>
    </row>
    <row r="2550" spans="1:9" x14ac:dyDescent="0.4">
      <c r="A2550" s="9">
        <v>2548</v>
      </c>
      <c r="B2550" s="9" t="s">
        <v>8134</v>
      </c>
      <c r="C2550" s="9" t="s">
        <v>8135</v>
      </c>
      <c r="D2550" s="9" t="s">
        <v>8136</v>
      </c>
      <c r="E2550" s="9">
        <v>36.023299999999999</v>
      </c>
      <c r="F2550" s="9">
        <v>-78.330298999999997</v>
      </c>
      <c r="G2550" s="9" t="s">
        <v>350</v>
      </c>
      <c r="H2550" s="9">
        <v>369</v>
      </c>
      <c r="I2550">
        <f t="shared" si="39"/>
        <v>112.47120000000001</v>
      </c>
    </row>
    <row r="2551" spans="1:9" x14ac:dyDescent="0.4">
      <c r="A2551" s="9">
        <v>2549</v>
      </c>
      <c r="B2551" s="9" t="s">
        <v>8137</v>
      </c>
      <c r="C2551" s="9" t="s">
        <v>8138</v>
      </c>
      <c r="D2551" s="9" t="s">
        <v>8139</v>
      </c>
      <c r="E2551" s="9">
        <v>38.228000999999999</v>
      </c>
      <c r="F2551" s="9">
        <v>-85.663696000000002</v>
      </c>
      <c r="G2551" s="9" t="s">
        <v>350</v>
      </c>
      <c r="H2551" s="9">
        <v>546</v>
      </c>
      <c r="I2551">
        <f t="shared" si="39"/>
        <v>166.42080000000001</v>
      </c>
    </row>
    <row r="2552" spans="1:9" x14ac:dyDescent="0.4">
      <c r="A2552" s="9">
        <v>2550</v>
      </c>
      <c r="B2552" s="9" t="s">
        <v>8140</v>
      </c>
      <c r="C2552" s="9" t="s">
        <v>8141</v>
      </c>
      <c r="D2552" s="9" t="s">
        <v>8142</v>
      </c>
      <c r="E2552" s="9">
        <v>38.174079999999996</v>
      </c>
      <c r="F2552" s="9">
        <v>-85.736396999999997</v>
      </c>
      <c r="G2552" s="9" t="s">
        <v>350</v>
      </c>
      <c r="H2552" s="9">
        <v>501</v>
      </c>
      <c r="I2552">
        <f t="shared" si="39"/>
        <v>152.70480000000001</v>
      </c>
    </row>
    <row r="2553" spans="1:9" x14ac:dyDescent="0.4">
      <c r="A2553" s="9">
        <v>2551</v>
      </c>
      <c r="B2553" s="9" t="s">
        <v>8143</v>
      </c>
      <c r="C2553" s="9" t="s">
        <v>8144</v>
      </c>
      <c r="D2553" s="9" t="s">
        <v>8145</v>
      </c>
      <c r="E2553" s="9">
        <v>33.146197999999998</v>
      </c>
      <c r="F2553" s="9">
        <v>-89.0625</v>
      </c>
      <c r="G2553" s="9" t="s">
        <v>350</v>
      </c>
      <c r="H2553" s="9">
        <v>575</v>
      </c>
      <c r="I2553">
        <f t="shared" si="39"/>
        <v>175.26000000000002</v>
      </c>
    </row>
    <row r="2554" spans="1:9" x14ac:dyDescent="0.4">
      <c r="A2554" s="9">
        <v>2552</v>
      </c>
      <c r="B2554" s="9" t="s">
        <v>8146</v>
      </c>
      <c r="C2554" s="9" t="s">
        <v>8147</v>
      </c>
      <c r="D2554" s="9" t="s">
        <v>8148</v>
      </c>
      <c r="E2554" s="9">
        <v>51.439999</v>
      </c>
      <c r="F2554" s="9">
        <v>-57.18</v>
      </c>
      <c r="G2554" s="9" t="s">
        <v>342</v>
      </c>
      <c r="H2554" s="9">
        <v>121</v>
      </c>
      <c r="I2554">
        <f t="shared" si="39"/>
        <v>36.880800000000001</v>
      </c>
    </row>
    <row r="2555" spans="1:9" x14ac:dyDescent="0.4">
      <c r="A2555" s="9">
        <v>2553</v>
      </c>
      <c r="B2555" s="9" t="s">
        <v>8149</v>
      </c>
      <c r="C2555" s="9" t="s">
        <v>8150</v>
      </c>
      <c r="D2555" s="9" t="s">
        <v>8151</v>
      </c>
      <c r="E2555" s="9">
        <v>-8.8583700000000007</v>
      </c>
      <c r="F2555" s="9">
        <v>13.231170000000001</v>
      </c>
      <c r="G2555" s="9" t="s">
        <v>2476</v>
      </c>
      <c r="H2555" s="9">
        <v>243</v>
      </c>
      <c r="I2555">
        <f t="shared" si="39"/>
        <v>74.066400000000002</v>
      </c>
    </row>
    <row r="2556" spans="1:9" x14ac:dyDescent="0.4">
      <c r="A2556" s="9">
        <v>2554</v>
      </c>
      <c r="B2556" s="9" t="s">
        <v>8152</v>
      </c>
      <c r="C2556" s="9" t="s">
        <v>8153</v>
      </c>
      <c r="D2556" s="9" t="s">
        <v>8154</v>
      </c>
      <c r="E2556" s="9">
        <v>21.049999</v>
      </c>
      <c r="F2556" s="9">
        <v>101.466667</v>
      </c>
      <c r="G2556" s="9" t="s">
        <v>1402</v>
      </c>
      <c r="H2556" s="9">
        <v>1969</v>
      </c>
      <c r="I2556">
        <f t="shared" si="39"/>
        <v>600.15120000000002</v>
      </c>
    </row>
    <row r="2557" spans="1:9" x14ac:dyDescent="0.4">
      <c r="A2557" s="9">
        <v>2555</v>
      </c>
      <c r="B2557" s="9" t="s">
        <v>8155</v>
      </c>
      <c r="C2557" s="9" t="s">
        <v>8156</v>
      </c>
      <c r="D2557" s="9" t="s">
        <v>8157</v>
      </c>
      <c r="E2557" s="9">
        <v>19.897908999999999</v>
      </c>
      <c r="F2557" s="9">
        <v>102.160698</v>
      </c>
      <c r="G2557" s="9" t="s">
        <v>1402</v>
      </c>
      <c r="H2557" s="9">
        <v>955</v>
      </c>
      <c r="I2557">
        <f t="shared" si="39"/>
        <v>291.084</v>
      </c>
    </row>
    <row r="2558" spans="1:9" x14ac:dyDescent="0.4">
      <c r="A2558" s="9">
        <v>2556</v>
      </c>
      <c r="B2558" s="9" t="s">
        <v>8158</v>
      </c>
      <c r="C2558" s="9" t="s">
        <v>8159</v>
      </c>
      <c r="D2558" s="9" t="s">
        <v>8160</v>
      </c>
      <c r="E2558" s="9">
        <v>-14.9247</v>
      </c>
      <c r="F2558" s="9">
        <v>13.57502</v>
      </c>
      <c r="G2558" s="9" t="s">
        <v>2476</v>
      </c>
      <c r="H2558" s="9">
        <v>5778</v>
      </c>
      <c r="I2558">
        <f t="shared" si="39"/>
        <v>1761.1344000000001</v>
      </c>
    </row>
    <row r="2559" spans="1:9" x14ac:dyDescent="0.4">
      <c r="A2559" s="9">
        <v>2557</v>
      </c>
      <c r="B2559" s="9" t="s">
        <v>8161</v>
      </c>
      <c r="C2559" s="9" t="s">
        <v>8162</v>
      </c>
      <c r="D2559" s="9" t="s">
        <v>8163</v>
      </c>
      <c r="E2559" s="9">
        <v>33.663631000000002</v>
      </c>
      <c r="F2559" s="9">
        <v>-101.82199900000001</v>
      </c>
      <c r="G2559" s="9" t="s">
        <v>350</v>
      </c>
      <c r="H2559" s="9">
        <v>3282</v>
      </c>
      <c r="I2559">
        <f t="shared" si="39"/>
        <v>1000.3536</v>
      </c>
    </row>
    <row r="2560" spans="1:9" x14ac:dyDescent="0.4">
      <c r="A2560" s="9">
        <v>2558</v>
      </c>
      <c r="B2560" s="9" t="s">
        <v>8164</v>
      </c>
      <c r="C2560" s="9" t="s">
        <v>8165</v>
      </c>
      <c r="D2560" s="9" t="s">
        <v>8166</v>
      </c>
      <c r="E2560" s="9">
        <v>53.805359000000003</v>
      </c>
      <c r="F2560" s="9">
        <v>10.71922</v>
      </c>
      <c r="G2560" s="9" t="s">
        <v>316</v>
      </c>
      <c r="H2560" s="9">
        <v>53</v>
      </c>
      <c r="I2560">
        <f t="shared" si="39"/>
        <v>16.154400000000003</v>
      </c>
    </row>
    <row r="2561" spans="1:9" x14ac:dyDescent="0.4">
      <c r="A2561" s="9">
        <v>2559</v>
      </c>
      <c r="B2561" s="9" t="s">
        <v>8167</v>
      </c>
      <c r="C2561" s="9" t="s">
        <v>8168</v>
      </c>
      <c r="D2561" s="9" t="s">
        <v>8169</v>
      </c>
      <c r="E2561" s="9">
        <v>51.240001999999997</v>
      </c>
      <c r="F2561" s="9">
        <v>22.713332999999999</v>
      </c>
      <c r="G2561" s="9" t="s">
        <v>1869</v>
      </c>
      <c r="H2561" s="9">
        <v>661</v>
      </c>
      <c r="I2561">
        <f t="shared" si="39"/>
        <v>201.47280000000001</v>
      </c>
    </row>
    <row r="2562" spans="1:9" x14ac:dyDescent="0.4">
      <c r="A2562" s="9">
        <v>2560</v>
      </c>
      <c r="B2562" s="9" t="s">
        <v>8170</v>
      </c>
      <c r="C2562" s="9" t="s">
        <v>8171</v>
      </c>
      <c r="D2562" s="9" t="s">
        <v>8172</v>
      </c>
      <c r="E2562" s="9">
        <v>-3.2841670000000001</v>
      </c>
      <c r="F2562" s="9">
        <v>102.91333</v>
      </c>
      <c r="G2562" s="9" t="s">
        <v>695</v>
      </c>
      <c r="H2562" s="9">
        <v>410</v>
      </c>
      <c r="I2562">
        <f t="shared" si="39"/>
        <v>124.968</v>
      </c>
    </row>
    <row r="2563" spans="1:9" x14ac:dyDescent="0.4">
      <c r="A2563" s="9">
        <v>2561</v>
      </c>
      <c r="B2563" s="9" t="s">
        <v>8173</v>
      </c>
      <c r="C2563" s="9" t="s">
        <v>8174</v>
      </c>
      <c r="D2563" s="9" t="s">
        <v>8175</v>
      </c>
      <c r="E2563" s="9">
        <v>-11.5913</v>
      </c>
      <c r="F2563" s="9">
        <v>27.53088</v>
      </c>
      <c r="G2563" s="9" t="s">
        <v>1768</v>
      </c>
      <c r="H2563" s="9">
        <v>4295</v>
      </c>
      <c r="I2563">
        <f t="shared" ref="I2563:I2626" si="40">H2563*0.3048</f>
        <v>1309.116</v>
      </c>
    </row>
    <row r="2564" spans="1:9" x14ac:dyDescent="0.4">
      <c r="A2564" s="9">
        <v>2562</v>
      </c>
      <c r="B2564" s="9" t="s">
        <v>8176</v>
      </c>
      <c r="C2564" s="9" t="s">
        <v>8177</v>
      </c>
      <c r="D2564" s="9" t="s">
        <v>8178</v>
      </c>
      <c r="E2564" s="9">
        <v>43.828201</v>
      </c>
      <c r="F2564" s="9">
        <v>10.578099999999999</v>
      </c>
      <c r="G2564" s="9" t="s">
        <v>600</v>
      </c>
      <c r="H2564" s="9">
        <v>39</v>
      </c>
      <c r="I2564">
        <f t="shared" si="40"/>
        <v>11.8872</v>
      </c>
    </row>
    <row r="2565" spans="1:9" x14ac:dyDescent="0.4">
      <c r="A2565" s="9">
        <v>2563</v>
      </c>
      <c r="B2565" s="9" t="s">
        <v>8179</v>
      </c>
      <c r="C2565" s="9" t="s">
        <v>8180</v>
      </c>
      <c r="D2565" s="9" t="s">
        <v>8181</v>
      </c>
      <c r="E2565" s="9">
        <v>26.760590000000001</v>
      </c>
      <c r="F2565" s="9">
        <v>80.889328000000006</v>
      </c>
      <c r="G2565" s="9" t="s">
        <v>403</v>
      </c>
      <c r="H2565" s="9">
        <v>410</v>
      </c>
      <c r="I2565">
        <f t="shared" si="40"/>
        <v>124.968</v>
      </c>
    </row>
    <row r="2566" spans="1:9" x14ac:dyDescent="0.4">
      <c r="A2566" s="9">
        <v>2564</v>
      </c>
      <c r="B2566" s="9" t="s">
        <v>8182</v>
      </c>
      <c r="C2566" s="9" t="s">
        <v>8183</v>
      </c>
      <c r="D2566" s="9" t="s">
        <v>8184</v>
      </c>
      <c r="E2566" s="9">
        <v>-26.6873</v>
      </c>
      <c r="F2566" s="9">
        <v>15.24286</v>
      </c>
      <c r="G2566" s="9" t="s">
        <v>6738</v>
      </c>
      <c r="H2566" s="9">
        <v>457</v>
      </c>
      <c r="I2566">
        <f t="shared" si="40"/>
        <v>139.2936</v>
      </c>
    </row>
    <row r="2567" spans="1:9" x14ac:dyDescent="0.4">
      <c r="A2567" s="9">
        <v>2565</v>
      </c>
      <c r="B2567" s="9" t="s">
        <v>8185</v>
      </c>
      <c r="C2567" s="9" t="s">
        <v>8186</v>
      </c>
      <c r="D2567" s="9" t="s">
        <v>8187</v>
      </c>
      <c r="E2567" s="9">
        <v>30.854679000000001</v>
      </c>
      <c r="F2567" s="9">
        <v>75.952590999999998</v>
      </c>
      <c r="G2567" s="9" t="s">
        <v>403</v>
      </c>
      <c r="H2567" s="9">
        <v>834</v>
      </c>
      <c r="I2567">
        <f t="shared" si="40"/>
        <v>254.20320000000001</v>
      </c>
    </row>
    <row r="2568" spans="1:9" x14ac:dyDescent="0.4">
      <c r="A2568" s="9">
        <v>2566</v>
      </c>
      <c r="B2568" s="9" t="s">
        <v>8188</v>
      </c>
      <c r="C2568" s="9" t="s">
        <v>8189</v>
      </c>
      <c r="D2568" s="9" t="s">
        <v>8190</v>
      </c>
      <c r="E2568" s="9">
        <v>43.962502000000001</v>
      </c>
      <c r="F2568" s="9">
        <v>-86.407775999999998</v>
      </c>
      <c r="G2568" s="9" t="s">
        <v>350</v>
      </c>
      <c r="H2568" s="9">
        <v>645</v>
      </c>
      <c r="I2568">
        <f t="shared" si="40"/>
        <v>196.596</v>
      </c>
    </row>
    <row r="2569" spans="1:9" x14ac:dyDescent="0.4">
      <c r="A2569" s="9">
        <v>2567</v>
      </c>
      <c r="B2569" s="9" t="s">
        <v>8191</v>
      </c>
      <c r="C2569" s="9" t="s">
        <v>8192</v>
      </c>
      <c r="D2569" s="9" t="s">
        <v>8193</v>
      </c>
      <c r="E2569" s="9">
        <v>31.234010999999999</v>
      </c>
      <c r="F2569" s="9">
        <v>-94.75</v>
      </c>
      <c r="G2569" s="9" t="s">
        <v>350</v>
      </c>
      <c r="H2569" s="9">
        <v>295</v>
      </c>
      <c r="I2569">
        <f t="shared" si="40"/>
        <v>89.916000000000011</v>
      </c>
    </row>
    <row r="2570" spans="1:9" x14ac:dyDescent="0.4">
      <c r="A2570" s="9">
        <v>2568</v>
      </c>
      <c r="B2570" s="9" t="s">
        <v>8194</v>
      </c>
      <c r="C2570" s="9" t="s">
        <v>8195</v>
      </c>
      <c r="D2570" s="9" t="s">
        <v>8196</v>
      </c>
      <c r="E2570" s="9">
        <v>46.004269000000001</v>
      </c>
      <c r="F2570" s="9">
        <v>8.9105779999999992</v>
      </c>
      <c r="G2570" s="9" t="s">
        <v>1817</v>
      </c>
      <c r="H2570" s="9">
        <v>915</v>
      </c>
      <c r="I2570">
        <f t="shared" si="40"/>
        <v>278.892</v>
      </c>
    </row>
    <row r="2571" spans="1:9" x14ac:dyDescent="0.4">
      <c r="A2571" s="9">
        <v>2569</v>
      </c>
      <c r="B2571" s="9" t="s">
        <v>8197</v>
      </c>
      <c r="C2571" s="9" t="s">
        <v>8198</v>
      </c>
      <c r="D2571" s="9" t="s">
        <v>8199</v>
      </c>
      <c r="E2571" s="9">
        <v>-15.505699999999999</v>
      </c>
      <c r="F2571" s="9">
        <v>167.22129799999999</v>
      </c>
      <c r="G2571" s="9" t="s">
        <v>4761</v>
      </c>
      <c r="H2571" s="9">
        <v>184</v>
      </c>
      <c r="I2571">
        <f t="shared" si="40"/>
        <v>56.083200000000005</v>
      </c>
    </row>
    <row r="2572" spans="1:9" x14ac:dyDescent="0.4">
      <c r="A2572" s="9">
        <v>2570</v>
      </c>
      <c r="B2572" s="9" t="s">
        <v>8200</v>
      </c>
      <c r="C2572" s="9" t="s">
        <v>8201</v>
      </c>
      <c r="D2572" s="9" t="s">
        <v>8202</v>
      </c>
      <c r="E2572" s="9">
        <v>27.687771000000001</v>
      </c>
      <c r="F2572" s="9">
        <v>86.731376999999995</v>
      </c>
      <c r="G2572" s="9" t="s">
        <v>1295</v>
      </c>
      <c r="H2572" s="9">
        <v>9100</v>
      </c>
      <c r="I2572">
        <f t="shared" si="40"/>
        <v>2773.6800000000003</v>
      </c>
    </row>
    <row r="2573" spans="1:9" x14ac:dyDescent="0.4">
      <c r="A2573" s="9">
        <v>2571</v>
      </c>
      <c r="B2573" s="9" t="s">
        <v>8203</v>
      </c>
      <c r="C2573" s="9" t="s">
        <v>8204</v>
      </c>
      <c r="D2573" s="9" t="s">
        <v>8205</v>
      </c>
      <c r="E2573" s="9">
        <v>65.543746999999996</v>
      </c>
      <c r="F2573" s="9">
        <v>22.121981000000002</v>
      </c>
      <c r="G2573" s="9" t="s">
        <v>836</v>
      </c>
      <c r="H2573" s="9">
        <v>65</v>
      </c>
      <c r="I2573">
        <f t="shared" si="40"/>
        <v>19.812000000000001</v>
      </c>
    </row>
    <row r="2574" spans="1:9" x14ac:dyDescent="0.4">
      <c r="A2574" s="9">
        <v>2572</v>
      </c>
      <c r="B2574" s="9" t="s">
        <v>8206</v>
      </c>
      <c r="C2574" s="9" t="s">
        <v>8207</v>
      </c>
      <c r="D2574" s="9" t="s">
        <v>8208</v>
      </c>
      <c r="E2574" s="9">
        <v>34.614040000000003</v>
      </c>
      <c r="F2574" s="9">
        <v>-79.060112000000004</v>
      </c>
      <c r="G2574" s="9" t="s">
        <v>350</v>
      </c>
      <c r="H2574" s="9">
        <v>126</v>
      </c>
      <c r="I2574">
        <f t="shared" si="40"/>
        <v>38.404800000000002</v>
      </c>
    </row>
    <row r="2575" spans="1:9" x14ac:dyDescent="0.4">
      <c r="A2575" s="9">
        <v>2573</v>
      </c>
      <c r="B2575" s="9" t="s">
        <v>8209</v>
      </c>
      <c r="C2575" s="9" t="s">
        <v>8210</v>
      </c>
      <c r="D2575" s="9" t="s">
        <v>8211</v>
      </c>
      <c r="E2575" s="9">
        <v>34.741112000000001</v>
      </c>
      <c r="F2575" s="9">
        <v>112.38829800000001</v>
      </c>
      <c r="G2575" s="9" t="s">
        <v>524</v>
      </c>
      <c r="H2575" s="9">
        <v>8202</v>
      </c>
      <c r="I2575">
        <f t="shared" si="40"/>
        <v>2499.9695999999999</v>
      </c>
    </row>
    <row r="2576" spans="1:9" x14ac:dyDescent="0.4">
      <c r="A2576" s="9">
        <v>2574</v>
      </c>
      <c r="B2576" s="9" t="s">
        <v>8212</v>
      </c>
      <c r="C2576" s="9" t="s">
        <v>8213</v>
      </c>
      <c r="D2576" s="9" t="s">
        <v>8214</v>
      </c>
      <c r="E2576" s="9">
        <v>-15.3308</v>
      </c>
      <c r="F2576" s="9">
        <v>28.45262</v>
      </c>
      <c r="G2576" s="9" t="s">
        <v>6692</v>
      </c>
      <c r="H2576" s="9">
        <v>3779</v>
      </c>
      <c r="I2576">
        <f t="shared" si="40"/>
        <v>1151.8392000000001</v>
      </c>
    </row>
    <row r="2577" spans="1:9" x14ac:dyDescent="0.4">
      <c r="A2577" s="9">
        <v>2575</v>
      </c>
      <c r="B2577" s="9" t="s">
        <v>8215</v>
      </c>
      <c r="C2577" s="9" t="s">
        <v>8216</v>
      </c>
      <c r="D2577" s="9" t="s">
        <v>8217</v>
      </c>
      <c r="E2577" s="9">
        <v>-1.03891</v>
      </c>
      <c r="F2577" s="9">
        <v>122.771896</v>
      </c>
      <c r="G2577" s="9" t="s">
        <v>695</v>
      </c>
      <c r="H2577" s="9">
        <v>56</v>
      </c>
      <c r="I2577">
        <f t="shared" si="40"/>
        <v>17.0688</v>
      </c>
    </row>
    <row r="2578" spans="1:9" x14ac:dyDescent="0.4">
      <c r="A2578" s="9">
        <v>2576</v>
      </c>
      <c r="B2578" s="9" t="s">
        <v>8218</v>
      </c>
      <c r="C2578" s="9" t="s">
        <v>8219</v>
      </c>
      <c r="D2578" s="9" t="s">
        <v>8220</v>
      </c>
      <c r="E2578" s="9">
        <v>49.623328999999998</v>
      </c>
      <c r="F2578" s="9">
        <v>6.2044439999999996</v>
      </c>
      <c r="G2578" s="9" t="s">
        <v>8221</v>
      </c>
      <c r="H2578" s="9">
        <v>1234</v>
      </c>
      <c r="I2578">
        <f t="shared" si="40"/>
        <v>376.1232</v>
      </c>
    </row>
    <row r="2579" spans="1:9" x14ac:dyDescent="0.4">
      <c r="A2579" s="9">
        <v>2577</v>
      </c>
      <c r="B2579" s="9" t="s">
        <v>8222</v>
      </c>
      <c r="C2579" s="9" t="s">
        <v>8223</v>
      </c>
      <c r="D2579" s="9" t="s">
        <v>8224</v>
      </c>
      <c r="E2579" s="9">
        <v>25.671021</v>
      </c>
      <c r="F2579" s="9">
        <v>32.706581</v>
      </c>
      <c r="G2579" s="9" t="s">
        <v>381</v>
      </c>
      <c r="H2579" s="9">
        <v>294</v>
      </c>
      <c r="I2579">
        <f t="shared" si="40"/>
        <v>89.611200000000011</v>
      </c>
    </row>
    <row r="2580" spans="1:9" x14ac:dyDescent="0.4">
      <c r="A2580" s="9">
        <v>2578</v>
      </c>
      <c r="B2580" s="9" t="s">
        <v>8225</v>
      </c>
      <c r="C2580" s="9" t="s">
        <v>8226</v>
      </c>
      <c r="D2580" s="9" t="s">
        <v>8227</v>
      </c>
      <c r="E2580" s="9">
        <v>29.030000999999999</v>
      </c>
      <c r="F2580" s="9">
        <v>105.470001</v>
      </c>
      <c r="G2580" s="9" t="s">
        <v>524</v>
      </c>
      <c r="H2580" s="9">
        <v>1082</v>
      </c>
      <c r="I2580">
        <f t="shared" si="40"/>
        <v>329.79360000000003</v>
      </c>
    </row>
    <row r="2581" spans="1:9" x14ac:dyDescent="0.4">
      <c r="A2581" s="9">
        <v>2579</v>
      </c>
      <c r="B2581" s="9" t="s">
        <v>8228</v>
      </c>
      <c r="C2581" s="9" t="s">
        <v>8229</v>
      </c>
      <c r="D2581" s="9" t="s">
        <v>8230</v>
      </c>
      <c r="E2581" s="9">
        <v>49.8125</v>
      </c>
      <c r="F2581" s="9">
        <v>23.956109999999999</v>
      </c>
      <c r="G2581" s="9" t="s">
        <v>2943</v>
      </c>
      <c r="H2581" s="9">
        <v>1071</v>
      </c>
      <c r="I2581">
        <f t="shared" si="40"/>
        <v>326.44080000000002</v>
      </c>
    </row>
    <row r="2582" spans="1:9" x14ac:dyDescent="0.4">
      <c r="A2582" s="9">
        <v>2580</v>
      </c>
      <c r="B2582" s="9" t="s">
        <v>8231</v>
      </c>
      <c r="C2582" s="9" t="s">
        <v>8232</v>
      </c>
      <c r="D2582" s="9" t="s">
        <v>8233</v>
      </c>
      <c r="E2582" s="9">
        <v>64.548316999999997</v>
      </c>
      <c r="F2582" s="9">
        <v>18.716208999999999</v>
      </c>
      <c r="G2582" s="9" t="s">
        <v>836</v>
      </c>
      <c r="H2582" s="9">
        <v>705</v>
      </c>
      <c r="I2582">
        <f t="shared" si="40"/>
        <v>214.88400000000001</v>
      </c>
    </row>
    <row r="2583" spans="1:9" x14ac:dyDescent="0.4">
      <c r="A2583" s="9">
        <v>2581</v>
      </c>
      <c r="B2583" s="9" t="s">
        <v>8234</v>
      </c>
      <c r="C2583" s="9" t="s">
        <v>8235</v>
      </c>
      <c r="D2583" s="9" t="s">
        <v>8236</v>
      </c>
      <c r="E2583" s="9">
        <v>50.956108</v>
      </c>
      <c r="F2583" s="9">
        <v>0.93916699999999997</v>
      </c>
      <c r="G2583" s="9" t="s">
        <v>346</v>
      </c>
      <c r="H2583" s="9">
        <v>13</v>
      </c>
      <c r="I2583">
        <f t="shared" si="40"/>
        <v>3.9624000000000001</v>
      </c>
    </row>
    <row r="2584" spans="1:9" x14ac:dyDescent="0.4">
      <c r="A2584" s="9">
        <v>2582</v>
      </c>
      <c r="B2584" s="9" t="s">
        <v>8237</v>
      </c>
      <c r="C2584" s="9" t="s">
        <v>8238</v>
      </c>
      <c r="D2584" s="9" t="s">
        <v>8239</v>
      </c>
      <c r="E2584" s="9">
        <v>37.325378000000001</v>
      </c>
      <c r="F2584" s="9">
        <v>-79.200400999999999</v>
      </c>
      <c r="G2584" s="9" t="s">
        <v>350</v>
      </c>
      <c r="H2584" s="9">
        <v>938</v>
      </c>
      <c r="I2584">
        <f t="shared" si="40"/>
        <v>285.9024</v>
      </c>
    </row>
    <row r="2585" spans="1:9" x14ac:dyDescent="0.4">
      <c r="A2585" s="9">
        <v>2583</v>
      </c>
      <c r="B2585" s="9" t="s">
        <v>8240</v>
      </c>
      <c r="C2585" s="9" t="s">
        <v>8241</v>
      </c>
      <c r="D2585" s="9" t="s">
        <v>8242</v>
      </c>
      <c r="E2585" s="9">
        <v>56.863880000000002</v>
      </c>
      <c r="F2585" s="9">
        <v>-101.075996</v>
      </c>
      <c r="G2585" s="9" t="s">
        <v>342</v>
      </c>
      <c r="H2585" s="9">
        <v>1170</v>
      </c>
      <c r="I2585">
        <f t="shared" si="40"/>
        <v>356.61600000000004</v>
      </c>
    </row>
    <row r="2586" spans="1:9" x14ac:dyDescent="0.4">
      <c r="A2586" s="9">
        <v>2584</v>
      </c>
      <c r="B2586" s="9" t="s">
        <v>8243</v>
      </c>
      <c r="C2586" s="9" t="s">
        <v>8244</v>
      </c>
      <c r="D2586" s="9" t="s">
        <v>8245</v>
      </c>
      <c r="E2586" s="9">
        <v>45.729511000000002</v>
      </c>
      <c r="F2586" s="9">
        <v>4.9388439999999996</v>
      </c>
      <c r="G2586" s="9" t="s">
        <v>450</v>
      </c>
      <c r="H2586" s="9">
        <v>659</v>
      </c>
      <c r="I2586">
        <f t="shared" si="40"/>
        <v>200.86320000000001</v>
      </c>
    </row>
    <row r="2587" spans="1:9" x14ac:dyDescent="0.4">
      <c r="A2587" s="9">
        <v>2585</v>
      </c>
      <c r="B2587" s="9" t="s">
        <v>8246</v>
      </c>
      <c r="C2587" s="9" t="s">
        <v>8247</v>
      </c>
      <c r="D2587" s="9" t="s">
        <v>8248</v>
      </c>
      <c r="E2587" s="9">
        <v>45.719642999999998</v>
      </c>
      <c r="F2587" s="9">
        <v>5.0891080000000004</v>
      </c>
      <c r="G2587" s="9" t="s">
        <v>450</v>
      </c>
      <c r="H2587" s="9">
        <v>821</v>
      </c>
      <c r="I2587">
        <f t="shared" si="40"/>
        <v>250.24080000000001</v>
      </c>
    </row>
    <row r="2588" spans="1:9" x14ac:dyDescent="0.4">
      <c r="A2588" s="9">
        <v>2586</v>
      </c>
      <c r="B2588" s="9" t="s">
        <v>8249</v>
      </c>
      <c r="C2588" s="9" t="s">
        <v>8250</v>
      </c>
      <c r="D2588" s="9" t="s">
        <v>8251</v>
      </c>
      <c r="E2588" s="9">
        <v>37.683334000000002</v>
      </c>
      <c r="F2588" s="9">
        <v>111.142776</v>
      </c>
      <c r="G2588" s="9" t="s">
        <v>524</v>
      </c>
      <c r="H2588" s="9">
        <v>-1</v>
      </c>
      <c r="I2588">
        <f t="shared" si="40"/>
        <v>-0.30480000000000002</v>
      </c>
    </row>
    <row r="2589" spans="1:9" x14ac:dyDescent="0.4">
      <c r="A2589" s="9">
        <v>2587</v>
      </c>
      <c r="B2589" s="9" t="s">
        <v>8252</v>
      </c>
      <c r="C2589" s="9" t="s">
        <v>8253</v>
      </c>
      <c r="D2589" s="9" t="s">
        <v>8254</v>
      </c>
      <c r="E2589" s="9">
        <v>5.822222</v>
      </c>
      <c r="F2589" s="9">
        <v>73.474723999999995</v>
      </c>
      <c r="G2589" s="9" t="s">
        <v>3860</v>
      </c>
      <c r="H2589" s="9">
        <v>6</v>
      </c>
      <c r="I2589">
        <f t="shared" si="40"/>
        <v>1.8288000000000002</v>
      </c>
    </row>
    <row r="2590" spans="1:9" x14ac:dyDescent="0.4">
      <c r="A2590" s="9">
        <v>2588</v>
      </c>
      <c r="B2590" s="9" t="s">
        <v>8255</v>
      </c>
      <c r="C2590" s="9" t="s">
        <v>8256</v>
      </c>
      <c r="D2590" s="9" t="s">
        <v>8257</v>
      </c>
      <c r="E2590" s="9">
        <v>3.47</v>
      </c>
      <c r="F2590" s="9">
        <v>72.830001999999993</v>
      </c>
      <c r="G2590" s="9" t="s">
        <v>3860</v>
      </c>
      <c r="H2590" s="9">
        <v>6</v>
      </c>
      <c r="I2590">
        <f t="shared" si="40"/>
        <v>1.8288000000000002</v>
      </c>
    </row>
    <row r="2591" spans="1:9" x14ac:dyDescent="0.4">
      <c r="A2591" s="9">
        <v>2589</v>
      </c>
      <c r="B2591" s="9" t="s">
        <v>8258</v>
      </c>
      <c r="C2591" s="9" t="s">
        <v>8259</v>
      </c>
      <c r="D2591" s="9" t="s">
        <v>8260</v>
      </c>
      <c r="E2591" s="9">
        <v>50.911651999999997</v>
      </c>
      <c r="F2591" s="9">
        <v>5.7701440000000002</v>
      </c>
      <c r="G2591" s="9" t="s">
        <v>780</v>
      </c>
      <c r="H2591" s="9">
        <v>375</v>
      </c>
      <c r="I2591">
        <f t="shared" si="40"/>
        <v>114.30000000000001</v>
      </c>
    </row>
    <row r="2592" spans="1:9" x14ac:dyDescent="0.4">
      <c r="A2592" s="9">
        <v>2590</v>
      </c>
      <c r="B2592" s="9" t="s">
        <v>8261</v>
      </c>
      <c r="C2592" s="9" t="s">
        <v>8262</v>
      </c>
      <c r="D2592" s="9" t="s">
        <v>8263</v>
      </c>
      <c r="E2592" s="9">
        <v>0.33666699999999999</v>
      </c>
      <c r="F2592" s="9">
        <v>73.511391000000003</v>
      </c>
      <c r="G2592" s="9" t="s">
        <v>3860</v>
      </c>
      <c r="H2592" s="9">
        <v>7</v>
      </c>
      <c r="I2592">
        <f t="shared" si="40"/>
        <v>2.1335999999999999</v>
      </c>
    </row>
    <row r="2593" spans="1:9" x14ac:dyDescent="0.4">
      <c r="A2593" s="9">
        <v>2591</v>
      </c>
      <c r="B2593" s="9" t="s">
        <v>8264</v>
      </c>
      <c r="C2593" s="9" t="s">
        <v>8265</v>
      </c>
      <c r="D2593" s="9" t="s">
        <v>8266</v>
      </c>
      <c r="E2593" s="9">
        <v>-9.9499999999999993</v>
      </c>
      <c r="F2593" s="9">
        <v>142.182999</v>
      </c>
      <c r="G2593" s="9" t="s">
        <v>415</v>
      </c>
      <c r="H2593" s="9">
        <v>-1</v>
      </c>
      <c r="I2593">
        <f t="shared" si="40"/>
        <v>-0.30480000000000002</v>
      </c>
    </row>
    <row r="2594" spans="1:9" x14ac:dyDescent="0.4">
      <c r="A2594" s="9">
        <v>2592</v>
      </c>
      <c r="B2594" s="9" t="s">
        <v>8267</v>
      </c>
      <c r="C2594" s="9" t="s">
        <v>8268</v>
      </c>
      <c r="D2594" s="9" t="s">
        <v>8269</v>
      </c>
      <c r="E2594" s="9">
        <v>-22.341843000000001</v>
      </c>
      <c r="F2594" s="9">
        <v>-41.764049999999997</v>
      </c>
      <c r="G2594" s="9" t="s">
        <v>463</v>
      </c>
      <c r="H2594" s="9">
        <v>15</v>
      </c>
      <c r="I2594">
        <f t="shared" si="40"/>
        <v>4.5720000000000001</v>
      </c>
    </row>
    <row r="2595" spans="1:9" x14ac:dyDescent="0.4">
      <c r="A2595" s="9">
        <v>2593</v>
      </c>
      <c r="B2595" s="9" t="s">
        <v>8270</v>
      </c>
      <c r="C2595" s="9" t="s">
        <v>8271</v>
      </c>
      <c r="D2595" s="9" t="s">
        <v>8272</v>
      </c>
      <c r="E2595" s="9">
        <v>5.0664000000000001E-2</v>
      </c>
      <c r="F2595" s="9">
        <v>-51.072102000000001</v>
      </c>
      <c r="G2595" s="9" t="s">
        <v>463</v>
      </c>
      <c r="H2595" s="9">
        <v>56</v>
      </c>
      <c r="I2595">
        <f t="shared" si="40"/>
        <v>17.0688</v>
      </c>
    </row>
    <row r="2596" spans="1:9" x14ac:dyDescent="0.4">
      <c r="A2596" s="9">
        <v>2594</v>
      </c>
      <c r="B2596" s="9" t="s">
        <v>8273</v>
      </c>
      <c r="C2596" s="9" t="s">
        <v>8274</v>
      </c>
      <c r="D2596" s="9" t="s">
        <v>8275</v>
      </c>
      <c r="E2596" s="9">
        <v>22.149549</v>
      </c>
      <c r="F2596" s="9">
        <v>113.591499</v>
      </c>
      <c r="G2596" s="9" t="s">
        <v>8276</v>
      </c>
      <c r="H2596" s="9">
        <v>20</v>
      </c>
      <c r="I2596">
        <f t="shared" si="40"/>
        <v>6.0960000000000001</v>
      </c>
    </row>
    <row r="2597" spans="1:9" x14ac:dyDescent="0.4">
      <c r="A2597" s="9">
        <v>2595</v>
      </c>
      <c r="B2597" s="9" t="s">
        <v>8277</v>
      </c>
      <c r="C2597" s="9" t="s">
        <v>8278</v>
      </c>
      <c r="D2597" s="9" t="s">
        <v>8279</v>
      </c>
      <c r="E2597" s="9">
        <v>-9.5107999999999997</v>
      </c>
      <c r="F2597" s="9">
        <v>-35.791598999999998</v>
      </c>
      <c r="G2597" s="9" t="s">
        <v>463</v>
      </c>
      <c r="H2597" s="9">
        <v>387</v>
      </c>
      <c r="I2597">
        <f t="shared" si="40"/>
        <v>117.9576</v>
      </c>
    </row>
    <row r="2598" spans="1:9" x14ac:dyDescent="0.4">
      <c r="A2598" s="9">
        <v>2596</v>
      </c>
      <c r="B2598" s="9" t="s">
        <v>8280</v>
      </c>
      <c r="C2598" s="9" t="s">
        <v>8281</v>
      </c>
      <c r="D2598" s="9" t="s">
        <v>8282</v>
      </c>
      <c r="E2598" s="9">
        <v>-21.171600000000002</v>
      </c>
      <c r="F2598" s="9">
        <v>149.17970299999999</v>
      </c>
      <c r="G2598" s="9" t="s">
        <v>415</v>
      </c>
      <c r="H2598" s="9">
        <v>19</v>
      </c>
      <c r="I2598">
        <f t="shared" si="40"/>
        <v>5.7911999999999999</v>
      </c>
    </row>
    <row r="2599" spans="1:9" x14ac:dyDescent="0.4">
      <c r="A2599" s="9">
        <v>2597</v>
      </c>
      <c r="B2599" s="9" t="s">
        <v>8283</v>
      </c>
      <c r="C2599" s="9" t="s">
        <v>8284</v>
      </c>
      <c r="D2599" s="9" t="s">
        <v>8285</v>
      </c>
      <c r="E2599" s="9">
        <v>45.866669000000002</v>
      </c>
      <c r="F2599" s="9">
        <v>-84.633330999999998</v>
      </c>
      <c r="G2599" s="9" t="s">
        <v>350</v>
      </c>
      <c r="H2599" s="9">
        <v>740</v>
      </c>
      <c r="I2599">
        <f t="shared" si="40"/>
        <v>225.55200000000002</v>
      </c>
    </row>
    <row r="2600" spans="1:9" x14ac:dyDescent="0.4">
      <c r="A2600" s="9">
        <v>2598</v>
      </c>
      <c r="B2600" s="9" t="s">
        <v>8286</v>
      </c>
      <c r="C2600" s="9" t="s">
        <v>8287</v>
      </c>
      <c r="D2600" s="9" t="s">
        <v>8288</v>
      </c>
      <c r="E2600" s="9">
        <v>32.822265999999999</v>
      </c>
      <c r="F2600" s="9">
        <v>-83.562706000000006</v>
      </c>
      <c r="G2600" s="9" t="s">
        <v>350</v>
      </c>
      <c r="H2600" s="9">
        <v>430</v>
      </c>
      <c r="I2600">
        <f t="shared" si="40"/>
        <v>131.06399999999999</v>
      </c>
    </row>
    <row r="2601" spans="1:9" x14ac:dyDescent="0.4">
      <c r="A2601" s="9">
        <v>2599</v>
      </c>
      <c r="B2601" s="9" t="s">
        <v>8289</v>
      </c>
      <c r="C2601" s="9" t="s">
        <v>8290</v>
      </c>
      <c r="D2601" s="9" t="s">
        <v>8291</v>
      </c>
      <c r="E2601" s="9">
        <v>32.692847999999998</v>
      </c>
      <c r="F2601" s="9">
        <v>-83.649199999999993</v>
      </c>
      <c r="G2601" s="9" t="s">
        <v>350</v>
      </c>
      <c r="H2601" s="9">
        <v>354</v>
      </c>
      <c r="I2601">
        <f t="shared" si="40"/>
        <v>107.89920000000001</v>
      </c>
    </row>
    <row r="2602" spans="1:9" x14ac:dyDescent="0.4">
      <c r="A2602" s="9">
        <v>2600</v>
      </c>
      <c r="B2602" s="9" t="s">
        <v>8292</v>
      </c>
      <c r="C2602" s="9" t="s">
        <v>8293</v>
      </c>
      <c r="D2602" s="9" t="s">
        <v>8294</v>
      </c>
      <c r="E2602" s="9">
        <v>-5.2070800000000004</v>
      </c>
      <c r="F2602" s="9">
        <v>145.78869599999999</v>
      </c>
      <c r="G2602" s="9" t="s">
        <v>2362</v>
      </c>
      <c r="H2602" s="9">
        <v>20</v>
      </c>
      <c r="I2602">
        <f t="shared" si="40"/>
        <v>6.0960000000000001</v>
      </c>
    </row>
    <row r="2603" spans="1:9" x14ac:dyDescent="0.4">
      <c r="A2603" s="9">
        <v>2601</v>
      </c>
      <c r="B2603" s="9" t="s">
        <v>8295</v>
      </c>
      <c r="C2603" s="9" t="s">
        <v>8296</v>
      </c>
      <c r="D2603" s="9" t="s">
        <v>8297</v>
      </c>
      <c r="E2603" s="9">
        <v>36.989123999999997</v>
      </c>
      <c r="F2603" s="9">
        <v>-120.113167</v>
      </c>
      <c r="G2603" s="9" t="s">
        <v>350</v>
      </c>
      <c r="H2603" s="9">
        <v>247</v>
      </c>
      <c r="I2603">
        <f t="shared" si="40"/>
        <v>75.285600000000002</v>
      </c>
    </row>
    <row r="2604" spans="1:9" x14ac:dyDescent="0.4">
      <c r="A2604" s="9">
        <v>2602</v>
      </c>
      <c r="B2604" s="9" t="s">
        <v>8298</v>
      </c>
      <c r="C2604" s="9" t="s">
        <v>8299</v>
      </c>
      <c r="D2604" s="9" t="s">
        <v>8300</v>
      </c>
      <c r="E2604" s="9">
        <v>32.441071000000001</v>
      </c>
      <c r="F2604" s="9">
        <v>-90.104125999999994</v>
      </c>
      <c r="G2604" s="9" t="s">
        <v>350</v>
      </c>
      <c r="H2604" s="9">
        <v>324</v>
      </c>
      <c r="I2604">
        <f t="shared" si="40"/>
        <v>98.755200000000002</v>
      </c>
    </row>
    <row r="2605" spans="1:9" x14ac:dyDescent="0.4">
      <c r="A2605" s="9">
        <v>2603</v>
      </c>
      <c r="B2605" s="9" t="s">
        <v>8301</v>
      </c>
      <c r="C2605" s="9" t="s">
        <v>8302</v>
      </c>
      <c r="D2605" s="9" t="s">
        <v>8303</v>
      </c>
      <c r="E2605" s="9">
        <v>43.139851</v>
      </c>
      <c r="F2605" s="9">
        <v>-89.337502000000001</v>
      </c>
      <c r="G2605" s="9" t="s">
        <v>350</v>
      </c>
      <c r="H2605" s="9">
        <v>886</v>
      </c>
      <c r="I2605">
        <f t="shared" si="40"/>
        <v>270.05279999999999</v>
      </c>
    </row>
    <row r="2606" spans="1:9" x14ac:dyDescent="0.4">
      <c r="A2606" s="9">
        <v>2604</v>
      </c>
      <c r="B2606" s="9" t="s">
        <v>8304</v>
      </c>
      <c r="C2606" s="9" t="s">
        <v>8305</v>
      </c>
      <c r="D2606" s="9" t="s">
        <v>8306</v>
      </c>
      <c r="E2606" s="9">
        <v>38.759998000000003</v>
      </c>
      <c r="F2606" s="9">
        <v>-85.464721999999995</v>
      </c>
      <c r="G2606" s="9" t="s">
        <v>350</v>
      </c>
      <c r="H2606" s="9">
        <v>819</v>
      </c>
      <c r="I2606">
        <f t="shared" si="40"/>
        <v>249.63120000000001</v>
      </c>
    </row>
    <row r="2607" spans="1:9" x14ac:dyDescent="0.4">
      <c r="A2607" s="9">
        <v>2605</v>
      </c>
      <c r="B2607" s="9" t="s">
        <v>8307</v>
      </c>
      <c r="C2607" s="9" t="s">
        <v>8308</v>
      </c>
      <c r="D2607" s="9" t="s">
        <v>8309</v>
      </c>
      <c r="E2607" s="9">
        <v>40.488700999999999</v>
      </c>
      <c r="F2607" s="9">
        <v>-3.57</v>
      </c>
      <c r="G2607" s="9" t="s">
        <v>312</v>
      </c>
      <c r="H2607" s="9">
        <v>2000</v>
      </c>
      <c r="I2607">
        <f t="shared" si="40"/>
        <v>609.6</v>
      </c>
    </row>
    <row r="2608" spans="1:9" x14ac:dyDescent="0.4">
      <c r="A2608" s="9">
        <v>2606</v>
      </c>
      <c r="B2608" s="9" t="s">
        <v>8310</v>
      </c>
      <c r="C2608" s="9" t="s">
        <v>8311</v>
      </c>
      <c r="D2608" s="9" t="s">
        <v>8312</v>
      </c>
      <c r="E2608" s="9">
        <v>40.370556000000001</v>
      </c>
      <c r="F2608" s="9">
        <v>-3.7850000000000001</v>
      </c>
      <c r="G2608" s="9" t="s">
        <v>312</v>
      </c>
      <c r="H2608" s="9">
        <v>2269</v>
      </c>
      <c r="I2608">
        <f t="shared" si="40"/>
        <v>691.59120000000007</v>
      </c>
    </row>
    <row r="2609" spans="1:9" x14ac:dyDescent="0.4">
      <c r="A2609" s="9">
        <v>2607</v>
      </c>
      <c r="B2609" s="9" t="s">
        <v>8313</v>
      </c>
      <c r="C2609" s="9" t="s">
        <v>8314</v>
      </c>
      <c r="D2609" s="9" t="s">
        <v>8315</v>
      </c>
      <c r="E2609" s="9">
        <v>40.296906</v>
      </c>
      <c r="F2609" s="9">
        <v>-3.7199749999999998</v>
      </c>
      <c r="G2609" s="9" t="s">
        <v>312</v>
      </c>
      <c r="H2609" s="9">
        <v>2034</v>
      </c>
      <c r="I2609">
        <f t="shared" si="40"/>
        <v>619.96320000000003</v>
      </c>
    </row>
    <row r="2610" spans="1:9" x14ac:dyDescent="0.4">
      <c r="A2610" s="9">
        <v>2608</v>
      </c>
      <c r="B2610" s="9" t="s">
        <v>8316</v>
      </c>
      <c r="C2610" s="9" t="s">
        <v>8317</v>
      </c>
      <c r="D2610" s="9" t="s">
        <v>8318</v>
      </c>
      <c r="E2610" s="9">
        <v>40.498767999999998</v>
      </c>
      <c r="F2610" s="9">
        <v>-3.4395340000000001</v>
      </c>
      <c r="G2610" s="9" t="s">
        <v>312</v>
      </c>
      <c r="H2610" s="9">
        <v>2026</v>
      </c>
      <c r="I2610">
        <f t="shared" si="40"/>
        <v>617.52480000000003</v>
      </c>
    </row>
    <row r="2611" spans="1:9" x14ac:dyDescent="0.4">
      <c r="A2611" s="9">
        <v>2609</v>
      </c>
      <c r="B2611" s="9" t="s">
        <v>8319</v>
      </c>
      <c r="C2611" s="9" t="s">
        <v>8320</v>
      </c>
      <c r="D2611" s="9" t="s">
        <v>8321</v>
      </c>
      <c r="E2611" s="9">
        <v>9.8345079999999996</v>
      </c>
      <c r="F2611" s="9">
        <v>78.093368999999996</v>
      </c>
      <c r="G2611" s="9" t="s">
        <v>403</v>
      </c>
      <c r="H2611" s="9">
        <v>459</v>
      </c>
      <c r="I2611">
        <f t="shared" si="40"/>
        <v>139.9032</v>
      </c>
    </row>
    <row r="2612" spans="1:9" x14ac:dyDescent="0.4">
      <c r="A2612" s="9">
        <v>2610</v>
      </c>
      <c r="B2612" s="9" t="s">
        <v>8322</v>
      </c>
      <c r="C2612" s="9" t="s">
        <v>8323</v>
      </c>
      <c r="D2612" s="9" t="s">
        <v>8324</v>
      </c>
      <c r="E2612" s="9">
        <v>19.301660999999999</v>
      </c>
      <c r="F2612" s="9">
        <v>97.974997999999999</v>
      </c>
      <c r="G2612" s="9" t="s">
        <v>1421</v>
      </c>
      <c r="H2612" s="9">
        <v>929</v>
      </c>
      <c r="I2612">
        <f t="shared" si="40"/>
        <v>283.1592</v>
      </c>
    </row>
    <row r="2613" spans="1:9" x14ac:dyDescent="0.4">
      <c r="A2613" s="9">
        <v>2611</v>
      </c>
      <c r="B2613" s="9" t="s">
        <v>8325</v>
      </c>
      <c r="C2613" s="9" t="s">
        <v>8326</v>
      </c>
      <c r="D2613" s="9" t="s">
        <v>8327</v>
      </c>
      <c r="E2613" s="9">
        <v>16.700368999999998</v>
      </c>
      <c r="F2613" s="9">
        <v>98.544533000000001</v>
      </c>
      <c r="G2613" s="9" t="s">
        <v>1421</v>
      </c>
      <c r="H2613" s="9">
        <v>695</v>
      </c>
      <c r="I2613">
        <f t="shared" si="40"/>
        <v>211.83600000000001</v>
      </c>
    </row>
    <row r="2614" spans="1:9" x14ac:dyDescent="0.4">
      <c r="A2614" s="9">
        <v>2612</v>
      </c>
      <c r="B2614" s="9" t="s">
        <v>8328</v>
      </c>
      <c r="C2614" s="9" t="s">
        <v>8329</v>
      </c>
      <c r="D2614" s="9" t="s">
        <v>8330</v>
      </c>
      <c r="E2614" s="9">
        <v>-7.9175000000000004</v>
      </c>
      <c r="F2614" s="9">
        <v>39.668331000000002</v>
      </c>
      <c r="G2614" s="9" t="s">
        <v>1065</v>
      </c>
      <c r="H2614" s="9">
        <v>60</v>
      </c>
      <c r="I2614">
        <f t="shared" si="40"/>
        <v>18.288</v>
      </c>
    </row>
    <row r="2615" spans="1:9" x14ac:dyDescent="0.4">
      <c r="A2615" s="9">
        <v>2613</v>
      </c>
      <c r="B2615" s="9" t="s">
        <v>8331</v>
      </c>
      <c r="C2615" s="9" t="s">
        <v>8332</v>
      </c>
      <c r="D2615" s="9" t="s">
        <v>8333</v>
      </c>
      <c r="E2615" s="9">
        <v>59.910980000000002</v>
      </c>
      <c r="F2615" s="9">
        <v>150.72039799999999</v>
      </c>
      <c r="G2615" s="9" t="s">
        <v>338</v>
      </c>
      <c r="H2615" s="9">
        <v>574</v>
      </c>
      <c r="I2615">
        <f t="shared" si="40"/>
        <v>174.95520000000002</v>
      </c>
    </row>
    <row r="2616" spans="1:9" x14ac:dyDescent="0.4">
      <c r="A2616" s="9">
        <v>2614</v>
      </c>
      <c r="B2616" s="9" t="s">
        <v>8334</v>
      </c>
      <c r="C2616" s="9" t="s">
        <v>8335</v>
      </c>
      <c r="D2616" s="9" t="s">
        <v>8336</v>
      </c>
      <c r="E2616" s="9">
        <v>9.2847390000000001</v>
      </c>
      <c r="F2616" s="9">
        <v>-74.846001000000001</v>
      </c>
      <c r="G2616" s="9" t="s">
        <v>467</v>
      </c>
      <c r="H2616" s="9">
        <v>178</v>
      </c>
      <c r="I2616">
        <f t="shared" si="40"/>
        <v>54.254400000000004</v>
      </c>
    </row>
    <row r="2617" spans="1:9" x14ac:dyDescent="0.4">
      <c r="A2617" s="9">
        <v>2615</v>
      </c>
      <c r="B2617" s="9" t="s">
        <v>8337</v>
      </c>
      <c r="C2617" s="9" t="s">
        <v>8338</v>
      </c>
      <c r="D2617" s="9" t="s">
        <v>8339</v>
      </c>
      <c r="E2617" s="9">
        <v>43.322299999999998</v>
      </c>
      <c r="F2617" s="9">
        <v>45.012599999999999</v>
      </c>
      <c r="G2617" s="9" t="s">
        <v>338</v>
      </c>
      <c r="H2617" s="9">
        <v>1165</v>
      </c>
      <c r="I2617">
        <f t="shared" si="40"/>
        <v>355.09200000000004</v>
      </c>
    </row>
    <row r="2618" spans="1:9" x14ac:dyDescent="0.4">
      <c r="A2618" s="9">
        <v>2616</v>
      </c>
      <c r="B2618" s="9" t="s">
        <v>8340</v>
      </c>
      <c r="C2618" s="9" t="s">
        <v>8341</v>
      </c>
      <c r="D2618" s="9" t="s">
        <v>8342</v>
      </c>
      <c r="E2618" s="9">
        <v>53.393130999999997</v>
      </c>
      <c r="F2618" s="9">
        <v>58.755661000000003</v>
      </c>
      <c r="G2618" s="9" t="s">
        <v>338</v>
      </c>
      <c r="H2618" s="9">
        <v>1431</v>
      </c>
      <c r="I2618">
        <f t="shared" si="40"/>
        <v>436.16880000000003</v>
      </c>
    </row>
    <row r="2619" spans="1:9" x14ac:dyDescent="0.4">
      <c r="A2619" s="9">
        <v>2617</v>
      </c>
      <c r="B2619" s="9" t="s">
        <v>8343</v>
      </c>
      <c r="C2619" s="9" t="s">
        <v>8344</v>
      </c>
      <c r="D2619" s="9" t="s">
        <v>8345</v>
      </c>
      <c r="E2619" s="9">
        <v>-15.6671</v>
      </c>
      <c r="F2619" s="9">
        <v>46.351821999999999</v>
      </c>
      <c r="G2619" s="9" t="s">
        <v>908</v>
      </c>
      <c r="H2619" s="9">
        <v>87</v>
      </c>
      <c r="I2619">
        <f t="shared" si="40"/>
        <v>26.517600000000002</v>
      </c>
    </row>
    <row r="2620" spans="1:9" x14ac:dyDescent="0.4">
      <c r="A2620" s="9">
        <v>2618</v>
      </c>
      <c r="B2620" s="9" t="s">
        <v>8346</v>
      </c>
      <c r="C2620" s="9" t="s">
        <v>8347</v>
      </c>
      <c r="D2620" s="9" t="s">
        <v>8348</v>
      </c>
      <c r="E2620" s="9">
        <v>-25.798400999999998</v>
      </c>
      <c r="F2620" s="9">
        <v>25.547999999999998</v>
      </c>
      <c r="G2620" s="9" t="s">
        <v>1993</v>
      </c>
      <c r="H2620" s="9">
        <v>4181</v>
      </c>
      <c r="I2620">
        <f t="shared" si="40"/>
        <v>1274.3688</v>
      </c>
    </row>
    <row r="2621" spans="1:9" x14ac:dyDescent="0.4">
      <c r="A2621" s="9">
        <v>2619</v>
      </c>
      <c r="B2621" s="9" t="s">
        <v>8349</v>
      </c>
      <c r="C2621" s="9" t="s">
        <v>8350</v>
      </c>
      <c r="D2621" s="9" t="s">
        <v>8351</v>
      </c>
      <c r="E2621" s="9">
        <v>39.862591000000002</v>
      </c>
      <c r="F2621" s="9">
        <v>4.2186469999999998</v>
      </c>
      <c r="G2621" s="9" t="s">
        <v>312</v>
      </c>
      <c r="H2621" s="9">
        <v>298</v>
      </c>
      <c r="I2621">
        <f t="shared" si="40"/>
        <v>90.830400000000012</v>
      </c>
    </row>
    <row r="2622" spans="1:9" x14ac:dyDescent="0.4">
      <c r="A2622" s="9">
        <v>2620</v>
      </c>
      <c r="B2622" s="9" t="s">
        <v>8352</v>
      </c>
      <c r="C2622" s="9" t="s">
        <v>8353</v>
      </c>
      <c r="D2622" s="9" t="s">
        <v>8354</v>
      </c>
      <c r="E2622" s="9">
        <v>30.556190000000001</v>
      </c>
      <c r="F2622" s="9">
        <v>49.151871</v>
      </c>
      <c r="G2622" s="9" t="s">
        <v>334</v>
      </c>
      <c r="H2622" s="9">
        <v>8</v>
      </c>
      <c r="I2622">
        <f t="shared" si="40"/>
        <v>2.4384000000000001</v>
      </c>
    </row>
    <row r="2623" spans="1:9" x14ac:dyDescent="0.4">
      <c r="A2623" s="9">
        <v>2621</v>
      </c>
      <c r="B2623" s="9" t="s">
        <v>8355</v>
      </c>
      <c r="C2623" s="9" t="s">
        <v>8356</v>
      </c>
      <c r="D2623" s="9" t="s">
        <v>8357</v>
      </c>
      <c r="E2623" s="9">
        <v>11.85534</v>
      </c>
      <c r="F2623" s="9">
        <v>13.08095</v>
      </c>
      <c r="G2623" s="9" t="s">
        <v>385</v>
      </c>
      <c r="H2623" s="9">
        <v>1099</v>
      </c>
      <c r="I2623">
        <f t="shared" si="40"/>
        <v>334.97520000000003</v>
      </c>
    </row>
    <row r="2624" spans="1:9" x14ac:dyDescent="0.4">
      <c r="A2624" s="9">
        <v>2622</v>
      </c>
      <c r="B2624" s="9" t="s">
        <v>8358</v>
      </c>
      <c r="C2624" s="9" t="s">
        <v>8359</v>
      </c>
      <c r="D2624" s="9" t="s">
        <v>8360</v>
      </c>
      <c r="E2624" s="9">
        <v>49.967498999999997</v>
      </c>
      <c r="F2624" s="9">
        <v>8.1472219999999993</v>
      </c>
      <c r="G2624" s="9" t="s">
        <v>316</v>
      </c>
      <c r="H2624" s="9">
        <v>760</v>
      </c>
      <c r="I2624">
        <f t="shared" si="40"/>
        <v>231.64800000000002</v>
      </c>
    </row>
    <row r="2625" spans="1:9" x14ac:dyDescent="0.4">
      <c r="A2625" s="9">
        <v>2623</v>
      </c>
      <c r="B2625" s="9" t="s">
        <v>8361</v>
      </c>
      <c r="C2625" s="9" t="s">
        <v>8362</v>
      </c>
      <c r="D2625" s="9" t="s">
        <v>8363</v>
      </c>
      <c r="E2625" s="9">
        <v>15.15592</v>
      </c>
      <c r="F2625" s="9">
        <v>-23.213698999999998</v>
      </c>
      <c r="G2625" s="9" t="s">
        <v>2029</v>
      </c>
      <c r="H2625" s="9">
        <v>36</v>
      </c>
      <c r="I2625">
        <f t="shared" si="40"/>
        <v>10.972800000000001</v>
      </c>
    </row>
    <row r="2626" spans="1:9" x14ac:dyDescent="0.4">
      <c r="A2626" s="9">
        <v>2624</v>
      </c>
      <c r="B2626" s="9" t="s">
        <v>8364</v>
      </c>
      <c r="C2626" s="9" t="s">
        <v>8365</v>
      </c>
      <c r="D2626" s="9" t="s">
        <v>8366</v>
      </c>
      <c r="E2626" s="9">
        <v>-32.703299999999999</v>
      </c>
      <c r="F2626" s="9">
        <v>151.48800700000001</v>
      </c>
      <c r="G2626" s="9" t="s">
        <v>415</v>
      </c>
      <c r="H2626" s="9">
        <v>85</v>
      </c>
      <c r="I2626">
        <f t="shared" si="40"/>
        <v>25.908000000000001</v>
      </c>
    </row>
    <row r="2627" spans="1:9" x14ac:dyDescent="0.4">
      <c r="A2627" s="9">
        <v>2625</v>
      </c>
      <c r="B2627" s="9" t="s">
        <v>8367</v>
      </c>
      <c r="C2627" s="9" t="s">
        <v>8368</v>
      </c>
      <c r="D2627" s="9" t="s">
        <v>8369</v>
      </c>
      <c r="E2627" s="9">
        <v>-6.6513520000000002</v>
      </c>
      <c r="F2627" s="9">
        <v>108.15724899999999</v>
      </c>
      <c r="G2627" s="9" t="s">
        <v>695</v>
      </c>
      <c r="H2627" s="9">
        <v>-1</v>
      </c>
      <c r="I2627">
        <f t="shared" ref="I2627:I2690" si="41">H2627*0.3048</f>
        <v>-0.30480000000000002</v>
      </c>
    </row>
    <row r="2628" spans="1:9" x14ac:dyDescent="0.4">
      <c r="A2628" s="9">
        <v>2626</v>
      </c>
      <c r="B2628" s="9" t="s">
        <v>8370</v>
      </c>
      <c r="C2628" s="9" t="s">
        <v>8371</v>
      </c>
      <c r="D2628" s="9" t="s">
        <v>8372</v>
      </c>
      <c r="E2628" s="9">
        <v>7.0649800000000003</v>
      </c>
      <c r="F2628" s="9">
        <v>171.27200300000001</v>
      </c>
      <c r="G2628" s="9" t="s">
        <v>7397</v>
      </c>
      <c r="H2628" s="9">
        <v>6</v>
      </c>
      <c r="I2628">
        <f t="shared" si="41"/>
        <v>1.8288000000000002</v>
      </c>
    </row>
    <row r="2629" spans="1:9" x14ac:dyDescent="0.4">
      <c r="A2629" s="9">
        <v>2627</v>
      </c>
      <c r="B2629" s="9" t="s">
        <v>8373</v>
      </c>
      <c r="C2629" s="9" t="s">
        <v>8374</v>
      </c>
      <c r="D2629" s="9" t="s">
        <v>8375</v>
      </c>
      <c r="E2629" s="9">
        <v>-5.0616300000000001</v>
      </c>
      <c r="F2629" s="9">
        <v>119.554001</v>
      </c>
      <c r="G2629" s="9" t="s">
        <v>695</v>
      </c>
      <c r="H2629" s="9">
        <v>47</v>
      </c>
      <c r="I2629">
        <f t="shared" si="41"/>
        <v>14.325600000000001</v>
      </c>
    </row>
    <row r="2630" spans="1:9" x14ac:dyDescent="0.4">
      <c r="A2630" s="9">
        <v>2628</v>
      </c>
      <c r="B2630" s="9" t="s">
        <v>8376</v>
      </c>
      <c r="C2630" s="9" t="s">
        <v>8377</v>
      </c>
      <c r="D2630" s="9" t="s">
        <v>8378</v>
      </c>
      <c r="E2630" s="9">
        <v>-16.5839</v>
      </c>
      <c r="F2630" s="9">
        <v>-143.658005</v>
      </c>
      <c r="G2630" s="9" t="s">
        <v>478</v>
      </c>
      <c r="H2630" s="9">
        <v>3</v>
      </c>
      <c r="I2630">
        <f t="shared" si="41"/>
        <v>0.9144000000000001</v>
      </c>
    </row>
    <row r="2631" spans="1:9" x14ac:dyDescent="0.4">
      <c r="A2631" s="9">
        <v>2629</v>
      </c>
      <c r="B2631" s="9" t="s">
        <v>8379</v>
      </c>
      <c r="C2631" s="9" t="s">
        <v>8380</v>
      </c>
      <c r="D2631" s="9" t="s">
        <v>8381</v>
      </c>
      <c r="E2631" s="9">
        <v>42.816817999999998</v>
      </c>
      <c r="F2631" s="9">
        <v>47.652290000000001</v>
      </c>
      <c r="G2631" s="9" t="s">
        <v>338</v>
      </c>
      <c r="H2631" s="9">
        <v>12</v>
      </c>
      <c r="I2631">
        <f t="shared" si="41"/>
        <v>3.6576000000000004</v>
      </c>
    </row>
    <row r="2632" spans="1:9" x14ac:dyDescent="0.4">
      <c r="A2632" s="9">
        <v>2630</v>
      </c>
      <c r="B2632" s="9" t="s">
        <v>8382</v>
      </c>
      <c r="C2632" s="9" t="s">
        <v>8383</v>
      </c>
      <c r="D2632" s="9" t="s">
        <v>8384</v>
      </c>
      <c r="E2632" s="9">
        <v>55.077221000000002</v>
      </c>
      <c r="F2632" s="9">
        <v>-59.187778000000002</v>
      </c>
      <c r="G2632" s="9" t="s">
        <v>342</v>
      </c>
      <c r="H2632" s="9">
        <v>231</v>
      </c>
      <c r="I2632">
        <f t="shared" si="41"/>
        <v>70.408799999999999</v>
      </c>
    </row>
    <row r="2633" spans="1:9" x14ac:dyDescent="0.4">
      <c r="A2633" s="9">
        <v>2631</v>
      </c>
      <c r="B2633" s="9" t="s">
        <v>8385</v>
      </c>
      <c r="C2633" s="9" t="s">
        <v>8386</v>
      </c>
      <c r="D2633" s="9" t="s">
        <v>8387</v>
      </c>
      <c r="E2633" s="9">
        <v>39.192501</v>
      </c>
      <c r="F2633" s="9">
        <v>44.925277999999999</v>
      </c>
      <c r="G2633" s="9" t="s">
        <v>334</v>
      </c>
      <c r="H2633" s="9">
        <v>3136</v>
      </c>
      <c r="I2633">
        <f t="shared" si="41"/>
        <v>955.8528</v>
      </c>
    </row>
    <row r="2634" spans="1:9" x14ac:dyDescent="0.4">
      <c r="A2634" s="9">
        <v>2632</v>
      </c>
      <c r="B2634" s="9" t="s">
        <v>8388</v>
      </c>
      <c r="C2634" s="9" t="s">
        <v>8389</v>
      </c>
      <c r="D2634" s="9" t="s">
        <v>8390</v>
      </c>
      <c r="E2634" s="9">
        <v>3.7552669999999999</v>
      </c>
      <c r="F2634" s="9">
        <v>8.708717</v>
      </c>
      <c r="G2634" s="9" t="s">
        <v>1558</v>
      </c>
      <c r="H2634" s="9">
        <v>76</v>
      </c>
      <c r="I2634">
        <f t="shared" si="41"/>
        <v>23.1648</v>
      </c>
    </row>
    <row r="2635" spans="1:9" x14ac:dyDescent="0.4">
      <c r="A2635" s="9">
        <v>2633</v>
      </c>
      <c r="B2635" s="9" t="s">
        <v>8391</v>
      </c>
      <c r="C2635" s="9" t="s">
        <v>8392</v>
      </c>
      <c r="D2635" s="9" t="s">
        <v>8393</v>
      </c>
      <c r="E2635" s="9">
        <v>2.2633610000000002</v>
      </c>
      <c r="F2635" s="9">
        <v>102.251503</v>
      </c>
      <c r="G2635" s="9" t="s">
        <v>699</v>
      </c>
      <c r="H2635" s="9">
        <v>35</v>
      </c>
      <c r="I2635">
        <f t="shared" si="41"/>
        <v>10.668000000000001</v>
      </c>
    </row>
    <row r="2636" spans="1:9" x14ac:dyDescent="0.4">
      <c r="A2636" s="9">
        <v>2634</v>
      </c>
      <c r="B2636" s="9" t="s">
        <v>8394</v>
      </c>
      <c r="C2636" s="9" t="s">
        <v>8395</v>
      </c>
      <c r="D2636" s="9" t="s">
        <v>8396</v>
      </c>
      <c r="E2636" s="9">
        <v>36.679595999999997</v>
      </c>
      <c r="F2636" s="9">
        <v>-4.4961169999999999</v>
      </c>
      <c r="G2636" s="9" t="s">
        <v>312</v>
      </c>
      <c r="H2636" s="9">
        <v>37</v>
      </c>
      <c r="I2636">
        <f t="shared" si="41"/>
        <v>11.277600000000001</v>
      </c>
    </row>
    <row r="2637" spans="1:9" x14ac:dyDescent="0.4">
      <c r="A2637" s="9">
        <v>2635</v>
      </c>
      <c r="B2637" s="9" t="s">
        <v>8397</v>
      </c>
      <c r="C2637" s="9" t="s">
        <v>8398</v>
      </c>
      <c r="D2637" s="9" t="s">
        <v>8399</v>
      </c>
      <c r="E2637" s="9">
        <v>9.5589689999999994</v>
      </c>
      <c r="F2637" s="9">
        <v>31.652241</v>
      </c>
      <c r="G2637" s="9" t="s">
        <v>6425</v>
      </c>
      <c r="H2637" s="9">
        <v>1291</v>
      </c>
      <c r="I2637">
        <f t="shared" si="41"/>
        <v>393.49680000000001</v>
      </c>
    </row>
    <row r="2638" spans="1:9" x14ac:dyDescent="0.4">
      <c r="A2638" s="9">
        <v>2636</v>
      </c>
      <c r="B2638" s="9" t="s">
        <v>8400</v>
      </c>
      <c r="C2638" s="9" t="s">
        <v>8401</v>
      </c>
      <c r="D2638" s="9" t="s">
        <v>8402</v>
      </c>
      <c r="E2638" s="9">
        <v>-7.9265499999999998</v>
      </c>
      <c r="F2638" s="9">
        <v>112.7145</v>
      </c>
      <c r="G2638" s="9" t="s">
        <v>695</v>
      </c>
      <c r="H2638" s="9">
        <v>1726</v>
      </c>
      <c r="I2638">
        <f t="shared" si="41"/>
        <v>526.08479999999997</v>
      </c>
    </row>
    <row r="2639" spans="1:9" x14ac:dyDescent="0.4">
      <c r="A2639" s="9">
        <v>2637</v>
      </c>
      <c r="B2639" s="9" t="s">
        <v>8403</v>
      </c>
      <c r="C2639" s="9" t="s">
        <v>8404</v>
      </c>
      <c r="D2639" s="9" t="s">
        <v>8405</v>
      </c>
      <c r="E2639" s="9">
        <v>-35.493499999999997</v>
      </c>
      <c r="F2639" s="9">
        <v>-69.574202999999997</v>
      </c>
      <c r="G2639" s="9" t="s">
        <v>1305</v>
      </c>
      <c r="H2639" s="9">
        <v>4683</v>
      </c>
      <c r="I2639">
        <f t="shared" si="41"/>
        <v>1427.3784000000001</v>
      </c>
    </row>
    <row r="2640" spans="1:9" x14ac:dyDescent="0.4">
      <c r="A2640" s="9">
        <v>2638</v>
      </c>
      <c r="B2640" s="9" t="s">
        <v>8406</v>
      </c>
      <c r="C2640" s="9" t="s">
        <v>8407</v>
      </c>
      <c r="D2640" s="9" t="s">
        <v>8408</v>
      </c>
      <c r="E2640" s="9">
        <v>38.435341000000001</v>
      </c>
      <c r="F2640" s="9">
        <v>38.091000000000001</v>
      </c>
      <c r="G2640" s="9" t="s">
        <v>407</v>
      </c>
      <c r="H2640" s="9">
        <v>2828</v>
      </c>
      <c r="I2640">
        <f t="shared" si="41"/>
        <v>861.97440000000006</v>
      </c>
    </row>
    <row r="2641" spans="1:9" x14ac:dyDescent="0.4">
      <c r="A2641" s="9">
        <v>2639</v>
      </c>
      <c r="B2641" s="9" t="s">
        <v>8409</v>
      </c>
      <c r="C2641" s="9" t="s">
        <v>8410</v>
      </c>
      <c r="D2641" s="9" t="s">
        <v>8411</v>
      </c>
      <c r="E2641" s="9">
        <v>36.600600999999997</v>
      </c>
      <c r="F2641" s="9">
        <v>-89.992203000000003</v>
      </c>
      <c r="G2641" s="9" t="s">
        <v>350</v>
      </c>
      <c r="H2641" s="9">
        <v>294</v>
      </c>
      <c r="I2641">
        <f t="shared" si="41"/>
        <v>89.611200000000011</v>
      </c>
    </row>
    <row r="2642" spans="1:9" x14ac:dyDescent="0.4">
      <c r="A2642" s="9">
        <v>2640</v>
      </c>
      <c r="B2642" s="9" t="s">
        <v>8412</v>
      </c>
      <c r="C2642" s="9" t="s">
        <v>8413</v>
      </c>
      <c r="D2642" s="9" t="s">
        <v>8414</v>
      </c>
      <c r="E2642" s="9">
        <v>4.1918329999999999</v>
      </c>
      <c r="F2642" s="9">
        <v>73.529121000000004</v>
      </c>
      <c r="G2642" s="9" t="s">
        <v>3860</v>
      </c>
      <c r="H2642" s="9">
        <v>6</v>
      </c>
      <c r="I2642">
        <f t="shared" si="41"/>
        <v>1.8288000000000002</v>
      </c>
    </row>
    <row r="2643" spans="1:9" x14ac:dyDescent="0.4">
      <c r="A2643" s="9">
        <v>2641</v>
      </c>
      <c r="B2643" s="9" t="s">
        <v>8415</v>
      </c>
      <c r="C2643" s="9" t="s">
        <v>8416</v>
      </c>
      <c r="D2643" s="9" t="s">
        <v>8417</v>
      </c>
      <c r="E2643" s="9">
        <v>3.5763889999999998</v>
      </c>
      <c r="F2643" s="9">
        <v>116.618332</v>
      </c>
      <c r="G2643" s="9" t="s">
        <v>695</v>
      </c>
      <c r="H2643" s="9">
        <v>22</v>
      </c>
      <c r="I2643">
        <f t="shared" si="41"/>
        <v>6.7056000000000004</v>
      </c>
    </row>
    <row r="2644" spans="1:9" x14ac:dyDescent="0.4">
      <c r="A2644" s="9">
        <v>2642</v>
      </c>
      <c r="B2644" s="9" t="s">
        <v>8418</v>
      </c>
      <c r="C2644" s="9" t="s">
        <v>8419</v>
      </c>
      <c r="D2644" s="9" t="s">
        <v>8420</v>
      </c>
      <c r="E2644" s="9">
        <v>-3.2292999999999998</v>
      </c>
      <c r="F2644" s="9">
        <v>40.101661999999997</v>
      </c>
      <c r="G2644" s="9" t="s">
        <v>760</v>
      </c>
      <c r="H2644" s="9">
        <v>80</v>
      </c>
      <c r="I2644">
        <f t="shared" si="41"/>
        <v>24.384</v>
      </c>
    </row>
    <row r="2645" spans="1:9" x14ac:dyDescent="0.4">
      <c r="A2645" s="9">
        <v>2643</v>
      </c>
      <c r="B2645" s="9" t="s">
        <v>8421</v>
      </c>
      <c r="C2645" s="9" t="s">
        <v>8422</v>
      </c>
      <c r="D2645" s="9" t="s">
        <v>8423</v>
      </c>
      <c r="E2645" s="9">
        <v>55.530189999999997</v>
      </c>
      <c r="F2645" s="9">
        <v>13.37163</v>
      </c>
      <c r="G2645" s="9" t="s">
        <v>836</v>
      </c>
      <c r="H2645" s="9">
        <v>236</v>
      </c>
      <c r="I2645">
        <f t="shared" si="41"/>
        <v>71.9328</v>
      </c>
    </row>
    <row r="2646" spans="1:9" x14ac:dyDescent="0.4">
      <c r="A2646" s="9">
        <v>2644</v>
      </c>
      <c r="B2646" s="9" t="s">
        <v>8424</v>
      </c>
      <c r="C2646" s="9" t="s">
        <v>8425</v>
      </c>
      <c r="D2646" s="9" t="s">
        <v>8426</v>
      </c>
      <c r="E2646" s="9">
        <v>-17.777901</v>
      </c>
      <c r="F2646" s="9">
        <v>177.19670099999999</v>
      </c>
      <c r="G2646" s="9" t="s">
        <v>2714</v>
      </c>
      <c r="H2646" s="9">
        <v>10</v>
      </c>
      <c r="I2646">
        <f t="shared" si="41"/>
        <v>3.048</v>
      </c>
    </row>
    <row r="2647" spans="1:9" x14ac:dyDescent="0.4">
      <c r="A2647" s="9">
        <v>2645</v>
      </c>
      <c r="B2647" s="9" t="s">
        <v>8427</v>
      </c>
      <c r="C2647" s="9" t="s">
        <v>8428</v>
      </c>
      <c r="D2647" s="9" t="s">
        <v>8429</v>
      </c>
      <c r="E2647" s="9">
        <v>35.857491000000003</v>
      </c>
      <c r="F2647" s="9">
        <v>14.477499999999999</v>
      </c>
      <c r="G2647" s="9" t="s">
        <v>8430</v>
      </c>
      <c r="H2647" s="9">
        <v>300</v>
      </c>
      <c r="I2647">
        <f t="shared" si="41"/>
        <v>91.44</v>
      </c>
    </row>
    <row r="2648" spans="1:9" x14ac:dyDescent="0.4">
      <c r="A2648" s="9">
        <v>2646</v>
      </c>
      <c r="B2648" s="9" t="s">
        <v>8431</v>
      </c>
      <c r="C2648" s="9" t="s">
        <v>8432</v>
      </c>
      <c r="D2648" s="9" t="s">
        <v>8433</v>
      </c>
      <c r="E2648" s="9">
        <v>9.2536109999999994</v>
      </c>
      <c r="F2648" s="9">
        <v>124.706947</v>
      </c>
      <c r="G2648" s="9" t="s">
        <v>832</v>
      </c>
      <c r="H2648" s="9">
        <v>32</v>
      </c>
      <c r="I2648">
        <f t="shared" si="41"/>
        <v>9.7536000000000005</v>
      </c>
    </row>
    <row r="2649" spans="1:9" x14ac:dyDescent="0.4">
      <c r="A2649" s="9">
        <v>2647</v>
      </c>
      <c r="B2649" s="9" t="s">
        <v>8434</v>
      </c>
      <c r="C2649" s="9" t="s">
        <v>8435</v>
      </c>
      <c r="D2649" s="9" t="s">
        <v>8436</v>
      </c>
      <c r="E2649" s="9">
        <v>13.20809</v>
      </c>
      <c r="F2649" s="9">
        <v>120.605301</v>
      </c>
      <c r="G2649" s="9" t="s">
        <v>832</v>
      </c>
      <c r="H2649" s="9">
        <v>13</v>
      </c>
      <c r="I2649">
        <f t="shared" si="41"/>
        <v>3.9624000000000001</v>
      </c>
    </row>
    <row r="2650" spans="1:9" x14ac:dyDescent="0.4">
      <c r="A2650" s="9">
        <v>2648</v>
      </c>
      <c r="B2650" s="9" t="s">
        <v>8437</v>
      </c>
      <c r="C2650" s="9" t="s">
        <v>8438</v>
      </c>
      <c r="D2650" s="9" t="s">
        <v>8439</v>
      </c>
      <c r="E2650" s="9">
        <v>37.631110999999997</v>
      </c>
      <c r="F2650" s="9">
        <v>-118.851387</v>
      </c>
      <c r="G2650" s="9" t="s">
        <v>350</v>
      </c>
      <c r="H2650" s="9">
        <v>7135</v>
      </c>
      <c r="I2650">
        <f t="shared" si="41"/>
        <v>2174.748</v>
      </c>
    </row>
    <row r="2651" spans="1:9" x14ac:dyDescent="0.4">
      <c r="A2651" s="9">
        <v>2649</v>
      </c>
      <c r="B2651" s="9" t="s">
        <v>8440</v>
      </c>
      <c r="C2651" s="9" t="s">
        <v>8441</v>
      </c>
      <c r="D2651" s="9" t="s">
        <v>8442</v>
      </c>
      <c r="E2651" s="9">
        <v>-2.5866669999999998</v>
      </c>
      <c r="F2651" s="9">
        <v>119.029167</v>
      </c>
      <c r="G2651" s="9" t="s">
        <v>695</v>
      </c>
      <c r="H2651" s="9">
        <v>7</v>
      </c>
      <c r="I2651">
        <f t="shared" si="41"/>
        <v>2.1335999999999999</v>
      </c>
    </row>
    <row r="2652" spans="1:9" x14ac:dyDescent="0.4">
      <c r="A2652" s="9">
        <v>2650</v>
      </c>
      <c r="B2652" s="9" t="s">
        <v>8443</v>
      </c>
      <c r="C2652" s="9" t="s">
        <v>8444</v>
      </c>
      <c r="D2652" s="9" t="s">
        <v>8445</v>
      </c>
      <c r="E2652" s="9">
        <v>-17.673100000000002</v>
      </c>
      <c r="F2652" s="9">
        <v>177.098007</v>
      </c>
      <c r="G2652" s="9" t="s">
        <v>2714</v>
      </c>
      <c r="H2652" s="9">
        <v>-1</v>
      </c>
      <c r="I2652">
        <f t="shared" si="41"/>
        <v>-0.30480000000000002</v>
      </c>
    </row>
    <row r="2653" spans="1:9" x14ac:dyDescent="0.4">
      <c r="A2653" s="9">
        <v>2651</v>
      </c>
      <c r="B2653" s="9" t="s">
        <v>8446</v>
      </c>
      <c r="C2653" s="9" t="s">
        <v>8447</v>
      </c>
      <c r="D2653" s="9" t="s">
        <v>8448</v>
      </c>
      <c r="E2653" s="9">
        <v>1.549447</v>
      </c>
      <c r="F2653" s="9">
        <v>124.925797</v>
      </c>
      <c r="G2653" s="9" t="s">
        <v>695</v>
      </c>
      <c r="H2653" s="9">
        <v>264</v>
      </c>
      <c r="I2653">
        <f t="shared" si="41"/>
        <v>80.467200000000005</v>
      </c>
    </row>
    <row r="2654" spans="1:9" x14ac:dyDescent="0.4">
      <c r="A2654" s="9">
        <v>2652</v>
      </c>
      <c r="B2654" s="9" t="s">
        <v>8449</v>
      </c>
      <c r="C2654" s="9" t="s">
        <v>8450</v>
      </c>
      <c r="D2654" s="9" t="s">
        <v>8451</v>
      </c>
      <c r="E2654" s="9">
        <v>12.141489999999999</v>
      </c>
      <c r="F2654" s="9">
        <v>-86.168098000000001</v>
      </c>
      <c r="G2654" s="9" t="s">
        <v>2012</v>
      </c>
      <c r="H2654" s="9">
        <v>194</v>
      </c>
      <c r="I2654">
        <f t="shared" si="41"/>
        <v>59.1312</v>
      </c>
    </row>
    <row r="2655" spans="1:9" x14ac:dyDescent="0.4">
      <c r="A2655" s="9">
        <v>2653</v>
      </c>
      <c r="B2655" s="9" t="s">
        <v>8452</v>
      </c>
      <c r="C2655" s="9" t="s">
        <v>8453</v>
      </c>
      <c r="D2655" s="9" t="s">
        <v>8454</v>
      </c>
      <c r="E2655" s="9">
        <v>38.721943000000003</v>
      </c>
      <c r="F2655" s="9">
        <v>-77.518058999999994</v>
      </c>
      <c r="G2655" s="9" t="s">
        <v>350</v>
      </c>
      <c r="H2655" s="9">
        <v>179</v>
      </c>
      <c r="I2655">
        <f t="shared" si="41"/>
        <v>54.559200000000004</v>
      </c>
    </row>
    <row r="2656" spans="1:9" x14ac:dyDescent="0.4">
      <c r="A2656" s="9">
        <v>2654</v>
      </c>
      <c r="B2656" s="9" t="s">
        <v>8455</v>
      </c>
      <c r="C2656" s="9" t="s">
        <v>8456</v>
      </c>
      <c r="D2656" s="9" t="s">
        <v>8457</v>
      </c>
      <c r="E2656" s="9">
        <v>-3.0386099999999998</v>
      </c>
      <c r="F2656" s="9">
        <v>-60.049702000000003</v>
      </c>
      <c r="G2656" s="9" t="s">
        <v>463</v>
      </c>
      <c r="H2656" s="9">
        <v>264</v>
      </c>
      <c r="I2656">
        <f t="shared" si="41"/>
        <v>80.467200000000005</v>
      </c>
    </row>
    <row r="2657" spans="1:9" x14ac:dyDescent="0.4">
      <c r="A2657" s="9">
        <v>2655</v>
      </c>
      <c r="B2657" s="9" t="s">
        <v>8458</v>
      </c>
      <c r="C2657" s="9" t="s">
        <v>8459</v>
      </c>
      <c r="D2657" s="9" t="s">
        <v>8460</v>
      </c>
      <c r="E2657" s="9">
        <v>-3.1460400000000002</v>
      </c>
      <c r="F2657" s="9">
        <v>-59.986300999999997</v>
      </c>
      <c r="G2657" s="9" t="s">
        <v>463</v>
      </c>
      <c r="H2657" s="9">
        <v>267</v>
      </c>
      <c r="I2657">
        <f t="shared" si="41"/>
        <v>81.381600000000006</v>
      </c>
    </row>
    <row r="2658" spans="1:9" x14ac:dyDescent="0.4">
      <c r="A2658" s="9">
        <v>2656</v>
      </c>
      <c r="B2658" s="9" t="s">
        <v>8461</v>
      </c>
      <c r="C2658" s="9" t="s">
        <v>8462</v>
      </c>
      <c r="D2658" s="9" t="s">
        <v>8463</v>
      </c>
      <c r="E2658" s="9">
        <v>53.353740999999999</v>
      </c>
      <c r="F2658" s="9">
        <v>-2.27495</v>
      </c>
      <c r="G2658" s="9" t="s">
        <v>346</v>
      </c>
      <c r="H2658" s="9">
        <v>257</v>
      </c>
      <c r="I2658">
        <f t="shared" si="41"/>
        <v>78.333600000000004</v>
      </c>
    </row>
    <row r="2659" spans="1:9" x14ac:dyDescent="0.4">
      <c r="A2659" s="9">
        <v>2657</v>
      </c>
      <c r="B2659" s="9" t="s">
        <v>8464</v>
      </c>
      <c r="C2659" s="9" t="s">
        <v>8465</v>
      </c>
      <c r="D2659" s="9" t="s">
        <v>8466</v>
      </c>
      <c r="E2659" s="9">
        <v>42.9328</v>
      </c>
      <c r="F2659" s="9">
        <v>-71.435699</v>
      </c>
      <c r="G2659" s="9" t="s">
        <v>350</v>
      </c>
      <c r="H2659" s="9">
        <v>266</v>
      </c>
      <c r="I2659">
        <f t="shared" si="41"/>
        <v>81.076800000000006</v>
      </c>
    </row>
    <row r="2660" spans="1:9" x14ac:dyDescent="0.4">
      <c r="A2660" s="9">
        <v>2658</v>
      </c>
      <c r="B2660" s="9" t="s">
        <v>8467</v>
      </c>
      <c r="C2660" s="9" t="s">
        <v>8468</v>
      </c>
      <c r="D2660" s="9" t="s">
        <v>8469</v>
      </c>
      <c r="E2660" s="9">
        <v>21.940538</v>
      </c>
      <c r="F2660" s="9">
        <v>96.089584000000002</v>
      </c>
      <c r="G2660" s="9" t="s">
        <v>871</v>
      </c>
      <c r="H2660" s="9">
        <v>77</v>
      </c>
      <c r="I2660">
        <f t="shared" si="41"/>
        <v>23.4696</v>
      </c>
    </row>
    <row r="2661" spans="1:9" x14ac:dyDescent="0.4">
      <c r="A2661" s="9">
        <v>2659</v>
      </c>
      <c r="B2661" s="9" t="s">
        <v>8470</v>
      </c>
      <c r="C2661" s="9" t="s">
        <v>8471</v>
      </c>
      <c r="D2661" s="9" t="s">
        <v>8472</v>
      </c>
      <c r="E2661" s="9">
        <v>21.70215</v>
      </c>
      <c r="F2661" s="9">
        <v>95.977920999999995</v>
      </c>
      <c r="G2661" s="9" t="s">
        <v>871</v>
      </c>
      <c r="H2661" s="9">
        <v>300</v>
      </c>
      <c r="I2661">
        <f t="shared" si="41"/>
        <v>91.44</v>
      </c>
    </row>
    <row r="2662" spans="1:9" x14ac:dyDescent="0.4">
      <c r="A2662" s="9">
        <v>2660</v>
      </c>
      <c r="B2662" s="9" t="s">
        <v>8473</v>
      </c>
      <c r="C2662" s="9" t="s">
        <v>8474</v>
      </c>
      <c r="D2662" s="9" t="s">
        <v>8475</v>
      </c>
      <c r="E2662" s="9">
        <v>12.961259999999999</v>
      </c>
      <c r="F2662" s="9">
        <v>74.890060000000005</v>
      </c>
      <c r="G2662" s="9" t="s">
        <v>403</v>
      </c>
      <c r="H2662" s="9">
        <v>333</v>
      </c>
      <c r="I2662">
        <f t="shared" si="41"/>
        <v>101.4984</v>
      </c>
    </row>
    <row r="2663" spans="1:9" x14ac:dyDescent="0.4">
      <c r="A2663" s="9">
        <v>2661</v>
      </c>
      <c r="B2663" s="9" t="s">
        <v>8476</v>
      </c>
      <c r="C2663" s="9" t="s">
        <v>8477</v>
      </c>
      <c r="D2663" s="9" t="s">
        <v>8478</v>
      </c>
      <c r="E2663" s="9">
        <v>24.405279</v>
      </c>
      <c r="F2663" s="9">
        <v>98.531897999999998</v>
      </c>
      <c r="G2663" s="9" t="s">
        <v>524</v>
      </c>
      <c r="H2663" s="9">
        <v>2869</v>
      </c>
      <c r="I2663">
        <f t="shared" si="41"/>
        <v>874.47120000000007</v>
      </c>
    </row>
    <row r="2664" spans="1:9" x14ac:dyDescent="0.4">
      <c r="A2664" s="9">
        <v>2662</v>
      </c>
      <c r="B2664" s="9" t="s">
        <v>8479</v>
      </c>
      <c r="C2664" s="9" t="s">
        <v>8480</v>
      </c>
      <c r="D2664" s="9" t="s">
        <v>8481</v>
      </c>
      <c r="E2664" s="9">
        <v>39.140968000000001</v>
      </c>
      <c r="F2664" s="9">
        <v>-96.670799000000002</v>
      </c>
      <c r="G2664" s="9" t="s">
        <v>350</v>
      </c>
      <c r="H2664" s="9">
        <v>1066</v>
      </c>
      <c r="I2664">
        <f t="shared" si="41"/>
        <v>324.91680000000002</v>
      </c>
    </row>
    <row r="2665" spans="1:9" x14ac:dyDescent="0.4">
      <c r="A2665" s="9">
        <v>2663</v>
      </c>
      <c r="B2665" s="9" t="s">
        <v>8482</v>
      </c>
      <c r="C2665" s="9" t="s">
        <v>8483</v>
      </c>
      <c r="D2665" s="9" t="s">
        <v>8484</v>
      </c>
      <c r="E2665" s="9">
        <v>-14.4375</v>
      </c>
      <c r="F2665" s="9">
        <v>-146.070007</v>
      </c>
      <c r="G2665" s="9" t="s">
        <v>478</v>
      </c>
      <c r="H2665" s="9">
        <v>14</v>
      </c>
      <c r="I2665">
        <f t="shared" si="41"/>
        <v>4.2671999999999999</v>
      </c>
    </row>
    <row r="2666" spans="1:9" x14ac:dyDescent="0.4">
      <c r="A2666" s="9">
        <v>2664</v>
      </c>
      <c r="B2666" s="9" t="s">
        <v>8485</v>
      </c>
      <c r="C2666" s="9" t="s">
        <v>8486</v>
      </c>
      <c r="D2666" s="9" t="s">
        <v>8487</v>
      </c>
      <c r="E2666" s="9">
        <v>65.412459999999996</v>
      </c>
      <c r="F2666" s="9">
        <v>-52.939399999999999</v>
      </c>
      <c r="G2666" s="9" t="s">
        <v>330</v>
      </c>
      <c r="H2666" s="9">
        <v>91</v>
      </c>
      <c r="I2666">
        <f t="shared" si="41"/>
        <v>27.736800000000002</v>
      </c>
    </row>
    <row r="2667" spans="1:9" x14ac:dyDescent="0.4">
      <c r="A2667" s="9">
        <v>2665</v>
      </c>
      <c r="B2667" s="9" t="s">
        <v>8488</v>
      </c>
      <c r="C2667" s="9" t="s">
        <v>8489</v>
      </c>
      <c r="D2667" s="9" t="s">
        <v>8490</v>
      </c>
      <c r="E2667" s="9">
        <v>35.894444</v>
      </c>
      <c r="F2667" s="9">
        <v>-90.154442000000003</v>
      </c>
      <c r="G2667" s="9" t="s">
        <v>350</v>
      </c>
      <c r="H2667" s="9">
        <v>242</v>
      </c>
      <c r="I2667">
        <f t="shared" si="41"/>
        <v>73.761600000000001</v>
      </c>
    </row>
    <row r="2668" spans="1:9" x14ac:dyDescent="0.4">
      <c r="A2668" s="9">
        <v>2666</v>
      </c>
      <c r="B2668" s="9" t="s">
        <v>8491</v>
      </c>
      <c r="C2668" s="9" t="s">
        <v>8492</v>
      </c>
      <c r="D2668" s="9" t="s">
        <v>8493</v>
      </c>
      <c r="E2668" s="9">
        <v>14.50864</v>
      </c>
      <c r="F2668" s="9">
        <v>121.01950100000001</v>
      </c>
      <c r="G2668" s="9" t="s">
        <v>832</v>
      </c>
      <c r="H2668" s="9">
        <v>75</v>
      </c>
      <c r="I2668">
        <f t="shared" si="41"/>
        <v>22.86</v>
      </c>
    </row>
    <row r="2669" spans="1:9" x14ac:dyDescent="0.4">
      <c r="A2669" s="9">
        <v>2667</v>
      </c>
      <c r="B2669" s="9" t="s">
        <v>8494</v>
      </c>
      <c r="C2669" s="9" t="s">
        <v>8495</v>
      </c>
      <c r="D2669" s="9" t="s">
        <v>8496</v>
      </c>
      <c r="E2669" s="9">
        <v>-12.054919999999999</v>
      </c>
      <c r="F2669" s="9">
        <v>134.232269</v>
      </c>
      <c r="G2669" s="9" t="s">
        <v>415</v>
      </c>
      <c r="H2669" s="9">
        <v>123</v>
      </c>
      <c r="I2669">
        <f t="shared" si="41"/>
        <v>37.490400000000001</v>
      </c>
    </row>
    <row r="2670" spans="1:9" x14ac:dyDescent="0.4">
      <c r="A2670" s="9">
        <v>2668</v>
      </c>
      <c r="B2670" s="9" t="s">
        <v>8497</v>
      </c>
      <c r="C2670" s="9" t="s">
        <v>8498</v>
      </c>
      <c r="D2670" s="9" t="s">
        <v>8499</v>
      </c>
      <c r="E2670" s="9">
        <v>44.273887999999999</v>
      </c>
      <c r="F2670" s="9">
        <v>-86.253333999999995</v>
      </c>
      <c r="G2670" s="9" t="s">
        <v>350</v>
      </c>
      <c r="H2670" s="9">
        <v>621</v>
      </c>
      <c r="I2670">
        <f t="shared" si="41"/>
        <v>189.2808</v>
      </c>
    </row>
    <row r="2671" spans="1:9" x14ac:dyDescent="0.4">
      <c r="A2671" s="9">
        <v>2669</v>
      </c>
      <c r="B2671" s="9" t="s">
        <v>8500</v>
      </c>
      <c r="C2671" s="9" t="s">
        <v>8501</v>
      </c>
      <c r="D2671" s="9" t="s">
        <v>8502</v>
      </c>
      <c r="E2671" s="9">
        <v>44.129722999999998</v>
      </c>
      <c r="F2671" s="9">
        <v>-87.682220000000001</v>
      </c>
      <c r="G2671" s="9" t="s">
        <v>350</v>
      </c>
      <c r="H2671" s="9">
        <v>651</v>
      </c>
      <c r="I2671">
        <f t="shared" si="41"/>
        <v>198.4248</v>
      </c>
    </row>
    <row r="2672" spans="1:9" x14ac:dyDescent="0.4">
      <c r="A2672" s="9">
        <v>2670</v>
      </c>
      <c r="B2672" s="9" t="s">
        <v>8503</v>
      </c>
      <c r="C2672" s="9" t="s">
        <v>8504</v>
      </c>
      <c r="D2672" s="9" t="s">
        <v>8505</v>
      </c>
      <c r="E2672" s="9">
        <v>5.029992</v>
      </c>
      <c r="F2672" s="9">
        <v>-75.465102999999999</v>
      </c>
      <c r="G2672" s="9" t="s">
        <v>467</v>
      </c>
      <c r="H2672" s="9">
        <v>6871</v>
      </c>
      <c r="I2672">
        <f t="shared" si="41"/>
        <v>2094.2808</v>
      </c>
    </row>
    <row r="2673" spans="1:9" x14ac:dyDescent="0.4">
      <c r="A2673" s="9">
        <v>2671</v>
      </c>
      <c r="B2673" s="9" t="s">
        <v>8506</v>
      </c>
      <c r="C2673" s="9" t="s">
        <v>8507</v>
      </c>
      <c r="D2673" s="9" t="s">
        <v>8508</v>
      </c>
      <c r="E2673" s="9">
        <v>-34.265301000000001</v>
      </c>
      <c r="F2673" s="9">
        <v>116.139999</v>
      </c>
      <c r="G2673" s="9" t="s">
        <v>415</v>
      </c>
      <c r="H2673" s="9">
        <v>940</v>
      </c>
      <c r="I2673">
        <f t="shared" si="41"/>
        <v>286.512</v>
      </c>
    </row>
    <row r="2674" spans="1:9" x14ac:dyDescent="0.4">
      <c r="A2674" s="9">
        <v>2672</v>
      </c>
      <c r="B2674" s="9" t="s">
        <v>8509</v>
      </c>
      <c r="C2674" s="9" t="s">
        <v>8510</v>
      </c>
      <c r="D2674" s="9" t="s">
        <v>8511</v>
      </c>
      <c r="E2674" s="9">
        <v>44.223610000000001</v>
      </c>
      <c r="F2674" s="9">
        <v>-93.918334999999999</v>
      </c>
      <c r="G2674" s="9" t="s">
        <v>350</v>
      </c>
      <c r="H2674" s="9">
        <v>1020</v>
      </c>
      <c r="I2674">
        <f t="shared" si="41"/>
        <v>310.89600000000002</v>
      </c>
    </row>
    <row r="2675" spans="1:9" x14ac:dyDescent="0.4">
      <c r="A2675" s="9">
        <v>2673</v>
      </c>
      <c r="B2675" s="9" t="s">
        <v>8512</v>
      </c>
      <c r="C2675" s="9" t="s">
        <v>8513</v>
      </c>
      <c r="D2675" s="9" t="s">
        <v>8514</v>
      </c>
      <c r="E2675" s="9">
        <v>64.988112999999998</v>
      </c>
      <c r="F2675" s="9">
        <v>-150.64746099999999</v>
      </c>
      <c r="G2675" s="9" t="s">
        <v>350</v>
      </c>
      <c r="H2675" s="9">
        <v>259</v>
      </c>
      <c r="I2675">
        <f t="shared" si="41"/>
        <v>78.943200000000004</v>
      </c>
    </row>
    <row r="2676" spans="1:9" x14ac:dyDescent="0.4">
      <c r="A2676" s="9">
        <v>2674</v>
      </c>
      <c r="B2676" s="9" t="s">
        <v>8515</v>
      </c>
      <c r="C2676" s="9" t="s">
        <v>8516</v>
      </c>
      <c r="D2676" s="9" t="s">
        <v>8517</v>
      </c>
      <c r="E2676" s="9">
        <v>49.472698000000001</v>
      </c>
      <c r="F2676" s="9">
        <v>8.5142640000000007</v>
      </c>
      <c r="G2676" s="9" t="s">
        <v>316</v>
      </c>
      <c r="H2676" s="9">
        <v>309</v>
      </c>
      <c r="I2676">
        <f t="shared" si="41"/>
        <v>94.183199999999999</v>
      </c>
    </row>
    <row r="2677" spans="1:9" x14ac:dyDescent="0.4">
      <c r="A2677" s="9">
        <v>2675</v>
      </c>
      <c r="B2677" s="9" t="s">
        <v>8518</v>
      </c>
      <c r="C2677" s="9" t="s">
        <v>8519</v>
      </c>
      <c r="D2677" s="9" t="s">
        <v>8520</v>
      </c>
      <c r="E2677" s="9">
        <v>58.990200000000002</v>
      </c>
      <c r="F2677" s="9">
        <v>-159.050003</v>
      </c>
      <c r="G2677" s="9" t="s">
        <v>350</v>
      </c>
      <c r="H2677" s="9">
        <v>100</v>
      </c>
      <c r="I2677">
        <f t="shared" si="41"/>
        <v>30.48</v>
      </c>
    </row>
    <row r="2678" spans="1:9" x14ac:dyDescent="0.4">
      <c r="A2678" s="9">
        <v>2676</v>
      </c>
      <c r="B2678" s="9" t="s">
        <v>8521</v>
      </c>
      <c r="C2678" s="9" t="s">
        <v>8522</v>
      </c>
      <c r="D2678" s="9" t="s">
        <v>8523</v>
      </c>
      <c r="E2678" s="9">
        <v>-0.89183000000000001</v>
      </c>
      <c r="F2678" s="9">
        <v>134.049103</v>
      </c>
      <c r="G2678" s="9" t="s">
        <v>695</v>
      </c>
      <c r="H2678" s="9">
        <v>23</v>
      </c>
      <c r="I2678">
        <f t="shared" si="41"/>
        <v>7.0104000000000006</v>
      </c>
    </row>
    <row r="2679" spans="1:9" x14ac:dyDescent="0.4">
      <c r="A2679" s="9">
        <v>2677</v>
      </c>
      <c r="B2679" s="9" t="s">
        <v>8524</v>
      </c>
      <c r="C2679" s="9" t="s">
        <v>8525</v>
      </c>
      <c r="D2679" s="9" t="s">
        <v>8526</v>
      </c>
      <c r="E2679" s="9">
        <v>40.82</v>
      </c>
      <c r="F2679" s="9">
        <v>-82.512778999999995</v>
      </c>
      <c r="G2679" s="9" t="s">
        <v>350</v>
      </c>
      <c r="H2679" s="9">
        <v>1297</v>
      </c>
      <c r="I2679">
        <f t="shared" si="41"/>
        <v>395.32560000000001</v>
      </c>
    </row>
    <row r="2680" spans="1:9" x14ac:dyDescent="0.4">
      <c r="A2680" s="9">
        <v>2678</v>
      </c>
      <c r="B2680" s="9" t="s">
        <v>8527</v>
      </c>
      <c r="C2680" s="9" t="s">
        <v>8528</v>
      </c>
      <c r="D2680" s="9" t="s">
        <v>8529</v>
      </c>
      <c r="E2680" s="9">
        <v>-0.94606999999999997</v>
      </c>
      <c r="F2680" s="9">
        <v>-80.678802000000005</v>
      </c>
      <c r="G2680" s="9" t="s">
        <v>3531</v>
      </c>
      <c r="H2680" s="9">
        <v>48</v>
      </c>
      <c r="I2680">
        <f t="shared" si="41"/>
        <v>14.630400000000002</v>
      </c>
    </row>
    <row r="2681" spans="1:9" x14ac:dyDescent="0.4">
      <c r="A2681" s="9">
        <v>2679</v>
      </c>
      <c r="B2681" s="9" t="s">
        <v>8530</v>
      </c>
      <c r="C2681" s="9" t="s">
        <v>8531</v>
      </c>
      <c r="D2681" s="9" t="s">
        <v>8532</v>
      </c>
      <c r="E2681" s="9">
        <v>35.919167000000002</v>
      </c>
      <c r="F2681" s="9">
        <v>-75.695273999999998</v>
      </c>
      <c r="G2681" s="9" t="s">
        <v>350</v>
      </c>
      <c r="H2681" s="9">
        <v>14</v>
      </c>
      <c r="I2681">
        <f t="shared" si="41"/>
        <v>4.2671999999999999</v>
      </c>
    </row>
    <row r="2682" spans="1:9" x14ac:dyDescent="0.4">
      <c r="A2682" s="9">
        <v>2680</v>
      </c>
      <c r="B2682" s="9" t="s">
        <v>8533</v>
      </c>
      <c r="C2682" s="9" t="s">
        <v>8534</v>
      </c>
      <c r="D2682" s="9" t="s">
        <v>8535</v>
      </c>
      <c r="E2682" s="9">
        <v>19.144770000000001</v>
      </c>
      <c r="F2682" s="9">
        <v>-104.557999</v>
      </c>
      <c r="G2682" s="9" t="s">
        <v>389</v>
      </c>
      <c r="H2682" s="9">
        <v>30</v>
      </c>
      <c r="I2682">
        <f t="shared" si="41"/>
        <v>9.1440000000000001</v>
      </c>
    </row>
    <row r="2683" spans="1:9" x14ac:dyDescent="0.4">
      <c r="A2683" s="9">
        <v>2681</v>
      </c>
      <c r="B2683" s="9" t="s">
        <v>8536</v>
      </c>
      <c r="C2683" s="9" t="s">
        <v>8537</v>
      </c>
      <c r="D2683" s="9" t="s">
        <v>8538</v>
      </c>
      <c r="E2683" s="9">
        <v>20.288170000000001</v>
      </c>
      <c r="F2683" s="9">
        <v>-77.089302000000004</v>
      </c>
      <c r="G2683" s="9" t="s">
        <v>2552</v>
      </c>
      <c r="H2683" s="9">
        <v>112</v>
      </c>
      <c r="I2683">
        <f t="shared" si="41"/>
        <v>34.137599999999999</v>
      </c>
    </row>
    <row r="2684" spans="1:9" x14ac:dyDescent="0.4">
      <c r="A2684" s="9">
        <v>2682</v>
      </c>
      <c r="B2684" s="9" t="s">
        <v>8539</v>
      </c>
      <c r="C2684" s="9" t="s">
        <v>8540</v>
      </c>
      <c r="D2684" s="9" t="s">
        <v>8541</v>
      </c>
      <c r="E2684" s="9">
        <v>49.560001</v>
      </c>
      <c r="F2684" s="9">
        <v>117.32</v>
      </c>
      <c r="G2684" s="9" t="s">
        <v>524</v>
      </c>
      <c r="H2684" s="9">
        <v>-1</v>
      </c>
      <c r="I2684">
        <f t="shared" si="41"/>
        <v>-0.30480000000000002</v>
      </c>
    </row>
    <row r="2685" spans="1:9" x14ac:dyDescent="0.4">
      <c r="A2685" s="9">
        <v>2683</v>
      </c>
      <c r="B2685" s="9" t="s">
        <v>8542</v>
      </c>
      <c r="C2685" s="9" t="s">
        <v>8543</v>
      </c>
      <c r="D2685" s="9" t="s">
        <v>8544</v>
      </c>
      <c r="E2685" s="9">
        <v>-26.356667000000002</v>
      </c>
      <c r="F2685" s="9">
        <v>31.716944000000002</v>
      </c>
      <c r="G2685" s="9" t="s">
        <v>8545</v>
      </c>
      <c r="H2685" s="9">
        <v>-1</v>
      </c>
      <c r="I2685">
        <f t="shared" si="41"/>
        <v>-0.30480000000000002</v>
      </c>
    </row>
    <row r="2686" spans="1:9" x14ac:dyDescent="0.4">
      <c r="A2686" s="9">
        <v>2684</v>
      </c>
      <c r="B2686" s="9" t="s">
        <v>8546</v>
      </c>
      <c r="C2686" s="9" t="s">
        <v>8547</v>
      </c>
      <c r="D2686" s="9" t="s">
        <v>8548</v>
      </c>
      <c r="E2686" s="9">
        <v>-26.528998999999999</v>
      </c>
      <c r="F2686" s="9">
        <v>31.307510000000001</v>
      </c>
      <c r="G2686" s="9" t="s">
        <v>8545</v>
      </c>
      <c r="H2686" s="9">
        <v>2075</v>
      </c>
      <c r="I2686">
        <f t="shared" si="41"/>
        <v>632.46</v>
      </c>
    </row>
    <row r="2687" spans="1:9" x14ac:dyDescent="0.4">
      <c r="A2687" s="9">
        <v>2685</v>
      </c>
      <c r="B2687" s="9" t="s">
        <v>8549</v>
      </c>
      <c r="C2687" s="9" t="s">
        <v>8550</v>
      </c>
      <c r="D2687" s="9" t="s">
        <v>8551</v>
      </c>
      <c r="E2687" s="9">
        <v>-25.920798999999999</v>
      </c>
      <c r="F2687" s="9">
        <v>32.572600999999999</v>
      </c>
      <c r="G2687" s="9" t="s">
        <v>1677</v>
      </c>
      <c r="H2687" s="9">
        <v>145</v>
      </c>
      <c r="I2687">
        <f t="shared" si="41"/>
        <v>44.196000000000005</v>
      </c>
    </row>
    <row r="2688" spans="1:9" x14ac:dyDescent="0.4">
      <c r="A2688" s="9">
        <v>2686</v>
      </c>
      <c r="B2688" s="9" t="s">
        <v>8552</v>
      </c>
      <c r="C2688" s="9" t="s">
        <v>8553</v>
      </c>
      <c r="D2688" s="9" t="s">
        <v>8554</v>
      </c>
      <c r="E2688" s="9">
        <v>-37.934100999999998</v>
      </c>
      <c r="F2688" s="9">
        <v>-57.573298999999999</v>
      </c>
      <c r="G2688" s="9" t="s">
        <v>1305</v>
      </c>
      <c r="H2688" s="9">
        <v>71</v>
      </c>
      <c r="I2688">
        <f t="shared" si="41"/>
        <v>21.640800000000002</v>
      </c>
    </row>
    <row r="2689" spans="1:9" x14ac:dyDescent="0.4">
      <c r="A2689" s="9">
        <v>2687</v>
      </c>
      <c r="B2689" s="9" t="s">
        <v>8555</v>
      </c>
      <c r="C2689" s="9" t="s">
        <v>8556</v>
      </c>
      <c r="D2689" s="9" t="s">
        <v>8557</v>
      </c>
      <c r="E2689" s="9">
        <v>-1.4061110000000001</v>
      </c>
      <c r="F2689" s="9">
        <v>35.008057000000001</v>
      </c>
      <c r="G2689" s="9" t="s">
        <v>760</v>
      </c>
      <c r="H2689" s="9">
        <v>5200</v>
      </c>
      <c r="I2689">
        <f t="shared" si="41"/>
        <v>1584.96</v>
      </c>
    </row>
    <row r="2690" spans="1:9" x14ac:dyDescent="0.4">
      <c r="A2690" s="9">
        <v>2688</v>
      </c>
      <c r="B2690" s="9" t="s">
        <v>8558</v>
      </c>
      <c r="C2690" s="9" t="s">
        <v>8559</v>
      </c>
      <c r="D2690" s="9" t="s">
        <v>8560</v>
      </c>
      <c r="E2690" s="9">
        <v>-5.3685799999999997</v>
      </c>
      <c r="F2690" s="9">
        <v>-49.137999999999998</v>
      </c>
      <c r="G2690" s="9" t="s">
        <v>463</v>
      </c>
      <c r="H2690" s="9">
        <v>357</v>
      </c>
      <c r="I2690">
        <f t="shared" si="41"/>
        <v>108.81360000000001</v>
      </c>
    </row>
    <row r="2691" spans="1:9" x14ac:dyDescent="0.4">
      <c r="A2691" s="9">
        <v>2689</v>
      </c>
      <c r="B2691" s="9" t="s">
        <v>8561</v>
      </c>
      <c r="C2691" s="9" t="s">
        <v>8562</v>
      </c>
      <c r="D2691" s="9" t="s">
        <v>8563</v>
      </c>
      <c r="E2691" s="9">
        <v>10.558199999999999</v>
      </c>
      <c r="F2691" s="9">
        <v>-71.727798000000007</v>
      </c>
      <c r="G2691" s="9" t="s">
        <v>1465</v>
      </c>
      <c r="H2691" s="9">
        <v>235</v>
      </c>
      <c r="I2691">
        <f t="shared" ref="I2691:I2754" si="42">H2691*0.3048</f>
        <v>71.628</v>
      </c>
    </row>
    <row r="2692" spans="1:9" x14ac:dyDescent="0.4">
      <c r="A2692" s="9">
        <v>2690</v>
      </c>
      <c r="B2692" s="9" t="s">
        <v>8564</v>
      </c>
      <c r="C2692" s="9" t="s">
        <v>8565</v>
      </c>
      <c r="D2692" s="9" t="s">
        <v>8566</v>
      </c>
      <c r="E2692" s="9">
        <v>37.347999999999999</v>
      </c>
      <c r="F2692" s="9">
        <v>46.127898999999999</v>
      </c>
      <c r="G2692" s="9" t="s">
        <v>334</v>
      </c>
      <c r="H2692" s="9">
        <v>4396</v>
      </c>
      <c r="I2692">
        <f t="shared" si="42"/>
        <v>1339.9008000000001</v>
      </c>
    </row>
    <row r="2693" spans="1:9" x14ac:dyDescent="0.4">
      <c r="A2693" s="9">
        <v>2691</v>
      </c>
      <c r="B2693" s="9" t="s">
        <v>8567</v>
      </c>
      <c r="C2693" s="9" t="s">
        <v>8568</v>
      </c>
      <c r="D2693" s="9" t="s">
        <v>8569</v>
      </c>
      <c r="E2693" s="9">
        <v>2.0587070000000001</v>
      </c>
      <c r="F2693" s="9">
        <v>173.271896</v>
      </c>
      <c r="G2693" s="9" t="s">
        <v>2457</v>
      </c>
      <c r="H2693" s="9">
        <v>29</v>
      </c>
      <c r="I2693">
        <f t="shared" si="42"/>
        <v>8.8391999999999999</v>
      </c>
    </row>
    <row r="2694" spans="1:9" x14ac:dyDescent="0.4">
      <c r="A2694" s="9">
        <v>2692</v>
      </c>
      <c r="B2694" s="9" t="s">
        <v>8570</v>
      </c>
      <c r="C2694" s="9" t="s">
        <v>8571</v>
      </c>
      <c r="D2694" s="9" t="s">
        <v>8572</v>
      </c>
      <c r="E2694" s="9">
        <v>32.510601000000001</v>
      </c>
      <c r="F2694" s="9">
        <v>-111.328003</v>
      </c>
      <c r="G2694" s="9" t="s">
        <v>350</v>
      </c>
      <c r="H2694" s="9">
        <v>1893</v>
      </c>
      <c r="I2694">
        <f t="shared" si="42"/>
        <v>576.9864</v>
      </c>
    </row>
    <row r="2695" spans="1:9" x14ac:dyDescent="0.4">
      <c r="A2695" s="9">
        <v>2693</v>
      </c>
      <c r="B2695" s="9" t="s">
        <v>8573</v>
      </c>
      <c r="C2695" s="9" t="s">
        <v>8574</v>
      </c>
      <c r="D2695" s="9" t="s">
        <v>8575</v>
      </c>
      <c r="E2695" s="9">
        <v>24.726206000000001</v>
      </c>
      <c r="F2695" s="9">
        <v>-81.050933999999998</v>
      </c>
      <c r="G2695" s="9" t="s">
        <v>350</v>
      </c>
      <c r="H2695" s="9">
        <v>4</v>
      </c>
      <c r="I2695">
        <f t="shared" si="42"/>
        <v>1.2192000000000001</v>
      </c>
    </row>
    <row r="2696" spans="1:9" x14ac:dyDescent="0.4">
      <c r="A2696" s="9">
        <v>2694</v>
      </c>
      <c r="B2696" s="9" t="s">
        <v>8576</v>
      </c>
      <c r="C2696" s="9" t="s">
        <v>8577</v>
      </c>
      <c r="D2696" s="9" t="s">
        <v>8578</v>
      </c>
      <c r="E2696" s="9">
        <v>25.999663999999999</v>
      </c>
      <c r="F2696" s="9">
        <v>-81.674171000000001</v>
      </c>
      <c r="G2696" s="9" t="s">
        <v>350</v>
      </c>
      <c r="H2696" s="9">
        <v>1</v>
      </c>
      <c r="I2696">
        <f t="shared" si="42"/>
        <v>0.30480000000000002</v>
      </c>
    </row>
    <row r="2697" spans="1:9" x14ac:dyDescent="0.4">
      <c r="A2697" s="9">
        <v>2695</v>
      </c>
      <c r="B2697" s="9" t="s">
        <v>8579</v>
      </c>
      <c r="C2697" s="9" t="s">
        <v>8580</v>
      </c>
      <c r="D2697" s="9" t="s">
        <v>8581</v>
      </c>
      <c r="E2697" s="9">
        <v>37.223331000000002</v>
      </c>
      <c r="F2697" s="9">
        <v>40.631659999999997</v>
      </c>
      <c r="G2697" s="9" t="s">
        <v>407</v>
      </c>
      <c r="H2697" s="9">
        <v>1729</v>
      </c>
      <c r="I2697">
        <f t="shared" si="42"/>
        <v>526.99919999999997</v>
      </c>
    </row>
    <row r="2698" spans="1:9" x14ac:dyDescent="0.4">
      <c r="A2698" s="9">
        <v>2696</v>
      </c>
      <c r="B2698" s="9" t="s">
        <v>8582</v>
      </c>
      <c r="C2698" s="9" t="s">
        <v>8583</v>
      </c>
      <c r="D2698" s="9" t="s">
        <v>8584</v>
      </c>
      <c r="E2698" s="9">
        <v>-21.4816</v>
      </c>
      <c r="F2698" s="9">
        <v>168.03750600000001</v>
      </c>
      <c r="G2698" s="9" t="s">
        <v>5936</v>
      </c>
      <c r="H2698" s="9">
        <v>141</v>
      </c>
      <c r="I2698">
        <f t="shared" si="42"/>
        <v>42.976800000000004</v>
      </c>
    </row>
    <row r="2699" spans="1:9" x14ac:dyDescent="0.4">
      <c r="A2699" s="9">
        <v>2697</v>
      </c>
      <c r="B2699" s="9" t="s">
        <v>8585</v>
      </c>
      <c r="C2699" s="9" t="s">
        <v>8586</v>
      </c>
      <c r="D2699" s="9" t="s">
        <v>8587</v>
      </c>
      <c r="E2699" s="9">
        <v>-17.069201</v>
      </c>
      <c r="F2699" s="9">
        <v>145.419006</v>
      </c>
      <c r="G2699" s="9" t="s">
        <v>415</v>
      </c>
      <c r="H2699" s="9">
        <v>1560</v>
      </c>
      <c r="I2699">
        <f t="shared" si="42"/>
        <v>475.488</v>
      </c>
    </row>
    <row r="2700" spans="1:9" x14ac:dyDescent="0.4">
      <c r="A2700" s="9">
        <v>2698</v>
      </c>
      <c r="B2700" s="9" t="s">
        <v>8588</v>
      </c>
      <c r="C2700" s="9" t="s">
        <v>8589</v>
      </c>
      <c r="D2700" s="9" t="s">
        <v>8590</v>
      </c>
      <c r="E2700" s="9">
        <v>30.371110999999999</v>
      </c>
      <c r="F2700" s="9">
        <v>-104.01750199999999</v>
      </c>
      <c r="G2700" s="9" t="s">
        <v>350</v>
      </c>
      <c r="H2700" s="9">
        <v>4849</v>
      </c>
      <c r="I2700">
        <f t="shared" si="42"/>
        <v>1477.9752000000001</v>
      </c>
    </row>
    <row r="2701" spans="1:9" x14ac:dyDescent="0.4">
      <c r="A2701" s="9">
        <v>2699</v>
      </c>
      <c r="B2701" s="9" t="s">
        <v>8591</v>
      </c>
      <c r="C2701" s="9" t="s">
        <v>8592</v>
      </c>
      <c r="D2701" s="9" t="s">
        <v>8593</v>
      </c>
      <c r="E2701" s="9">
        <v>-33.930599000000001</v>
      </c>
      <c r="F2701" s="9">
        <v>115.099998</v>
      </c>
      <c r="G2701" s="9" t="s">
        <v>415</v>
      </c>
      <c r="H2701" s="9">
        <v>374</v>
      </c>
      <c r="I2701">
        <f t="shared" si="42"/>
        <v>113.99520000000001</v>
      </c>
    </row>
    <row r="2702" spans="1:9" x14ac:dyDescent="0.4">
      <c r="A2702" s="9">
        <v>2700</v>
      </c>
      <c r="B2702" s="9" t="s">
        <v>8594</v>
      </c>
      <c r="C2702" s="9" t="s">
        <v>8595</v>
      </c>
      <c r="D2702" s="9" t="s">
        <v>8596</v>
      </c>
      <c r="E2702" s="9">
        <v>-30.857400999999999</v>
      </c>
      <c r="F2702" s="9">
        <v>30.34301</v>
      </c>
      <c r="G2702" s="9" t="s">
        <v>1993</v>
      </c>
      <c r="H2702" s="9">
        <v>495</v>
      </c>
      <c r="I2702">
        <f t="shared" si="42"/>
        <v>150.876</v>
      </c>
    </row>
    <row r="2703" spans="1:9" x14ac:dyDescent="0.4">
      <c r="A2703" s="9">
        <v>2701</v>
      </c>
      <c r="B2703" s="9" t="s">
        <v>8597</v>
      </c>
      <c r="C2703" s="9" t="s">
        <v>8598</v>
      </c>
      <c r="D2703" s="9" t="s">
        <v>8599</v>
      </c>
      <c r="E2703" s="9">
        <v>46.479858</v>
      </c>
      <c r="F2703" s="9">
        <v>15.68613</v>
      </c>
      <c r="G2703" s="9" t="s">
        <v>7991</v>
      </c>
      <c r="H2703" s="9">
        <v>876</v>
      </c>
      <c r="I2703">
        <f t="shared" si="42"/>
        <v>267.00479999999999</v>
      </c>
    </row>
    <row r="2704" spans="1:9" x14ac:dyDescent="0.4">
      <c r="A2704" s="9">
        <v>2702</v>
      </c>
      <c r="B2704" s="9" t="s">
        <v>8600</v>
      </c>
      <c r="C2704" s="9" t="s">
        <v>8601</v>
      </c>
      <c r="D2704" s="9" t="s">
        <v>8602</v>
      </c>
      <c r="E2704" s="9">
        <v>60.122199999999999</v>
      </c>
      <c r="F2704" s="9">
        <v>19.898149</v>
      </c>
      <c r="G2704" s="9" t="s">
        <v>4293</v>
      </c>
      <c r="H2704" s="9">
        <v>17</v>
      </c>
      <c r="I2704">
        <f t="shared" si="42"/>
        <v>5.1816000000000004</v>
      </c>
    </row>
    <row r="2705" spans="1:9" x14ac:dyDescent="0.4">
      <c r="A2705" s="9">
        <v>2703</v>
      </c>
      <c r="B2705" s="9" t="s">
        <v>8603</v>
      </c>
      <c r="C2705" s="9" t="s">
        <v>8604</v>
      </c>
      <c r="D2705" s="9" t="s">
        <v>8605</v>
      </c>
      <c r="E2705" s="9">
        <v>-22.197001</v>
      </c>
      <c r="F2705" s="9">
        <v>-49.93</v>
      </c>
      <c r="G2705" s="9" t="s">
        <v>463</v>
      </c>
      <c r="H2705" s="9">
        <v>2122</v>
      </c>
      <c r="I2705">
        <f t="shared" si="42"/>
        <v>646.78560000000004</v>
      </c>
    </row>
    <row r="2706" spans="1:9" x14ac:dyDescent="0.4">
      <c r="A2706" s="9">
        <v>2704</v>
      </c>
      <c r="B2706" s="9" t="s">
        <v>8606</v>
      </c>
      <c r="C2706" s="9" t="s">
        <v>8607</v>
      </c>
      <c r="D2706" s="9" t="s">
        <v>8608</v>
      </c>
      <c r="E2706" s="9">
        <v>36.681899999999999</v>
      </c>
      <c r="F2706" s="9">
        <v>-121.762001</v>
      </c>
      <c r="G2706" s="9" t="s">
        <v>350</v>
      </c>
      <c r="H2706" s="9">
        <v>137</v>
      </c>
      <c r="I2706">
        <f t="shared" si="42"/>
        <v>41.757600000000004</v>
      </c>
    </row>
    <row r="2707" spans="1:9" x14ac:dyDescent="0.4">
      <c r="A2707" s="9">
        <v>2705</v>
      </c>
      <c r="B2707" s="9" t="s">
        <v>8609</v>
      </c>
      <c r="C2707" s="9" t="s">
        <v>8610</v>
      </c>
      <c r="D2707" s="9" t="s">
        <v>8611</v>
      </c>
      <c r="E2707" s="9">
        <v>-23.476299000000001</v>
      </c>
      <c r="F2707" s="9">
        <v>-52.016399</v>
      </c>
      <c r="G2707" s="9" t="s">
        <v>463</v>
      </c>
      <c r="H2707" s="9">
        <v>1788</v>
      </c>
      <c r="I2707">
        <f t="shared" si="42"/>
        <v>544.98239999999998</v>
      </c>
    </row>
    <row r="2708" spans="1:9" x14ac:dyDescent="0.4">
      <c r="A2708" s="9">
        <v>2706</v>
      </c>
      <c r="B2708" s="9" t="s">
        <v>8612</v>
      </c>
      <c r="C2708" s="9" t="s">
        <v>8613</v>
      </c>
      <c r="D2708" s="9" t="s">
        <v>8614</v>
      </c>
      <c r="E2708" s="9">
        <v>40.489899000000001</v>
      </c>
      <c r="F2708" s="9">
        <v>-85.679703000000003</v>
      </c>
      <c r="G2708" s="9" t="s">
        <v>350</v>
      </c>
      <c r="H2708" s="9">
        <v>859</v>
      </c>
      <c r="I2708">
        <f t="shared" si="42"/>
        <v>261.82319999999999</v>
      </c>
    </row>
    <row r="2709" spans="1:9" x14ac:dyDescent="0.4">
      <c r="A2709" s="9">
        <v>2707</v>
      </c>
      <c r="B2709" s="9" t="s">
        <v>8615</v>
      </c>
      <c r="C2709" s="9" t="s">
        <v>8616</v>
      </c>
      <c r="D2709" s="9" t="s">
        <v>8617</v>
      </c>
      <c r="E2709" s="9">
        <v>37.751944999999999</v>
      </c>
      <c r="F2709" s="9">
        <v>-89.016388000000006</v>
      </c>
      <c r="G2709" s="9" t="s">
        <v>350</v>
      </c>
      <c r="H2709" s="9">
        <v>472</v>
      </c>
      <c r="I2709">
        <f t="shared" si="42"/>
        <v>143.8656</v>
      </c>
    </row>
    <row r="2710" spans="1:9" x14ac:dyDescent="0.4">
      <c r="A2710" s="9">
        <v>2708</v>
      </c>
      <c r="B2710" s="9" t="s">
        <v>8618</v>
      </c>
      <c r="C2710" s="9" t="s">
        <v>8619</v>
      </c>
      <c r="D2710" s="9" t="s">
        <v>8620</v>
      </c>
      <c r="E2710" s="9">
        <v>18.138242999999999</v>
      </c>
      <c r="F2710" s="9">
        <v>55.180038000000003</v>
      </c>
      <c r="G2710" s="9" t="s">
        <v>4070</v>
      </c>
      <c r="H2710" s="9">
        <v>902</v>
      </c>
      <c r="I2710">
        <f t="shared" si="42"/>
        <v>274.92959999999999</v>
      </c>
    </row>
    <row r="2711" spans="1:9" x14ac:dyDescent="0.4">
      <c r="A2711" s="9">
        <v>2709</v>
      </c>
      <c r="B2711" s="9" t="s">
        <v>8621</v>
      </c>
      <c r="C2711" s="9" t="s">
        <v>8622</v>
      </c>
      <c r="D2711" s="9" t="s">
        <v>8623</v>
      </c>
      <c r="E2711" s="9">
        <v>-15.4366</v>
      </c>
      <c r="F2711" s="9">
        <v>49.688332000000003</v>
      </c>
      <c r="G2711" s="9" t="s">
        <v>908</v>
      </c>
      <c r="H2711" s="9">
        <v>13</v>
      </c>
      <c r="I2711">
        <f t="shared" si="42"/>
        <v>3.9624000000000001</v>
      </c>
    </row>
    <row r="2712" spans="1:9" x14ac:dyDescent="0.4">
      <c r="A2712" s="9">
        <v>2710</v>
      </c>
      <c r="B2712" s="9" t="s">
        <v>8624</v>
      </c>
      <c r="C2712" s="9" t="s">
        <v>8625</v>
      </c>
      <c r="D2712" s="9" t="s">
        <v>8626</v>
      </c>
      <c r="E2712" s="9">
        <v>10.45139</v>
      </c>
      <c r="F2712" s="9">
        <v>14.25736</v>
      </c>
      <c r="G2712" s="9" t="s">
        <v>1285</v>
      </c>
      <c r="H2712" s="9">
        <v>1390</v>
      </c>
      <c r="I2712">
        <f t="shared" si="42"/>
        <v>423.67200000000003</v>
      </c>
    </row>
    <row r="2713" spans="1:9" x14ac:dyDescent="0.4">
      <c r="A2713" s="9">
        <v>2711</v>
      </c>
      <c r="B2713" s="9" t="s">
        <v>8627</v>
      </c>
      <c r="C2713" s="9" t="s">
        <v>8628</v>
      </c>
      <c r="D2713" s="9" t="s">
        <v>8629</v>
      </c>
      <c r="E2713" s="9">
        <v>46.353630000000003</v>
      </c>
      <c r="F2713" s="9">
        <v>-87.395302000000001</v>
      </c>
      <c r="G2713" s="9" t="s">
        <v>350</v>
      </c>
      <c r="H2713" s="9">
        <v>1221</v>
      </c>
      <c r="I2713">
        <f t="shared" si="42"/>
        <v>372.16079999999999</v>
      </c>
    </row>
    <row r="2714" spans="1:9" x14ac:dyDescent="0.4">
      <c r="A2714" s="9">
        <v>2712</v>
      </c>
      <c r="B2714" s="9" t="s">
        <v>8630</v>
      </c>
      <c r="C2714" s="9" t="s">
        <v>8631</v>
      </c>
      <c r="D2714" s="9" t="s">
        <v>8632</v>
      </c>
      <c r="E2714" s="9">
        <v>31.60688</v>
      </c>
      <c r="F2714" s="9">
        <v>-8.0363000000000007</v>
      </c>
      <c r="G2714" s="9" t="s">
        <v>440</v>
      </c>
      <c r="H2714" s="9">
        <v>1545</v>
      </c>
      <c r="I2714">
        <f t="shared" si="42"/>
        <v>470.916</v>
      </c>
    </row>
    <row r="2715" spans="1:9" x14ac:dyDescent="0.4">
      <c r="A2715" s="9">
        <v>2713</v>
      </c>
      <c r="B2715" s="9" t="s">
        <v>8633</v>
      </c>
      <c r="C2715" s="9" t="s">
        <v>8634</v>
      </c>
      <c r="D2715" s="9" t="s">
        <v>8635</v>
      </c>
      <c r="E2715" s="9">
        <v>25.557110000000002</v>
      </c>
      <c r="F2715" s="9">
        <v>34.583710000000004</v>
      </c>
      <c r="G2715" s="9" t="s">
        <v>381</v>
      </c>
      <c r="H2715" s="9">
        <v>251</v>
      </c>
      <c r="I2715">
        <f t="shared" si="42"/>
        <v>76.504800000000003</v>
      </c>
    </row>
    <row r="2716" spans="1:9" x14ac:dyDescent="0.4">
      <c r="A2716" s="9">
        <v>2714</v>
      </c>
      <c r="B2716" s="9" t="s">
        <v>8636</v>
      </c>
      <c r="C2716" s="9" t="s">
        <v>8637</v>
      </c>
      <c r="D2716" s="9" t="s">
        <v>8638</v>
      </c>
      <c r="E2716" s="9">
        <v>31.32535</v>
      </c>
      <c r="F2716" s="9">
        <v>27.221679999999999</v>
      </c>
      <c r="G2716" s="9" t="s">
        <v>381</v>
      </c>
      <c r="H2716" s="9">
        <v>94</v>
      </c>
      <c r="I2716">
        <f t="shared" si="42"/>
        <v>28.651200000000003</v>
      </c>
    </row>
    <row r="2717" spans="1:9" x14ac:dyDescent="0.4">
      <c r="A2717" s="9">
        <v>2715</v>
      </c>
      <c r="B2717" s="9" t="s">
        <v>8639</v>
      </c>
      <c r="C2717" s="9" t="s">
        <v>8640</v>
      </c>
      <c r="D2717" s="9" t="s">
        <v>8641</v>
      </c>
      <c r="E2717" s="9">
        <v>43.436661000000001</v>
      </c>
      <c r="F2717" s="9">
        <v>5.2149999999999999</v>
      </c>
      <c r="G2717" s="9" t="s">
        <v>450</v>
      </c>
      <c r="H2717" s="9">
        <v>74</v>
      </c>
      <c r="I2717">
        <f t="shared" si="42"/>
        <v>22.555200000000003</v>
      </c>
    </row>
    <row r="2718" spans="1:9" x14ac:dyDescent="0.4">
      <c r="A2718" s="9">
        <v>2716</v>
      </c>
      <c r="B2718" s="9" t="s">
        <v>8642</v>
      </c>
      <c r="C2718" s="9" t="s">
        <v>8643</v>
      </c>
      <c r="D2718" s="9" t="s">
        <v>8644</v>
      </c>
      <c r="E2718" s="9">
        <v>26.511399999999998</v>
      </c>
      <c r="F2718" s="9">
        <v>-77.083397000000005</v>
      </c>
      <c r="G2718" s="9" t="s">
        <v>824</v>
      </c>
      <c r="H2718" s="9">
        <v>6</v>
      </c>
      <c r="I2718">
        <f t="shared" si="42"/>
        <v>1.8288000000000002</v>
      </c>
    </row>
    <row r="2719" spans="1:9" x14ac:dyDescent="0.4">
      <c r="A2719" s="9">
        <v>2717</v>
      </c>
      <c r="B2719" s="9" t="s">
        <v>8645</v>
      </c>
      <c r="C2719" s="9" t="s">
        <v>8646</v>
      </c>
      <c r="D2719" s="9" t="s">
        <v>8647</v>
      </c>
      <c r="E2719" s="9">
        <v>61.864184999999999</v>
      </c>
      <c r="F2719" s="9">
        <v>-162.02616900000001</v>
      </c>
      <c r="G2719" s="9" t="s">
        <v>350</v>
      </c>
      <c r="H2719" s="9">
        <v>103</v>
      </c>
      <c r="I2719">
        <f t="shared" si="42"/>
        <v>31.394400000000001</v>
      </c>
    </row>
    <row r="2720" spans="1:9" x14ac:dyDescent="0.4">
      <c r="A2720" s="9">
        <v>2718</v>
      </c>
      <c r="B2720" s="9" t="s">
        <v>8648</v>
      </c>
      <c r="C2720" s="9" t="s">
        <v>8649</v>
      </c>
      <c r="D2720" s="9" t="s">
        <v>8650</v>
      </c>
      <c r="E2720" s="9">
        <v>32.520499999999998</v>
      </c>
      <c r="F2720" s="9">
        <v>-94.3078</v>
      </c>
      <c r="G2720" s="9" t="s">
        <v>350</v>
      </c>
      <c r="H2720" s="9">
        <v>357</v>
      </c>
      <c r="I2720">
        <f t="shared" si="42"/>
        <v>108.81360000000001</v>
      </c>
    </row>
    <row r="2721" spans="1:9" x14ac:dyDescent="0.4">
      <c r="A2721" s="9">
        <v>2719</v>
      </c>
      <c r="B2721" s="9" t="s">
        <v>8651</v>
      </c>
      <c r="C2721" s="9" t="s">
        <v>8652</v>
      </c>
      <c r="D2721" s="9" t="s">
        <v>8653</v>
      </c>
      <c r="E2721" s="9">
        <v>44.447223999999999</v>
      </c>
      <c r="F2721" s="9">
        <v>-95.817497000000003</v>
      </c>
      <c r="G2721" s="9" t="s">
        <v>350</v>
      </c>
      <c r="H2721" s="9">
        <v>1180</v>
      </c>
      <c r="I2721">
        <f t="shared" si="42"/>
        <v>359.66400000000004</v>
      </c>
    </row>
    <row r="2722" spans="1:9" x14ac:dyDescent="0.4">
      <c r="A2722" s="9">
        <v>2720</v>
      </c>
      <c r="B2722" s="9" t="s">
        <v>8654</v>
      </c>
      <c r="C2722" s="9" t="s">
        <v>8655</v>
      </c>
      <c r="D2722" s="9" t="s">
        <v>8656</v>
      </c>
      <c r="E2722" s="9">
        <v>41.389336</v>
      </c>
      <c r="F2722" s="9">
        <v>-70.611816000000005</v>
      </c>
      <c r="G2722" s="9" t="s">
        <v>350</v>
      </c>
      <c r="H2722" s="9">
        <v>67</v>
      </c>
      <c r="I2722">
        <f t="shared" si="42"/>
        <v>20.421600000000002</v>
      </c>
    </row>
    <row r="2723" spans="1:9" x14ac:dyDescent="0.4">
      <c r="A2723" s="9">
        <v>2721</v>
      </c>
      <c r="B2723" s="9" t="s">
        <v>8657</v>
      </c>
      <c r="C2723" s="9" t="s">
        <v>8658</v>
      </c>
      <c r="D2723" s="9" t="s">
        <v>8659</v>
      </c>
      <c r="E2723" s="9">
        <v>14.592219999999999</v>
      </c>
      <c r="F2723" s="9">
        <v>-60.996299999999998</v>
      </c>
      <c r="G2723" s="9" t="s">
        <v>8660</v>
      </c>
      <c r="H2723" s="9">
        <v>16</v>
      </c>
      <c r="I2723">
        <f t="shared" si="42"/>
        <v>4.8768000000000002</v>
      </c>
    </row>
    <row r="2724" spans="1:9" x14ac:dyDescent="0.4">
      <c r="A2724" s="9">
        <v>2722</v>
      </c>
      <c r="B2724" s="9" t="s">
        <v>8661</v>
      </c>
      <c r="C2724" s="9" t="s">
        <v>8662</v>
      </c>
      <c r="D2724" s="9" t="s">
        <v>8663</v>
      </c>
      <c r="E2724" s="9">
        <v>39.401668999999998</v>
      </c>
      <c r="F2724" s="9">
        <v>-77.985000999999997</v>
      </c>
      <c r="G2724" s="9" t="s">
        <v>350</v>
      </c>
      <c r="H2724" s="9">
        <v>557</v>
      </c>
      <c r="I2724">
        <f t="shared" si="42"/>
        <v>169.77360000000002</v>
      </c>
    </row>
    <row r="2725" spans="1:9" x14ac:dyDescent="0.4">
      <c r="A2725" s="9">
        <v>2723</v>
      </c>
      <c r="B2725" s="9" t="s">
        <v>8664</v>
      </c>
      <c r="C2725" s="9" t="s">
        <v>8665</v>
      </c>
      <c r="D2725" s="9" t="s">
        <v>8666</v>
      </c>
      <c r="E2725" s="9">
        <v>4.1775000000000002</v>
      </c>
      <c r="F2725" s="9">
        <v>114.321899</v>
      </c>
      <c r="G2725" s="9" t="s">
        <v>699</v>
      </c>
      <c r="H2725" s="9">
        <v>103</v>
      </c>
      <c r="I2725">
        <f t="shared" si="42"/>
        <v>31.394400000000001</v>
      </c>
    </row>
    <row r="2726" spans="1:9" x14ac:dyDescent="0.4">
      <c r="A2726" s="9">
        <v>2724</v>
      </c>
      <c r="B2726" s="9" t="s">
        <v>8667</v>
      </c>
      <c r="C2726" s="9" t="s">
        <v>8668</v>
      </c>
      <c r="D2726" s="9" t="s">
        <v>8669</v>
      </c>
      <c r="E2726" s="9">
        <v>37.619399999999999</v>
      </c>
      <c r="F2726" s="9">
        <v>61.896701999999998</v>
      </c>
      <c r="G2726" s="9" t="s">
        <v>1094</v>
      </c>
      <c r="H2726" s="9">
        <v>728</v>
      </c>
      <c r="I2726">
        <f t="shared" si="42"/>
        <v>221.89440000000002</v>
      </c>
    </row>
    <row r="2727" spans="1:9" x14ac:dyDescent="0.4">
      <c r="A2727" s="9">
        <v>2725</v>
      </c>
      <c r="B2727" s="9" t="s">
        <v>8670</v>
      </c>
      <c r="C2727" s="9" t="s">
        <v>8671</v>
      </c>
      <c r="D2727" s="9" t="s">
        <v>8672</v>
      </c>
      <c r="E2727" s="9">
        <v>52.302799</v>
      </c>
      <c r="F2727" s="9">
        <v>-55.847197999999999</v>
      </c>
      <c r="G2727" s="9" t="s">
        <v>342</v>
      </c>
      <c r="H2727" s="9">
        <v>38</v>
      </c>
      <c r="I2727">
        <f t="shared" si="42"/>
        <v>11.5824</v>
      </c>
    </row>
    <row r="2728" spans="1:9" x14ac:dyDescent="0.4">
      <c r="A2728" s="9">
        <v>2726</v>
      </c>
      <c r="B2728" s="9" t="s">
        <v>8673</v>
      </c>
      <c r="C2728" s="9" t="s">
        <v>8674</v>
      </c>
      <c r="D2728" s="9" t="s">
        <v>8675</v>
      </c>
      <c r="E2728" s="9">
        <v>-25.513300000000001</v>
      </c>
      <c r="F2728" s="9">
        <v>152.71499600000001</v>
      </c>
      <c r="G2728" s="9" t="s">
        <v>415</v>
      </c>
      <c r="H2728" s="9">
        <v>38</v>
      </c>
      <c r="I2728">
        <f t="shared" si="42"/>
        <v>11.5824</v>
      </c>
    </row>
    <row r="2729" spans="1:9" x14ac:dyDescent="0.4">
      <c r="A2729" s="9">
        <v>2727</v>
      </c>
      <c r="B2729" s="9" t="s">
        <v>8676</v>
      </c>
      <c r="C2729" s="9" t="s">
        <v>8677</v>
      </c>
      <c r="D2729" s="9" t="s">
        <v>8678</v>
      </c>
      <c r="E2729" s="9">
        <v>39.098056999999997</v>
      </c>
      <c r="F2729" s="9">
        <v>-121.56972500000001</v>
      </c>
      <c r="G2729" s="9" t="s">
        <v>350</v>
      </c>
      <c r="H2729" s="9">
        <v>62</v>
      </c>
      <c r="I2729">
        <f t="shared" si="42"/>
        <v>18.897600000000001</v>
      </c>
    </row>
    <row r="2730" spans="1:9" x14ac:dyDescent="0.4">
      <c r="A2730" s="9">
        <v>2728</v>
      </c>
      <c r="B2730" s="9" t="s">
        <v>8679</v>
      </c>
      <c r="C2730" s="9" t="s">
        <v>8680</v>
      </c>
      <c r="D2730" s="9" t="s">
        <v>8681</v>
      </c>
      <c r="E2730" s="9">
        <v>-1.5863769999999999</v>
      </c>
      <c r="F2730" s="9">
        <v>35.257461999999997</v>
      </c>
      <c r="G2730" s="9" t="s">
        <v>760</v>
      </c>
      <c r="H2730" s="9">
        <v>5532</v>
      </c>
      <c r="I2730">
        <f t="shared" si="42"/>
        <v>1686.1536000000001</v>
      </c>
    </row>
    <row r="2731" spans="1:9" x14ac:dyDescent="0.4">
      <c r="A2731" s="9">
        <v>2729</v>
      </c>
      <c r="B2731" s="9" t="s">
        <v>8682</v>
      </c>
      <c r="C2731" s="9" t="s">
        <v>8683</v>
      </c>
      <c r="D2731" s="9" t="s">
        <v>8684</v>
      </c>
      <c r="E2731" s="9">
        <v>12.369444</v>
      </c>
      <c r="F2731" s="9">
        <v>123.629166</v>
      </c>
      <c r="G2731" s="9" t="s">
        <v>832</v>
      </c>
      <c r="H2731" s="9">
        <v>26</v>
      </c>
      <c r="I2731">
        <f t="shared" si="42"/>
        <v>7.9248000000000003</v>
      </c>
    </row>
    <row r="2732" spans="1:9" x14ac:dyDescent="0.4">
      <c r="A2732" s="9">
        <v>2730</v>
      </c>
      <c r="B2732" s="9" t="s">
        <v>8685</v>
      </c>
      <c r="C2732" s="9" t="s">
        <v>8686</v>
      </c>
      <c r="D2732" s="9" t="s">
        <v>8687</v>
      </c>
      <c r="E2732" s="9">
        <v>-29.462199999999999</v>
      </c>
      <c r="F2732" s="9">
        <v>27.552499999999998</v>
      </c>
      <c r="G2732" s="9" t="s">
        <v>8688</v>
      </c>
      <c r="H2732" s="9">
        <v>5348</v>
      </c>
      <c r="I2732">
        <f t="shared" si="42"/>
        <v>1630.0704000000001</v>
      </c>
    </row>
    <row r="2733" spans="1:9" x14ac:dyDescent="0.4">
      <c r="A2733" s="9">
        <v>2731</v>
      </c>
      <c r="B2733" s="9" t="s">
        <v>8689</v>
      </c>
      <c r="C2733" s="9" t="s">
        <v>8690</v>
      </c>
      <c r="D2733" s="9" t="s">
        <v>8691</v>
      </c>
      <c r="E2733" s="9">
        <v>36.235191</v>
      </c>
      <c r="F2733" s="9">
        <v>59.640968000000001</v>
      </c>
      <c r="G2733" s="9" t="s">
        <v>334</v>
      </c>
      <c r="H2733" s="9">
        <v>3263</v>
      </c>
      <c r="I2733">
        <f t="shared" si="42"/>
        <v>994.56240000000003</v>
      </c>
    </row>
    <row r="2734" spans="1:9" x14ac:dyDescent="0.4">
      <c r="A2734" s="9">
        <v>2732</v>
      </c>
      <c r="B2734" s="9" t="s">
        <v>8692</v>
      </c>
      <c r="C2734" s="9" t="s">
        <v>8693</v>
      </c>
      <c r="D2734" s="9" t="s">
        <v>8694</v>
      </c>
      <c r="E2734" s="9">
        <v>43.156944000000003</v>
      </c>
      <c r="F2734" s="9">
        <v>-93.329445000000007</v>
      </c>
      <c r="G2734" s="9" t="s">
        <v>350</v>
      </c>
      <c r="H2734" s="9">
        <v>1213</v>
      </c>
      <c r="I2734">
        <f t="shared" si="42"/>
        <v>369.72239999999999</v>
      </c>
    </row>
    <row r="2735" spans="1:9" x14ac:dyDescent="0.4">
      <c r="A2735" s="9">
        <v>2733</v>
      </c>
      <c r="B2735" s="9" t="s">
        <v>8695</v>
      </c>
      <c r="C2735" s="9" t="s">
        <v>8696</v>
      </c>
      <c r="D2735" s="9" t="s">
        <v>8697</v>
      </c>
      <c r="E2735" s="9">
        <v>44.935828999999998</v>
      </c>
      <c r="F2735" s="9">
        <v>-74.845496999999995</v>
      </c>
      <c r="G2735" s="9" t="s">
        <v>350</v>
      </c>
      <c r="H2735" s="9">
        <v>222</v>
      </c>
      <c r="I2735">
        <f t="shared" si="42"/>
        <v>67.665599999999998</v>
      </c>
    </row>
    <row r="2736" spans="1:9" x14ac:dyDescent="0.4">
      <c r="A2736" s="9">
        <v>2734</v>
      </c>
      <c r="B2736" s="9" t="s">
        <v>8698</v>
      </c>
      <c r="C2736" s="9" t="s">
        <v>8699</v>
      </c>
      <c r="D2736" s="9" t="s">
        <v>8700</v>
      </c>
      <c r="E2736" s="9">
        <v>54.02</v>
      </c>
      <c r="F2736" s="9">
        <v>-132.11999499999999</v>
      </c>
      <c r="G2736" s="9" t="s">
        <v>342</v>
      </c>
      <c r="H2736" s="9">
        <v>25</v>
      </c>
      <c r="I2736">
        <f t="shared" si="42"/>
        <v>7.62</v>
      </c>
    </row>
    <row r="2737" spans="1:9" x14ac:dyDescent="0.4">
      <c r="A2737" s="9">
        <v>2735</v>
      </c>
      <c r="B2737" s="9" t="s">
        <v>8701</v>
      </c>
      <c r="C2737" s="9" t="s">
        <v>8702</v>
      </c>
      <c r="D2737" s="9" t="s">
        <v>8703</v>
      </c>
      <c r="E2737" s="9">
        <v>34.676388000000003</v>
      </c>
      <c r="F2737" s="9">
        <v>131.79028299999999</v>
      </c>
      <c r="G2737" s="9" t="s">
        <v>511</v>
      </c>
      <c r="H2737" s="9">
        <v>177</v>
      </c>
      <c r="I2737">
        <f t="shared" si="42"/>
        <v>53.949600000000004</v>
      </c>
    </row>
    <row r="2738" spans="1:9" x14ac:dyDescent="0.4">
      <c r="A2738" s="9">
        <v>2736</v>
      </c>
      <c r="B2738" s="9" t="s">
        <v>8704</v>
      </c>
      <c r="C2738" s="9" t="s">
        <v>8705</v>
      </c>
      <c r="D2738" s="9" t="s">
        <v>8706</v>
      </c>
      <c r="E2738" s="9">
        <v>49.761634999999998</v>
      </c>
      <c r="F2738" s="9">
        <v>-77.802520999999999</v>
      </c>
      <c r="G2738" s="9" t="s">
        <v>342</v>
      </c>
      <c r="H2738" s="9">
        <v>883</v>
      </c>
      <c r="I2738">
        <f t="shared" si="42"/>
        <v>269.13839999999999</v>
      </c>
    </row>
    <row r="2739" spans="1:9" x14ac:dyDescent="0.4">
      <c r="A2739" s="9">
        <v>2737</v>
      </c>
      <c r="B2739" s="9" t="s">
        <v>8707</v>
      </c>
      <c r="C2739" s="9" t="s">
        <v>8708</v>
      </c>
      <c r="D2739" s="9" t="s">
        <v>8709</v>
      </c>
      <c r="E2739" s="9">
        <v>-14.869400000000001</v>
      </c>
      <c r="F2739" s="9">
        <v>-148.712997</v>
      </c>
      <c r="G2739" s="9" t="s">
        <v>478</v>
      </c>
      <c r="H2739" s="9">
        <v>11</v>
      </c>
      <c r="I2739">
        <f t="shared" si="42"/>
        <v>3.3528000000000002</v>
      </c>
    </row>
    <row r="2740" spans="1:9" x14ac:dyDescent="0.4">
      <c r="A2740" s="9">
        <v>2738</v>
      </c>
      <c r="B2740" s="9" t="s">
        <v>8710</v>
      </c>
      <c r="C2740" s="9" t="s">
        <v>8711</v>
      </c>
      <c r="D2740" s="9" t="s">
        <v>8712</v>
      </c>
      <c r="E2740" s="9">
        <v>3.3481200000000002</v>
      </c>
      <c r="F2740" s="9">
        <v>106.258003</v>
      </c>
      <c r="G2740" s="9" t="s">
        <v>695</v>
      </c>
      <c r="H2740" s="9">
        <v>10</v>
      </c>
      <c r="I2740">
        <f t="shared" si="42"/>
        <v>3.048</v>
      </c>
    </row>
    <row r="2741" spans="1:9" x14ac:dyDescent="0.4">
      <c r="A2741" s="9">
        <v>2739</v>
      </c>
      <c r="B2741" s="9" t="s">
        <v>8713</v>
      </c>
      <c r="C2741" s="9" t="s">
        <v>8714</v>
      </c>
      <c r="D2741" s="9" t="s">
        <v>8715</v>
      </c>
      <c r="E2741" s="9">
        <v>25.76989</v>
      </c>
      <c r="F2741" s="9">
        <v>-97.525299000000004</v>
      </c>
      <c r="G2741" s="9" t="s">
        <v>389</v>
      </c>
      <c r="H2741" s="9">
        <v>25</v>
      </c>
      <c r="I2741">
        <f t="shared" si="42"/>
        <v>7.62</v>
      </c>
    </row>
    <row r="2742" spans="1:9" x14ac:dyDescent="0.4">
      <c r="A2742" s="9">
        <v>2740</v>
      </c>
      <c r="B2742" s="9" t="s">
        <v>8716</v>
      </c>
      <c r="C2742" s="9" t="s">
        <v>8717</v>
      </c>
      <c r="D2742" s="9" t="s">
        <v>8718</v>
      </c>
      <c r="E2742" s="9">
        <v>-27.1647</v>
      </c>
      <c r="F2742" s="9">
        <v>-109.420998</v>
      </c>
      <c r="G2742" s="9" t="s">
        <v>916</v>
      </c>
      <c r="H2742" s="9">
        <v>227</v>
      </c>
      <c r="I2742">
        <f t="shared" si="42"/>
        <v>69.189599999999999</v>
      </c>
    </row>
    <row r="2743" spans="1:9" x14ac:dyDescent="0.4">
      <c r="A2743" s="9">
        <v>2741</v>
      </c>
      <c r="B2743" s="9" t="s">
        <v>8719</v>
      </c>
      <c r="C2743" s="9" t="s">
        <v>8720</v>
      </c>
      <c r="D2743" s="9" t="s">
        <v>8721</v>
      </c>
      <c r="E2743" s="9">
        <v>-16.6905</v>
      </c>
      <c r="F2743" s="9">
        <v>-179.87600699999999</v>
      </c>
      <c r="G2743" s="9" t="s">
        <v>2714</v>
      </c>
      <c r="H2743" s="9">
        <v>2986</v>
      </c>
      <c r="I2743">
        <f t="shared" si="42"/>
        <v>910.13280000000009</v>
      </c>
    </row>
    <row r="2744" spans="1:9" x14ac:dyDescent="0.4">
      <c r="A2744" s="9">
        <v>2742</v>
      </c>
      <c r="B2744" s="9" t="s">
        <v>8722</v>
      </c>
      <c r="C2744" s="9" t="s">
        <v>8723</v>
      </c>
      <c r="D2744" s="9" t="s">
        <v>8724</v>
      </c>
      <c r="E2744" s="9">
        <v>26.223887999999999</v>
      </c>
      <c r="F2744" s="9">
        <v>120.00250200000001</v>
      </c>
      <c r="G2744" s="9" t="s">
        <v>2974</v>
      </c>
      <c r="H2744" s="9">
        <v>41</v>
      </c>
      <c r="I2744">
        <f t="shared" si="42"/>
        <v>12.4968</v>
      </c>
    </row>
    <row r="2745" spans="1:9" x14ac:dyDescent="0.4">
      <c r="A2745" s="9">
        <v>2743</v>
      </c>
      <c r="B2745" s="9" t="s">
        <v>8725</v>
      </c>
      <c r="C2745" s="9" t="s">
        <v>8726</v>
      </c>
      <c r="D2745" s="9" t="s">
        <v>8727</v>
      </c>
      <c r="E2745" s="9">
        <v>26.159700000000001</v>
      </c>
      <c r="F2745" s="9">
        <v>119.95839700000001</v>
      </c>
      <c r="G2745" s="9" t="s">
        <v>2974</v>
      </c>
      <c r="H2745" s="9">
        <v>232</v>
      </c>
      <c r="I2745">
        <f t="shared" si="42"/>
        <v>70.7136</v>
      </c>
    </row>
    <row r="2746" spans="1:9" x14ac:dyDescent="0.4">
      <c r="A2746" s="9">
        <v>2744</v>
      </c>
      <c r="B2746" s="9" t="s">
        <v>8728</v>
      </c>
      <c r="C2746" s="9" t="s">
        <v>8729</v>
      </c>
      <c r="D2746" s="9" t="s">
        <v>8730</v>
      </c>
      <c r="E2746" s="9">
        <v>36.166752000000002</v>
      </c>
      <c r="F2746" s="9">
        <v>137.922607</v>
      </c>
      <c r="G2746" s="9" t="s">
        <v>511</v>
      </c>
      <c r="H2746" s="9">
        <v>2182</v>
      </c>
      <c r="I2746">
        <f t="shared" si="42"/>
        <v>665.07360000000006</v>
      </c>
    </row>
    <row r="2747" spans="1:9" x14ac:dyDescent="0.4">
      <c r="A2747" s="9">
        <v>2745</v>
      </c>
      <c r="B2747" s="9" t="s">
        <v>8731</v>
      </c>
      <c r="C2747" s="9" t="s">
        <v>8732</v>
      </c>
      <c r="D2747" s="9" t="s">
        <v>8733</v>
      </c>
      <c r="E2747" s="9">
        <v>33.827221000000002</v>
      </c>
      <c r="F2747" s="9">
        <v>132.69970699999999</v>
      </c>
      <c r="G2747" s="9" t="s">
        <v>511</v>
      </c>
      <c r="H2747" s="9">
        <v>25</v>
      </c>
      <c r="I2747">
        <f t="shared" si="42"/>
        <v>7.62</v>
      </c>
    </row>
    <row r="2748" spans="1:9" x14ac:dyDescent="0.4">
      <c r="A2748" s="9">
        <v>2746</v>
      </c>
      <c r="B2748" s="9" t="s">
        <v>8734</v>
      </c>
      <c r="C2748" s="9" t="s">
        <v>8735</v>
      </c>
      <c r="D2748" s="9" t="s">
        <v>8736</v>
      </c>
      <c r="E2748" s="9">
        <v>9.7490670000000001</v>
      </c>
      <c r="F2748" s="9">
        <v>-63.153399999999998</v>
      </c>
      <c r="G2748" s="9" t="s">
        <v>1465</v>
      </c>
      <c r="H2748" s="9">
        <v>224</v>
      </c>
      <c r="I2748">
        <f t="shared" si="42"/>
        <v>68.275199999999998</v>
      </c>
    </row>
    <row r="2749" spans="1:9" x14ac:dyDescent="0.4">
      <c r="A2749" s="9">
        <v>2747</v>
      </c>
      <c r="B2749" s="9" t="s">
        <v>8737</v>
      </c>
      <c r="C2749" s="9" t="s">
        <v>8738</v>
      </c>
      <c r="D2749" s="9" t="s">
        <v>8739</v>
      </c>
      <c r="E2749" s="9">
        <v>-3.3721700000000001</v>
      </c>
      <c r="F2749" s="9">
        <v>-57.724800000000002</v>
      </c>
      <c r="G2749" s="9" t="s">
        <v>463</v>
      </c>
      <c r="H2749" s="9">
        <v>69</v>
      </c>
      <c r="I2749">
        <f t="shared" si="42"/>
        <v>21.031200000000002</v>
      </c>
    </row>
    <row r="2750" spans="1:9" x14ac:dyDescent="0.4">
      <c r="A2750" s="9">
        <v>2748</v>
      </c>
      <c r="B2750" s="9" t="s">
        <v>8740</v>
      </c>
      <c r="C2750" s="9" t="s">
        <v>8741</v>
      </c>
      <c r="D2750" s="9" t="s">
        <v>8742</v>
      </c>
      <c r="E2750" s="9">
        <v>-8.6406399999999994</v>
      </c>
      <c r="F2750" s="9">
        <v>122.236801</v>
      </c>
      <c r="G2750" s="9" t="s">
        <v>695</v>
      </c>
      <c r="H2750" s="9">
        <v>115</v>
      </c>
      <c r="I2750">
        <f t="shared" si="42"/>
        <v>35.052</v>
      </c>
    </row>
    <row r="2751" spans="1:9" x14ac:dyDescent="0.4">
      <c r="A2751" s="9">
        <v>2749</v>
      </c>
      <c r="B2751" s="9" t="s">
        <v>8743</v>
      </c>
      <c r="C2751" s="9" t="s">
        <v>8744</v>
      </c>
      <c r="D2751" s="9" t="s">
        <v>8745</v>
      </c>
      <c r="E2751" s="9">
        <v>-19.9725</v>
      </c>
      <c r="F2751" s="9">
        <v>23.431080000000001</v>
      </c>
      <c r="G2751" s="9" t="s">
        <v>4675</v>
      </c>
      <c r="H2751" s="9">
        <v>3093</v>
      </c>
      <c r="I2751">
        <f t="shared" si="42"/>
        <v>942.74639999999999</v>
      </c>
    </row>
    <row r="2752" spans="1:9" x14ac:dyDescent="0.4">
      <c r="A2752" s="9">
        <v>2750</v>
      </c>
      <c r="B2752" s="9" t="s">
        <v>8746</v>
      </c>
      <c r="C2752" s="9" t="s">
        <v>8747</v>
      </c>
      <c r="D2752" s="9" t="s">
        <v>8748</v>
      </c>
      <c r="E2752" s="9">
        <v>-16.426300000000001</v>
      </c>
      <c r="F2752" s="9">
        <v>-152.24299600000001</v>
      </c>
      <c r="G2752" s="9" t="s">
        <v>478</v>
      </c>
      <c r="H2752" s="9">
        <v>15</v>
      </c>
      <c r="I2752">
        <f t="shared" si="42"/>
        <v>4.5720000000000001</v>
      </c>
    </row>
    <row r="2753" spans="1:9" x14ac:dyDescent="0.4">
      <c r="A2753" s="9">
        <v>2751</v>
      </c>
      <c r="B2753" s="9" t="s">
        <v>8749</v>
      </c>
      <c r="C2753" s="9" t="s">
        <v>8750</v>
      </c>
      <c r="D2753" s="9" t="s">
        <v>8751</v>
      </c>
      <c r="E2753" s="9">
        <v>16.444700000000001</v>
      </c>
      <c r="F2753" s="9">
        <v>97.660697999999996</v>
      </c>
      <c r="G2753" s="9" t="s">
        <v>871</v>
      </c>
      <c r="H2753" s="9">
        <v>52</v>
      </c>
      <c r="I2753">
        <f t="shared" si="42"/>
        <v>15.849600000000001</v>
      </c>
    </row>
    <row r="2754" spans="1:9" x14ac:dyDescent="0.4">
      <c r="A2754" s="9">
        <v>2752</v>
      </c>
      <c r="B2754" s="9" t="s">
        <v>8752</v>
      </c>
      <c r="C2754" s="9" t="s">
        <v>8753</v>
      </c>
      <c r="D2754" s="9" t="s">
        <v>8754</v>
      </c>
      <c r="E2754" s="9">
        <v>34.792422999999999</v>
      </c>
      <c r="F2754" s="9">
        <v>-79.369392000000005</v>
      </c>
      <c r="G2754" s="9" t="s">
        <v>350</v>
      </c>
      <c r="H2754" s="9">
        <v>220</v>
      </c>
      <c r="I2754">
        <f t="shared" si="42"/>
        <v>67.055999999999997</v>
      </c>
    </row>
    <row r="2755" spans="1:9" x14ac:dyDescent="0.4">
      <c r="A2755" s="9">
        <v>2753</v>
      </c>
      <c r="B2755" s="9" t="s">
        <v>8755</v>
      </c>
      <c r="C2755" s="9" t="s">
        <v>8756</v>
      </c>
      <c r="D2755" s="9" t="s">
        <v>8757</v>
      </c>
      <c r="E2755" s="9">
        <v>22.379519999999999</v>
      </c>
      <c r="F2755" s="9">
        <v>-73.013496000000004</v>
      </c>
      <c r="G2755" s="9" t="s">
        <v>824</v>
      </c>
      <c r="H2755" s="9">
        <v>11</v>
      </c>
      <c r="I2755">
        <f t="shared" ref="I2755:I2818" si="43">H2755*0.3048</f>
        <v>3.3528000000000002</v>
      </c>
    </row>
    <row r="2756" spans="1:9" x14ac:dyDescent="0.4">
      <c r="A2756" s="9">
        <v>2754</v>
      </c>
      <c r="B2756" s="9" t="s">
        <v>8758</v>
      </c>
      <c r="C2756" s="9" t="s">
        <v>8759</v>
      </c>
      <c r="D2756" s="9" t="s">
        <v>8760</v>
      </c>
      <c r="E2756" s="9">
        <v>18.255690000000001</v>
      </c>
      <c r="F2756" s="9">
        <v>-67.148398999999998</v>
      </c>
      <c r="G2756" s="9" t="s">
        <v>471</v>
      </c>
      <c r="H2756" s="9">
        <v>28</v>
      </c>
      <c r="I2756">
        <f t="shared" si="43"/>
        <v>8.5343999999999998</v>
      </c>
    </row>
    <row r="2757" spans="1:9" x14ac:dyDescent="0.4">
      <c r="A2757" s="9">
        <v>2755</v>
      </c>
      <c r="B2757" s="9" t="s">
        <v>8761</v>
      </c>
      <c r="C2757" s="9" t="s">
        <v>8762</v>
      </c>
      <c r="D2757" s="9" t="s">
        <v>8763</v>
      </c>
      <c r="E2757" s="9">
        <v>36.706909000000003</v>
      </c>
      <c r="F2757" s="9">
        <v>67.209671</v>
      </c>
      <c r="G2757" s="9" t="s">
        <v>2122</v>
      </c>
      <c r="H2757" s="9">
        <v>1284</v>
      </c>
      <c r="I2757">
        <f t="shared" si="43"/>
        <v>391.36320000000001</v>
      </c>
    </row>
    <row r="2758" spans="1:9" x14ac:dyDescent="0.4">
      <c r="A2758" s="9">
        <v>2756</v>
      </c>
      <c r="B2758" s="9" t="s">
        <v>8764</v>
      </c>
      <c r="C2758" s="9" t="s">
        <v>8765</v>
      </c>
      <c r="D2758" s="9" t="s">
        <v>8766</v>
      </c>
      <c r="E2758" s="9">
        <v>23.161349999999999</v>
      </c>
      <c r="F2758" s="9">
        <v>-106.26599899999999</v>
      </c>
      <c r="G2758" s="9" t="s">
        <v>389</v>
      </c>
      <c r="H2758" s="9">
        <v>38</v>
      </c>
      <c r="I2758">
        <f t="shared" si="43"/>
        <v>11.5824</v>
      </c>
    </row>
    <row r="2759" spans="1:9" x14ac:dyDescent="0.4">
      <c r="A2759" s="9">
        <v>2757</v>
      </c>
      <c r="B2759" s="9" t="s">
        <v>8767</v>
      </c>
      <c r="C2759" s="9" t="s">
        <v>8768</v>
      </c>
      <c r="D2759" s="9" t="s">
        <v>8769</v>
      </c>
      <c r="E2759" s="9">
        <v>-6.1212299999999997</v>
      </c>
      <c r="F2759" s="9">
        <v>23.568999999999999</v>
      </c>
      <c r="G2759" s="9" t="s">
        <v>1768</v>
      </c>
      <c r="H2759" s="9">
        <v>2221</v>
      </c>
      <c r="I2759">
        <f t="shared" si="43"/>
        <v>676.96080000000006</v>
      </c>
    </row>
    <row r="2760" spans="1:9" x14ac:dyDescent="0.4">
      <c r="A2760" s="9">
        <v>2758</v>
      </c>
      <c r="B2760" s="9" t="s">
        <v>8770</v>
      </c>
      <c r="C2760" s="9" t="s">
        <v>8771</v>
      </c>
      <c r="D2760" s="9" t="s">
        <v>8772</v>
      </c>
      <c r="E2760" s="9">
        <v>34.882401000000002</v>
      </c>
      <c r="F2760" s="9">
        <v>-95.783400999999998</v>
      </c>
      <c r="G2760" s="9" t="s">
        <v>350</v>
      </c>
      <c r="H2760" s="9">
        <v>770</v>
      </c>
      <c r="I2760">
        <f t="shared" si="43"/>
        <v>234.696</v>
      </c>
    </row>
    <row r="2761" spans="1:9" x14ac:dyDescent="0.4">
      <c r="A2761" s="9">
        <v>2759</v>
      </c>
      <c r="B2761" s="9" t="s">
        <v>8773</v>
      </c>
      <c r="C2761" s="9" t="s">
        <v>8774</v>
      </c>
      <c r="D2761" s="9" t="s">
        <v>8775</v>
      </c>
      <c r="E2761" s="9">
        <v>26.175830999999999</v>
      </c>
      <c r="F2761" s="9">
        <v>-98.238602</v>
      </c>
      <c r="G2761" s="9" t="s">
        <v>350</v>
      </c>
      <c r="H2761" s="9">
        <v>107</v>
      </c>
      <c r="I2761">
        <f t="shared" si="43"/>
        <v>32.613599999999998</v>
      </c>
    </row>
    <row r="2762" spans="1:9" x14ac:dyDescent="0.4">
      <c r="A2762" s="9">
        <v>2760</v>
      </c>
      <c r="B2762" s="9" t="s">
        <v>8776</v>
      </c>
      <c r="C2762" s="9" t="s">
        <v>8777</v>
      </c>
      <c r="D2762" s="9" t="s">
        <v>8778</v>
      </c>
      <c r="E2762" s="9">
        <v>-16.466667000000001</v>
      </c>
      <c r="F2762" s="9">
        <v>136.095001</v>
      </c>
      <c r="G2762" s="9" t="s">
        <v>415</v>
      </c>
      <c r="H2762" s="9">
        <v>131</v>
      </c>
      <c r="I2762">
        <f t="shared" si="43"/>
        <v>39.928800000000003</v>
      </c>
    </row>
    <row r="2763" spans="1:9" x14ac:dyDescent="0.4">
      <c r="A2763" s="9">
        <v>2761</v>
      </c>
      <c r="B2763" s="9" t="s">
        <v>8779</v>
      </c>
      <c r="C2763" s="9" t="s">
        <v>8780</v>
      </c>
      <c r="D2763" s="9" t="s">
        <v>8781</v>
      </c>
      <c r="E2763" s="9">
        <v>44.892670000000003</v>
      </c>
      <c r="F2763" s="9">
        <v>-116.103989</v>
      </c>
      <c r="G2763" s="9" t="s">
        <v>350</v>
      </c>
      <c r="H2763" s="9">
        <v>5021</v>
      </c>
      <c r="I2763">
        <f t="shared" si="43"/>
        <v>1530.4008000000001</v>
      </c>
    </row>
    <row r="2764" spans="1:9" x14ac:dyDescent="0.4">
      <c r="A2764" s="9">
        <v>2762</v>
      </c>
      <c r="B2764" s="9" t="s">
        <v>8782</v>
      </c>
      <c r="C2764" s="9" t="s">
        <v>8783</v>
      </c>
      <c r="D2764" s="9" t="s">
        <v>8784</v>
      </c>
      <c r="E2764" s="9">
        <v>40.206268000000001</v>
      </c>
      <c r="F2764" s="9">
        <v>-100.59200300000001</v>
      </c>
      <c r="G2764" s="9" t="s">
        <v>350</v>
      </c>
      <c r="H2764" s="9">
        <v>2582</v>
      </c>
      <c r="I2764">
        <f t="shared" si="43"/>
        <v>786.99360000000001</v>
      </c>
    </row>
    <row r="2765" spans="1:9" x14ac:dyDescent="0.4">
      <c r="A2765" s="9">
        <v>2763</v>
      </c>
      <c r="B2765" s="9" t="s">
        <v>8785</v>
      </c>
      <c r="C2765" s="9" t="s">
        <v>8786</v>
      </c>
      <c r="D2765" s="9" t="s">
        <v>8787</v>
      </c>
      <c r="E2765" s="9">
        <v>62.952750999999999</v>
      </c>
      <c r="F2765" s="9">
        <v>-155.604996</v>
      </c>
      <c r="G2765" s="9" t="s">
        <v>350</v>
      </c>
      <c r="H2765" s="9">
        <v>341</v>
      </c>
      <c r="I2765">
        <f t="shared" si="43"/>
        <v>103.93680000000001</v>
      </c>
    </row>
    <row r="2766" spans="1:9" x14ac:dyDescent="0.4">
      <c r="A2766" s="9">
        <v>2764</v>
      </c>
      <c r="B2766" s="9" t="s">
        <v>8788</v>
      </c>
      <c r="C2766" s="9" t="s">
        <v>8789</v>
      </c>
      <c r="D2766" s="9" t="s">
        <v>8790</v>
      </c>
      <c r="E2766" s="9">
        <v>33.178055000000001</v>
      </c>
      <c r="F2766" s="9">
        <v>-96.590553</v>
      </c>
      <c r="G2766" s="9" t="s">
        <v>350</v>
      </c>
      <c r="H2766" s="9">
        <v>585</v>
      </c>
      <c r="I2766">
        <f t="shared" si="43"/>
        <v>178.30800000000002</v>
      </c>
    </row>
    <row r="2767" spans="1:9" x14ac:dyDescent="0.4">
      <c r="A2767" s="9">
        <v>2765</v>
      </c>
      <c r="B2767" s="9" t="s">
        <v>8791</v>
      </c>
      <c r="C2767" s="9" t="s">
        <v>8792</v>
      </c>
      <c r="D2767" s="9" t="s">
        <v>8793</v>
      </c>
      <c r="E2767" s="9">
        <v>45.194439000000003</v>
      </c>
      <c r="F2767" s="9">
        <v>-123.135002</v>
      </c>
      <c r="G2767" s="9" t="s">
        <v>350</v>
      </c>
      <c r="H2767" s="9">
        <v>163</v>
      </c>
      <c r="I2767">
        <f t="shared" si="43"/>
        <v>49.682400000000001</v>
      </c>
    </row>
    <row r="2768" spans="1:9" x14ac:dyDescent="0.4">
      <c r="A2768" s="9">
        <v>2766</v>
      </c>
      <c r="B2768" s="9" t="s">
        <v>8794</v>
      </c>
      <c r="C2768" s="9" t="s">
        <v>8795</v>
      </c>
      <c r="D2768" s="9" t="s">
        <v>8796</v>
      </c>
      <c r="E2768" s="9">
        <v>-77.853888999999995</v>
      </c>
      <c r="F2768" s="9">
        <v>166.468613</v>
      </c>
      <c r="G2768" s="9" t="s">
        <v>3685</v>
      </c>
      <c r="H2768" s="9">
        <v>1</v>
      </c>
      <c r="I2768">
        <f t="shared" si="43"/>
        <v>0.30480000000000002</v>
      </c>
    </row>
    <row r="2769" spans="1:9" x14ac:dyDescent="0.4">
      <c r="A2769" s="9">
        <v>2767</v>
      </c>
      <c r="B2769" s="9" t="s">
        <v>8797</v>
      </c>
      <c r="C2769" s="9" t="s">
        <v>8798</v>
      </c>
      <c r="D2769" s="9" t="s">
        <v>8799</v>
      </c>
      <c r="E2769" s="9">
        <v>-77.956429</v>
      </c>
      <c r="F2769" s="9">
        <v>166.76666299999999</v>
      </c>
      <c r="G2769" s="9" t="s">
        <v>3685</v>
      </c>
      <c r="H2769" s="9">
        <v>33</v>
      </c>
      <c r="I2769">
        <f t="shared" si="43"/>
        <v>10.058400000000001</v>
      </c>
    </row>
    <row r="2770" spans="1:9" x14ac:dyDescent="0.4">
      <c r="A2770" s="9">
        <v>2768</v>
      </c>
      <c r="B2770" s="9" t="s">
        <v>8800</v>
      </c>
      <c r="C2770" s="9" t="s">
        <v>8801</v>
      </c>
      <c r="D2770" s="9" t="s">
        <v>8802</v>
      </c>
      <c r="E2770" s="9">
        <v>-77.867500000000007</v>
      </c>
      <c r="F2770" s="9">
        <v>167.05667099999999</v>
      </c>
      <c r="G2770" s="9" t="s">
        <v>3685</v>
      </c>
      <c r="H2770" s="9">
        <v>68</v>
      </c>
      <c r="I2770">
        <f t="shared" si="43"/>
        <v>20.726400000000002</v>
      </c>
    </row>
    <row r="2771" spans="1:9" x14ac:dyDescent="0.4">
      <c r="A2771" s="9">
        <v>2769</v>
      </c>
      <c r="B2771" s="9" t="s">
        <v>8803</v>
      </c>
      <c r="C2771" s="9" t="s">
        <v>8804</v>
      </c>
      <c r="D2771" s="9" t="s">
        <v>8805</v>
      </c>
      <c r="E2771" s="9">
        <v>54.125270999999998</v>
      </c>
      <c r="F2771" s="9">
        <v>-108.522003</v>
      </c>
      <c r="G2771" s="9" t="s">
        <v>342</v>
      </c>
      <c r="H2771" s="9">
        <v>1576</v>
      </c>
      <c r="I2771">
        <f t="shared" si="43"/>
        <v>480.3648</v>
      </c>
    </row>
    <row r="2772" spans="1:9" x14ac:dyDescent="0.4">
      <c r="A2772" s="9">
        <v>2770</v>
      </c>
      <c r="B2772" s="9" t="s">
        <v>8806</v>
      </c>
      <c r="C2772" s="9" t="s">
        <v>8807</v>
      </c>
      <c r="D2772" s="9" t="s">
        <v>8808</v>
      </c>
      <c r="E2772" s="9">
        <v>3.6422219999999998</v>
      </c>
      <c r="F2772" s="9">
        <v>98.878333999999995</v>
      </c>
      <c r="G2772" s="9" t="s">
        <v>695</v>
      </c>
      <c r="H2772" s="9">
        <v>23</v>
      </c>
      <c r="I2772">
        <f t="shared" si="43"/>
        <v>7.0104000000000006</v>
      </c>
    </row>
    <row r="2773" spans="1:9" x14ac:dyDescent="0.4">
      <c r="A2773" s="9">
        <v>2771</v>
      </c>
      <c r="B2773" s="9" t="s">
        <v>8809</v>
      </c>
      <c r="C2773" s="9" t="s">
        <v>8810</v>
      </c>
      <c r="D2773" s="9" t="s">
        <v>8811</v>
      </c>
      <c r="E2773" s="9">
        <v>6.2199580000000001</v>
      </c>
      <c r="F2773" s="9">
        <v>-75.590500000000006</v>
      </c>
      <c r="G2773" s="9" t="s">
        <v>467</v>
      </c>
      <c r="H2773" s="9">
        <v>4940</v>
      </c>
      <c r="I2773">
        <f t="shared" si="43"/>
        <v>1505.712</v>
      </c>
    </row>
    <row r="2774" spans="1:9" x14ac:dyDescent="0.4">
      <c r="A2774" s="9">
        <v>2772</v>
      </c>
      <c r="B2774" s="9" t="s">
        <v>8812</v>
      </c>
      <c r="C2774" s="9" t="s">
        <v>8813</v>
      </c>
      <c r="D2774" s="9" t="s">
        <v>8814</v>
      </c>
      <c r="E2774" s="9">
        <v>6.1644439999999996</v>
      </c>
      <c r="F2774" s="9">
        <v>-75.422996999999995</v>
      </c>
      <c r="G2774" s="9" t="s">
        <v>467</v>
      </c>
      <c r="H2774" s="9">
        <v>7025</v>
      </c>
      <c r="I2774">
        <f t="shared" si="43"/>
        <v>2141.2200000000003</v>
      </c>
    </row>
    <row r="2775" spans="1:9" x14ac:dyDescent="0.4">
      <c r="A2775" s="9">
        <v>2773</v>
      </c>
      <c r="B2775" s="9" t="s">
        <v>8815</v>
      </c>
      <c r="C2775" s="9" t="s">
        <v>8816</v>
      </c>
      <c r="D2775" s="9" t="s">
        <v>8817</v>
      </c>
      <c r="E2775" s="9">
        <v>42.374222000000003</v>
      </c>
      <c r="F2775" s="9">
        <v>-122.873001</v>
      </c>
      <c r="G2775" s="9" t="s">
        <v>350</v>
      </c>
      <c r="H2775" s="9">
        <v>1335</v>
      </c>
      <c r="I2775">
        <f t="shared" si="43"/>
        <v>406.90800000000002</v>
      </c>
    </row>
    <row r="2776" spans="1:9" x14ac:dyDescent="0.4">
      <c r="A2776" s="9">
        <v>2774</v>
      </c>
      <c r="B2776" s="9" t="s">
        <v>8818</v>
      </c>
      <c r="C2776" s="9" t="s">
        <v>8819</v>
      </c>
      <c r="D2776" s="9" t="s">
        <v>8820</v>
      </c>
      <c r="E2776" s="9">
        <v>50.018889999999999</v>
      </c>
      <c r="F2776" s="9">
        <v>-110.720001</v>
      </c>
      <c r="G2776" s="9" t="s">
        <v>342</v>
      </c>
      <c r="H2776" s="9">
        <v>2352</v>
      </c>
      <c r="I2776">
        <f t="shared" si="43"/>
        <v>716.88960000000009</v>
      </c>
    </row>
    <row r="2777" spans="1:9" x14ac:dyDescent="0.4">
      <c r="A2777" s="9">
        <v>2775</v>
      </c>
      <c r="B2777" s="9" t="s">
        <v>8821</v>
      </c>
      <c r="C2777" s="9" t="s">
        <v>8822</v>
      </c>
      <c r="D2777" s="9" t="s">
        <v>8823</v>
      </c>
      <c r="E2777" s="9">
        <v>24.553419000000002</v>
      </c>
      <c r="F2777" s="9">
        <v>39.705058999999999</v>
      </c>
      <c r="G2777" s="9" t="s">
        <v>354</v>
      </c>
      <c r="H2777" s="9">
        <v>2151</v>
      </c>
      <c r="I2777">
        <f t="shared" si="43"/>
        <v>655.62480000000005</v>
      </c>
    </row>
    <row r="2778" spans="1:9" x14ac:dyDescent="0.4">
      <c r="A2778" s="9">
        <v>2776</v>
      </c>
      <c r="B2778" s="9" t="s">
        <v>8824</v>
      </c>
      <c r="C2778" s="9" t="s">
        <v>8825</v>
      </c>
      <c r="D2778" s="9" t="s">
        <v>8826</v>
      </c>
      <c r="E2778" s="9">
        <v>-26.610001</v>
      </c>
      <c r="F2778" s="9">
        <v>118.540001</v>
      </c>
      <c r="G2778" s="9" t="s">
        <v>415</v>
      </c>
      <c r="H2778" s="9">
        <v>1713</v>
      </c>
      <c r="I2778">
        <f t="shared" si="43"/>
        <v>522.12239999999997</v>
      </c>
    </row>
    <row r="2779" spans="1:9" x14ac:dyDescent="0.4">
      <c r="A2779" s="9">
        <v>2777</v>
      </c>
      <c r="B2779" s="9" t="s">
        <v>8827</v>
      </c>
      <c r="C2779" s="9" t="s">
        <v>8828</v>
      </c>
      <c r="D2779" s="9" t="s">
        <v>8829</v>
      </c>
      <c r="E2779" s="9">
        <v>71.029160000000005</v>
      </c>
      <c r="F2779" s="9">
        <v>27.826111000000001</v>
      </c>
      <c r="G2779" s="9" t="s">
        <v>631</v>
      </c>
      <c r="H2779" s="9">
        <v>41</v>
      </c>
      <c r="I2779">
        <f t="shared" si="43"/>
        <v>12.4968</v>
      </c>
    </row>
    <row r="2780" spans="1:9" x14ac:dyDescent="0.4">
      <c r="A2780" s="9">
        <v>2778</v>
      </c>
      <c r="B2780" s="9" t="s">
        <v>8830</v>
      </c>
      <c r="C2780" s="9" t="s">
        <v>8831</v>
      </c>
      <c r="D2780" s="9" t="s">
        <v>8832</v>
      </c>
      <c r="E2780" s="9">
        <v>24.268999000000001</v>
      </c>
      <c r="F2780" s="9">
        <v>116.103996</v>
      </c>
      <c r="G2780" s="9" t="s">
        <v>524</v>
      </c>
      <c r="H2780" s="9">
        <v>305</v>
      </c>
      <c r="I2780">
        <f t="shared" si="43"/>
        <v>92.963999999999999</v>
      </c>
    </row>
    <row r="2781" spans="1:9" x14ac:dyDescent="0.4">
      <c r="A2781" s="9">
        <v>2779</v>
      </c>
      <c r="B2781" s="9" t="s">
        <v>8833</v>
      </c>
      <c r="C2781" s="9" t="s">
        <v>8834</v>
      </c>
      <c r="D2781" s="9" t="s">
        <v>8835</v>
      </c>
      <c r="E2781" s="9">
        <v>13.467359999999999</v>
      </c>
      <c r="F2781" s="9">
        <v>39.533459000000001</v>
      </c>
      <c r="G2781" s="9" t="s">
        <v>411</v>
      </c>
      <c r="H2781" s="9">
        <v>7406</v>
      </c>
      <c r="I2781">
        <f t="shared" si="43"/>
        <v>2257.3488000000002</v>
      </c>
    </row>
    <row r="2782" spans="1:9" x14ac:dyDescent="0.4">
      <c r="A2782" s="9">
        <v>2780</v>
      </c>
      <c r="B2782" s="9" t="s">
        <v>8836</v>
      </c>
      <c r="C2782" s="9" t="s">
        <v>8837</v>
      </c>
      <c r="D2782" s="9" t="s">
        <v>8838</v>
      </c>
      <c r="E2782" s="9">
        <v>60.372779999999999</v>
      </c>
      <c r="F2782" s="9">
        <v>-166.26805100000001</v>
      </c>
      <c r="G2782" s="9" t="s">
        <v>350</v>
      </c>
      <c r="H2782" s="9">
        <v>48</v>
      </c>
      <c r="I2782">
        <f t="shared" si="43"/>
        <v>14.630400000000002</v>
      </c>
    </row>
    <row r="2783" spans="1:9" x14ac:dyDescent="0.4">
      <c r="A2783" s="9">
        <v>2781</v>
      </c>
      <c r="B2783" s="9" t="s">
        <v>8839</v>
      </c>
      <c r="C2783" s="9" t="s">
        <v>8840</v>
      </c>
      <c r="D2783" s="9" t="s">
        <v>8841</v>
      </c>
      <c r="E2783" s="9">
        <v>4.0069439999999998</v>
      </c>
      <c r="F2783" s="9">
        <v>126.672997</v>
      </c>
      <c r="G2783" s="9" t="s">
        <v>695</v>
      </c>
      <c r="H2783" s="9">
        <v>14</v>
      </c>
      <c r="I2783">
        <f t="shared" si="43"/>
        <v>4.2671999999999999</v>
      </c>
    </row>
    <row r="2784" spans="1:9" x14ac:dyDescent="0.4">
      <c r="A2784" s="9">
        <v>2782</v>
      </c>
      <c r="B2784" s="9" t="s">
        <v>8842</v>
      </c>
      <c r="C2784" s="9" t="s">
        <v>8843</v>
      </c>
      <c r="D2784" s="9" t="s">
        <v>8844</v>
      </c>
      <c r="E2784" s="9">
        <v>-37.673302</v>
      </c>
      <c r="F2784" s="9">
        <v>144.84330700000001</v>
      </c>
      <c r="G2784" s="9" t="s">
        <v>415</v>
      </c>
      <c r="H2784" s="9">
        <v>434</v>
      </c>
      <c r="I2784">
        <f t="shared" si="43"/>
        <v>132.28319999999999</v>
      </c>
    </row>
    <row r="2785" spans="1:9" x14ac:dyDescent="0.4">
      <c r="A2785" s="9">
        <v>2783</v>
      </c>
      <c r="B2785" s="9" t="s">
        <v>8845</v>
      </c>
      <c r="C2785" s="9" t="s">
        <v>8846</v>
      </c>
      <c r="D2785" s="9" t="s">
        <v>8847</v>
      </c>
      <c r="E2785" s="9">
        <v>-38.039397999999998</v>
      </c>
      <c r="F2785" s="9">
        <v>144.46940599999999</v>
      </c>
      <c r="G2785" s="9" t="s">
        <v>415</v>
      </c>
      <c r="H2785" s="9">
        <v>35</v>
      </c>
      <c r="I2785">
        <f t="shared" si="43"/>
        <v>10.668000000000001</v>
      </c>
    </row>
    <row r="2786" spans="1:9" x14ac:dyDescent="0.4">
      <c r="A2786" s="9">
        <v>2784</v>
      </c>
      <c r="B2786" s="9" t="s">
        <v>8848</v>
      </c>
      <c r="C2786" s="9" t="s">
        <v>8849</v>
      </c>
      <c r="D2786" s="9" t="s">
        <v>8850</v>
      </c>
      <c r="E2786" s="9">
        <v>-37.731158999999998</v>
      </c>
      <c r="F2786" s="9">
        <v>144.90130600000001</v>
      </c>
      <c r="G2786" s="9" t="s">
        <v>415</v>
      </c>
      <c r="H2786" s="9">
        <v>250</v>
      </c>
      <c r="I2786">
        <f t="shared" si="43"/>
        <v>76.2</v>
      </c>
    </row>
    <row r="2787" spans="1:9" x14ac:dyDescent="0.4">
      <c r="A2787" s="9">
        <v>2785</v>
      </c>
      <c r="B2787" s="9" t="s">
        <v>8851</v>
      </c>
      <c r="C2787" s="9" t="s">
        <v>8852</v>
      </c>
      <c r="D2787" s="9" t="s">
        <v>8853</v>
      </c>
      <c r="E2787" s="9">
        <v>28.102751000000001</v>
      </c>
      <c r="F2787" s="9">
        <v>-80.645202999999995</v>
      </c>
      <c r="G2787" s="9" t="s">
        <v>350</v>
      </c>
      <c r="H2787" s="9">
        <v>33</v>
      </c>
      <c r="I2787">
        <f t="shared" si="43"/>
        <v>10.058400000000001</v>
      </c>
    </row>
    <row r="2788" spans="1:9" x14ac:dyDescent="0.4">
      <c r="A2788" s="9">
        <v>2786</v>
      </c>
      <c r="B2788" s="9" t="s">
        <v>8854</v>
      </c>
      <c r="C2788" s="9" t="s">
        <v>8855</v>
      </c>
      <c r="D2788" s="9" t="s">
        <v>8856</v>
      </c>
      <c r="E2788" s="9">
        <v>-37.9758</v>
      </c>
      <c r="F2788" s="9">
        <v>145.102203</v>
      </c>
      <c r="G2788" s="9" t="s">
        <v>415</v>
      </c>
      <c r="H2788" s="9">
        <v>50</v>
      </c>
      <c r="I2788">
        <f t="shared" si="43"/>
        <v>15.24</v>
      </c>
    </row>
    <row r="2789" spans="1:9" x14ac:dyDescent="0.4">
      <c r="A2789" s="9">
        <v>2787</v>
      </c>
      <c r="B2789" s="9" t="s">
        <v>8857</v>
      </c>
      <c r="C2789" s="9" t="s">
        <v>8858</v>
      </c>
      <c r="D2789" s="9" t="s">
        <v>8859</v>
      </c>
      <c r="E2789" s="9">
        <v>37.647095</v>
      </c>
      <c r="F2789" s="9">
        <v>-75.760909999999996</v>
      </c>
      <c r="G2789" s="9" t="s">
        <v>350</v>
      </c>
      <c r="H2789" s="9">
        <v>47</v>
      </c>
      <c r="I2789">
        <f t="shared" si="43"/>
        <v>14.325600000000001</v>
      </c>
    </row>
    <row r="2790" spans="1:9" x14ac:dyDescent="0.4">
      <c r="A2790" s="9">
        <v>2788</v>
      </c>
      <c r="B2790" s="9" t="s">
        <v>8860</v>
      </c>
      <c r="C2790" s="9" t="s">
        <v>8861</v>
      </c>
      <c r="D2790" s="9" t="s">
        <v>8862</v>
      </c>
      <c r="E2790" s="9">
        <v>35.279812</v>
      </c>
      <c r="F2790" s="9">
        <v>-2.9562499999999998</v>
      </c>
      <c r="G2790" s="9" t="s">
        <v>312</v>
      </c>
      <c r="H2790" s="9">
        <v>156</v>
      </c>
      <c r="I2790">
        <f t="shared" si="43"/>
        <v>47.5488</v>
      </c>
    </row>
    <row r="2791" spans="1:9" x14ac:dyDescent="0.4">
      <c r="A2791" s="9">
        <v>2789</v>
      </c>
      <c r="B2791" s="9" t="s">
        <v>8863</v>
      </c>
      <c r="C2791" s="9" t="s">
        <v>8864</v>
      </c>
      <c r="D2791" s="9" t="s">
        <v>8865</v>
      </c>
      <c r="E2791" s="9">
        <v>43.880600000000001</v>
      </c>
      <c r="F2791" s="9">
        <v>144.16400100000001</v>
      </c>
      <c r="G2791" s="9" t="s">
        <v>511</v>
      </c>
      <c r="H2791" s="9">
        <v>135</v>
      </c>
      <c r="I2791">
        <f t="shared" si="43"/>
        <v>41.148000000000003</v>
      </c>
    </row>
    <row r="2792" spans="1:9" x14ac:dyDescent="0.4">
      <c r="A2792" s="9">
        <v>2790</v>
      </c>
      <c r="B2792" s="9" t="s">
        <v>8866</v>
      </c>
      <c r="C2792" s="9" t="s">
        <v>8867</v>
      </c>
      <c r="D2792" s="9" t="s">
        <v>8868</v>
      </c>
      <c r="E2792" s="9">
        <v>47.988608999999997</v>
      </c>
      <c r="F2792" s="9">
        <v>10.239444000000001</v>
      </c>
      <c r="G2792" s="9" t="s">
        <v>316</v>
      </c>
      <c r="H2792" s="9">
        <v>2077</v>
      </c>
      <c r="I2792">
        <f t="shared" si="43"/>
        <v>633.06960000000004</v>
      </c>
    </row>
    <row r="2793" spans="1:9" x14ac:dyDescent="0.4">
      <c r="A2793" s="9">
        <v>2791</v>
      </c>
      <c r="B2793" s="9" t="s">
        <v>8869</v>
      </c>
      <c r="C2793" s="9" t="s">
        <v>8870</v>
      </c>
      <c r="D2793" s="9" t="s">
        <v>8871</v>
      </c>
      <c r="E2793" s="9">
        <v>35.042411999999999</v>
      </c>
      <c r="F2793" s="9">
        <v>-89.976601000000002</v>
      </c>
      <c r="G2793" s="9" t="s">
        <v>350</v>
      </c>
      <c r="H2793" s="9">
        <v>341</v>
      </c>
      <c r="I2793">
        <f t="shared" si="43"/>
        <v>103.93680000000001</v>
      </c>
    </row>
    <row r="2794" spans="1:9" x14ac:dyDescent="0.4">
      <c r="A2794" s="9">
        <v>2792</v>
      </c>
      <c r="B2794" s="9" t="s">
        <v>8872</v>
      </c>
      <c r="C2794" s="9" t="s">
        <v>8873</v>
      </c>
      <c r="D2794" s="9" t="s">
        <v>8874</v>
      </c>
      <c r="E2794" s="9">
        <v>34.545276999999999</v>
      </c>
      <c r="F2794" s="9">
        <v>-94.202781999999999</v>
      </c>
      <c r="G2794" s="9" t="s">
        <v>350</v>
      </c>
      <c r="H2794" s="9">
        <v>1074</v>
      </c>
      <c r="I2794">
        <f t="shared" si="43"/>
        <v>327.35520000000002</v>
      </c>
    </row>
    <row r="2795" spans="1:9" x14ac:dyDescent="0.4">
      <c r="A2795" s="9">
        <v>2793</v>
      </c>
      <c r="B2795" s="9" t="s">
        <v>8875</v>
      </c>
      <c r="C2795" s="9" t="s">
        <v>8876</v>
      </c>
      <c r="D2795" s="9" t="s">
        <v>8877</v>
      </c>
      <c r="E2795" s="9">
        <v>44.504081999999997</v>
      </c>
      <c r="F2795" s="9">
        <v>3.5276329999999998</v>
      </c>
      <c r="G2795" s="9" t="s">
        <v>450</v>
      </c>
      <c r="H2795" s="9">
        <v>3362</v>
      </c>
      <c r="I2795">
        <f t="shared" si="43"/>
        <v>1024.7376000000002</v>
      </c>
    </row>
    <row r="2796" spans="1:9" x14ac:dyDescent="0.4">
      <c r="A2796" s="9">
        <v>2794</v>
      </c>
      <c r="B2796" s="9" t="s">
        <v>8878</v>
      </c>
      <c r="C2796" s="9" t="s">
        <v>8879</v>
      </c>
      <c r="D2796" s="9" t="s">
        <v>8880</v>
      </c>
      <c r="E2796" s="9">
        <v>-32.831699</v>
      </c>
      <c r="F2796" s="9">
        <v>-68.792800999999997</v>
      </c>
      <c r="G2796" s="9" t="s">
        <v>1305</v>
      </c>
      <c r="H2796" s="9">
        <v>2310</v>
      </c>
      <c r="I2796">
        <f t="shared" si="43"/>
        <v>704.08800000000008</v>
      </c>
    </row>
    <row r="2797" spans="1:9" x14ac:dyDescent="0.4">
      <c r="A2797" s="9">
        <v>2795</v>
      </c>
      <c r="B2797" s="9" t="s">
        <v>8881</v>
      </c>
      <c r="C2797" s="9" t="s">
        <v>8882</v>
      </c>
      <c r="D2797" s="9" t="s">
        <v>8883</v>
      </c>
      <c r="E2797" s="9">
        <v>48.053753</v>
      </c>
      <c r="F2797" s="9">
        <v>9.3722390000000004</v>
      </c>
      <c r="G2797" s="9" t="s">
        <v>316</v>
      </c>
      <c r="H2797" s="9">
        <v>1821</v>
      </c>
      <c r="I2797">
        <f t="shared" si="43"/>
        <v>555.04079999999999</v>
      </c>
    </row>
    <row r="2798" spans="1:9" x14ac:dyDescent="0.4">
      <c r="A2798" s="9">
        <v>2796</v>
      </c>
      <c r="B2798" s="9" t="s">
        <v>8884</v>
      </c>
      <c r="C2798" s="9" t="s">
        <v>8885</v>
      </c>
      <c r="D2798" s="9" t="s">
        <v>8886</v>
      </c>
      <c r="E2798" s="9">
        <v>45.126652</v>
      </c>
      <c r="F2798" s="9">
        <v>-87.638396999999998</v>
      </c>
      <c r="G2798" s="9" t="s">
        <v>350</v>
      </c>
      <c r="H2798" s="9">
        <v>625</v>
      </c>
      <c r="I2798">
        <f t="shared" si="43"/>
        <v>190.5</v>
      </c>
    </row>
    <row r="2799" spans="1:9" x14ac:dyDescent="0.4">
      <c r="A2799" s="9">
        <v>2797</v>
      </c>
      <c r="B2799" s="9" t="s">
        <v>8887</v>
      </c>
      <c r="C2799" s="9" t="s">
        <v>8888</v>
      </c>
      <c r="D2799" s="9" t="s">
        <v>8889</v>
      </c>
      <c r="E2799" s="9">
        <v>-14.657500000000001</v>
      </c>
      <c r="F2799" s="9">
        <v>17.719830000000002</v>
      </c>
      <c r="G2799" s="9" t="s">
        <v>2476</v>
      </c>
      <c r="H2799" s="9">
        <v>4469</v>
      </c>
      <c r="I2799">
        <f t="shared" si="43"/>
        <v>1362.1512</v>
      </c>
    </row>
    <row r="2800" spans="1:9" x14ac:dyDescent="0.4">
      <c r="A2800" s="9">
        <v>2798</v>
      </c>
      <c r="B2800" s="9" t="s">
        <v>8890</v>
      </c>
      <c r="C2800" s="9" t="s">
        <v>8891</v>
      </c>
      <c r="D2800" s="9" t="s">
        <v>8892</v>
      </c>
      <c r="E2800" s="9">
        <v>-8.5202899999999993</v>
      </c>
      <c r="F2800" s="9">
        <v>140.418396</v>
      </c>
      <c r="G2800" s="9" t="s">
        <v>695</v>
      </c>
      <c r="H2800" s="9">
        <v>10</v>
      </c>
      <c r="I2800">
        <f t="shared" si="43"/>
        <v>3.048</v>
      </c>
    </row>
    <row r="2801" spans="1:9" x14ac:dyDescent="0.4">
      <c r="A2801" s="9">
        <v>2799</v>
      </c>
      <c r="B2801" s="9" t="s">
        <v>8893</v>
      </c>
      <c r="C2801" s="9" t="s">
        <v>8894</v>
      </c>
      <c r="D2801" s="9" t="s">
        <v>8895</v>
      </c>
      <c r="E2801" s="9">
        <v>37.284720999999998</v>
      </c>
      <c r="F2801" s="9">
        <v>-120.51277899999999</v>
      </c>
      <c r="G2801" s="9" t="s">
        <v>350</v>
      </c>
      <c r="H2801" s="9">
        <v>156</v>
      </c>
      <c r="I2801">
        <f t="shared" si="43"/>
        <v>47.5488</v>
      </c>
    </row>
    <row r="2802" spans="1:9" x14ac:dyDescent="0.4">
      <c r="A2802" s="9">
        <v>2800</v>
      </c>
      <c r="B2802" s="9" t="s">
        <v>8896</v>
      </c>
      <c r="C2802" s="9" t="s">
        <v>8897</v>
      </c>
      <c r="D2802" s="9" t="s">
        <v>8898</v>
      </c>
      <c r="E2802" s="9">
        <v>20.936979000000001</v>
      </c>
      <c r="F2802" s="9">
        <v>-89.657600000000002</v>
      </c>
      <c r="G2802" s="9" t="s">
        <v>389</v>
      </c>
      <c r="H2802" s="9">
        <v>38</v>
      </c>
      <c r="I2802">
        <f t="shared" si="43"/>
        <v>11.5824</v>
      </c>
    </row>
    <row r="2803" spans="1:9" x14ac:dyDescent="0.4">
      <c r="A2803" s="9">
        <v>2801</v>
      </c>
      <c r="B2803" s="9" t="s">
        <v>8899</v>
      </c>
      <c r="C2803" s="9" t="s">
        <v>8900</v>
      </c>
      <c r="D2803" s="9" t="s">
        <v>8901</v>
      </c>
      <c r="E2803" s="9">
        <v>32.337223000000002</v>
      </c>
      <c r="F2803" s="9">
        <v>-88.749167999999997</v>
      </c>
      <c r="G2803" s="9" t="s">
        <v>350</v>
      </c>
      <c r="H2803" s="9">
        <v>297</v>
      </c>
      <c r="I2803">
        <f t="shared" si="43"/>
        <v>90.525600000000011</v>
      </c>
    </row>
    <row r="2804" spans="1:9" x14ac:dyDescent="0.4">
      <c r="A2804" s="9">
        <v>2802</v>
      </c>
      <c r="B2804" s="9" t="s">
        <v>8902</v>
      </c>
      <c r="C2804" s="9" t="s">
        <v>8903</v>
      </c>
      <c r="D2804" s="9" t="s">
        <v>8904</v>
      </c>
      <c r="E2804" s="9">
        <v>-36.9086</v>
      </c>
      <c r="F2804" s="9">
        <v>149.90130600000001</v>
      </c>
      <c r="G2804" s="9" t="s">
        <v>415</v>
      </c>
      <c r="H2804" s="9">
        <v>7</v>
      </c>
      <c r="I2804">
        <f t="shared" si="43"/>
        <v>2.1335999999999999</v>
      </c>
    </row>
    <row r="2805" spans="1:9" x14ac:dyDescent="0.4">
      <c r="A2805" s="9">
        <v>2803</v>
      </c>
      <c r="B2805" s="9" t="s">
        <v>8905</v>
      </c>
      <c r="C2805" s="9" t="s">
        <v>8906</v>
      </c>
      <c r="D2805" s="9" t="s">
        <v>8907</v>
      </c>
      <c r="E2805" s="9">
        <v>-32.384300000000003</v>
      </c>
      <c r="F2805" s="9">
        <v>-65.185599999999994</v>
      </c>
      <c r="G2805" s="9" t="s">
        <v>1305</v>
      </c>
      <c r="H2805" s="9">
        <v>2026</v>
      </c>
      <c r="I2805">
        <f t="shared" si="43"/>
        <v>617.52480000000003</v>
      </c>
    </row>
    <row r="2806" spans="1:9" x14ac:dyDescent="0.4">
      <c r="A2806" s="9">
        <v>2804</v>
      </c>
      <c r="B2806" s="9" t="s">
        <v>8908</v>
      </c>
      <c r="C2806" s="9" t="s">
        <v>8909</v>
      </c>
      <c r="D2806" s="9" t="s">
        <v>8910</v>
      </c>
      <c r="E2806" s="9">
        <v>28.3416</v>
      </c>
      <c r="F2806" s="9">
        <v>-80.685501000000002</v>
      </c>
      <c r="G2806" s="9" t="s">
        <v>350</v>
      </c>
      <c r="H2806" s="9">
        <v>6</v>
      </c>
      <c r="I2806">
        <f t="shared" si="43"/>
        <v>1.8288000000000002</v>
      </c>
    </row>
    <row r="2807" spans="1:9" x14ac:dyDescent="0.4">
      <c r="A2807" s="9">
        <v>2805</v>
      </c>
      <c r="B2807" s="9" t="s">
        <v>8911</v>
      </c>
      <c r="C2807" s="9" t="s">
        <v>8912</v>
      </c>
      <c r="D2807" s="9" t="s">
        <v>8913</v>
      </c>
      <c r="E2807" s="9">
        <v>0.16500600000000001</v>
      </c>
      <c r="F2807" s="9">
        <v>38.195025999999999</v>
      </c>
      <c r="G2807" s="9" t="s">
        <v>760</v>
      </c>
      <c r="H2807" s="9">
        <v>1972</v>
      </c>
      <c r="I2807">
        <f t="shared" si="43"/>
        <v>601.06560000000002</v>
      </c>
    </row>
    <row r="2808" spans="1:9" x14ac:dyDescent="0.4">
      <c r="A2808" s="9">
        <v>2806</v>
      </c>
      <c r="B2808" s="9" t="s">
        <v>8914</v>
      </c>
      <c r="C2808" s="9" t="s">
        <v>8915</v>
      </c>
      <c r="D2808" s="9" t="s">
        <v>8916</v>
      </c>
      <c r="E2808" s="9">
        <v>50.618400999999999</v>
      </c>
      <c r="F2808" s="9">
        <v>2.6422400000000001</v>
      </c>
      <c r="G2808" s="9" t="s">
        <v>450</v>
      </c>
      <c r="H2808" s="9">
        <v>61</v>
      </c>
      <c r="I2808">
        <f t="shared" si="43"/>
        <v>18.5928</v>
      </c>
    </row>
    <row r="2809" spans="1:9" x14ac:dyDescent="0.4">
      <c r="A2809" s="9">
        <v>2807</v>
      </c>
      <c r="B2809" s="9" t="s">
        <v>8917</v>
      </c>
      <c r="C2809" s="9" t="s">
        <v>8918</v>
      </c>
      <c r="D2809" s="9" t="s">
        <v>8919</v>
      </c>
      <c r="E2809" s="9">
        <v>40.829369</v>
      </c>
      <c r="F2809" s="9">
        <v>35.521991999999997</v>
      </c>
      <c r="G2809" s="9" t="s">
        <v>407</v>
      </c>
      <c r="H2809" s="9">
        <v>1758</v>
      </c>
      <c r="I2809">
        <f t="shared" si="43"/>
        <v>535.83839999999998</v>
      </c>
    </row>
    <row r="2810" spans="1:9" x14ac:dyDescent="0.4">
      <c r="A2810" s="9">
        <v>2808</v>
      </c>
      <c r="B2810" s="9" t="s">
        <v>8920</v>
      </c>
      <c r="C2810" s="9" t="s">
        <v>8921</v>
      </c>
      <c r="D2810" s="9" t="s">
        <v>8922</v>
      </c>
      <c r="E2810" s="9">
        <v>33.460799999999999</v>
      </c>
      <c r="F2810" s="9">
        <v>-111.727997</v>
      </c>
      <c r="G2810" s="9" t="s">
        <v>350</v>
      </c>
      <c r="H2810" s="9">
        <v>1394</v>
      </c>
      <c r="I2810">
        <f t="shared" si="43"/>
        <v>424.89120000000003</v>
      </c>
    </row>
    <row r="2811" spans="1:9" x14ac:dyDescent="0.4">
      <c r="A2811" s="9">
        <v>2809</v>
      </c>
      <c r="B2811" s="9" t="s">
        <v>8923</v>
      </c>
      <c r="C2811" s="9" t="s">
        <v>8924</v>
      </c>
      <c r="D2811" s="9" t="s">
        <v>8925</v>
      </c>
      <c r="E2811" s="9">
        <v>48.978329000000002</v>
      </c>
      <c r="F2811" s="9">
        <v>6.2466670000000004</v>
      </c>
      <c r="G2811" s="9" t="s">
        <v>450</v>
      </c>
      <c r="H2811" s="9">
        <v>870</v>
      </c>
      <c r="I2811">
        <f t="shared" si="43"/>
        <v>265.17599999999999</v>
      </c>
    </row>
    <row r="2812" spans="1:9" x14ac:dyDescent="0.4">
      <c r="A2812" s="9">
        <v>2810</v>
      </c>
      <c r="B2812" s="9" t="s">
        <v>8926</v>
      </c>
      <c r="C2812" s="9" t="s">
        <v>8927</v>
      </c>
      <c r="D2812" s="9" t="s">
        <v>8928</v>
      </c>
      <c r="E2812" s="9">
        <v>32.630629999999996</v>
      </c>
      <c r="F2812" s="9">
        <v>-115.24099699999999</v>
      </c>
      <c r="G2812" s="9" t="s">
        <v>389</v>
      </c>
      <c r="H2812" s="9">
        <v>74</v>
      </c>
      <c r="I2812">
        <f t="shared" si="43"/>
        <v>22.555200000000003</v>
      </c>
    </row>
    <row r="2813" spans="1:9" x14ac:dyDescent="0.4">
      <c r="A2813" s="9">
        <v>2811</v>
      </c>
      <c r="B2813" s="9" t="s">
        <v>8929</v>
      </c>
      <c r="C2813" s="9" t="s">
        <v>8930</v>
      </c>
      <c r="D2813" s="9" t="s">
        <v>8931</v>
      </c>
      <c r="E2813" s="9">
        <v>19.755300999999999</v>
      </c>
      <c r="F2813" s="9">
        <v>-99.016402999999997</v>
      </c>
      <c r="G2813" s="9" t="s">
        <v>389</v>
      </c>
      <c r="H2813" s="9">
        <v>7369</v>
      </c>
      <c r="I2813">
        <f t="shared" si="43"/>
        <v>2246.0712000000003</v>
      </c>
    </row>
    <row r="2814" spans="1:9" x14ac:dyDescent="0.4">
      <c r="A2814" s="9">
        <v>2812</v>
      </c>
      <c r="B2814" s="9" t="s">
        <v>8932</v>
      </c>
      <c r="C2814" s="9" t="s">
        <v>8933</v>
      </c>
      <c r="D2814" s="9" t="s">
        <v>8934</v>
      </c>
      <c r="E2814" s="9">
        <v>19.436299999999999</v>
      </c>
      <c r="F2814" s="9">
        <v>-99.071999000000005</v>
      </c>
      <c r="G2814" s="9" t="s">
        <v>389</v>
      </c>
      <c r="H2814" s="9">
        <v>7316</v>
      </c>
      <c r="I2814">
        <f t="shared" si="43"/>
        <v>2229.9168</v>
      </c>
    </row>
    <row r="2815" spans="1:9" x14ac:dyDescent="0.4">
      <c r="A2815" s="9">
        <v>2813</v>
      </c>
      <c r="B2815" s="9" t="s">
        <v>8935</v>
      </c>
      <c r="C2815" s="9" t="s">
        <v>8936</v>
      </c>
      <c r="D2815" s="9" t="s">
        <v>8937</v>
      </c>
      <c r="E2815" s="9">
        <v>-13.259050999999999</v>
      </c>
      <c r="F2815" s="9">
        <v>31.935701000000002</v>
      </c>
      <c r="G2815" s="9" t="s">
        <v>6692</v>
      </c>
      <c r="H2815" s="9">
        <v>1841</v>
      </c>
      <c r="I2815">
        <f t="shared" si="43"/>
        <v>561.13679999999999</v>
      </c>
    </row>
    <row r="2816" spans="1:9" x14ac:dyDescent="0.4">
      <c r="A2816" s="9">
        <v>2814</v>
      </c>
      <c r="B2816" s="9" t="s">
        <v>8938</v>
      </c>
      <c r="C2816" s="9" t="s">
        <v>8939</v>
      </c>
      <c r="D2816" s="9" t="s">
        <v>8940</v>
      </c>
      <c r="E2816" s="9">
        <v>25.647881000000002</v>
      </c>
      <c r="F2816" s="9">
        <v>-80.432700999999994</v>
      </c>
      <c r="G2816" s="9" t="s">
        <v>350</v>
      </c>
      <c r="H2816" s="9">
        <v>10</v>
      </c>
      <c r="I2816">
        <f t="shared" si="43"/>
        <v>3.048</v>
      </c>
    </row>
    <row r="2817" spans="1:9" x14ac:dyDescent="0.4">
      <c r="A2817" s="9">
        <v>2815</v>
      </c>
      <c r="B2817" s="9" t="s">
        <v>8941</v>
      </c>
      <c r="C2817" s="9" t="s">
        <v>8942</v>
      </c>
      <c r="D2817" s="9" t="s">
        <v>8943</v>
      </c>
      <c r="E2817" s="9">
        <v>25.793248999999999</v>
      </c>
      <c r="F2817" s="9">
        <v>-80.290497000000002</v>
      </c>
      <c r="G2817" s="9" t="s">
        <v>350</v>
      </c>
      <c r="H2817" s="9">
        <v>8</v>
      </c>
      <c r="I2817">
        <f t="shared" si="43"/>
        <v>2.4384000000000001</v>
      </c>
    </row>
    <row r="2818" spans="1:9" x14ac:dyDescent="0.4">
      <c r="A2818" s="9">
        <v>2816</v>
      </c>
      <c r="B2818" s="9" t="s">
        <v>8944</v>
      </c>
      <c r="C2818" s="9" t="s">
        <v>8945</v>
      </c>
      <c r="D2818" s="9" t="s">
        <v>8946</v>
      </c>
      <c r="E2818" s="9">
        <v>36.908009</v>
      </c>
      <c r="F2818" s="9">
        <v>-94.887489000000002</v>
      </c>
      <c r="G2818" s="9" t="s">
        <v>350</v>
      </c>
      <c r="H2818" s="9">
        <v>803</v>
      </c>
      <c r="I2818">
        <f t="shared" si="43"/>
        <v>244.7544</v>
      </c>
    </row>
    <row r="2819" spans="1:9" x14ac:dyDescent="0.4">
      <c r="A2819" s="9">
        <v>2817</v>
      </c>
      <c r="B2819" s="9" t="s">
        <v>8947</v>
      </c>
      <c r="C2819" s="9" t="s">
        <v>8948</v>
      </c>
      <c r="D2819" s="9" t="s">
        <v>8949</v>
      </c>
      <c r="E2819" s="9">
        <v>25.907</v>
      </c>
      <c r="F2819" s="9">
        <v>-80.278296999999995</v>
      </c>
      <c r="G2819" s="9" t="s">
        <v>350</v>
      </c>
      <c r="H2819" s="9">
        <v>8</v>
      </c>
      <c r="I2819">
        <f t="shared" ref="I2819:I2882" si="44">H2819*0.3048</f>
        <v>2.4384000000000001</v>
      </c>
    </row>
    <row r="2820" spans="1:9" x14ac:dyDescent="0.4">
      <c r="A2820" s="9">
        <v>2818</v>
      </c>
      <c r="B2820" s="9" t="s">
        <v>8950</v>
      </c>
      <c r="C2820" s="9" t="s">
        <v>8951</v>
      </c>
      <c r="D2820" s="9" t="s">
        <v>8952</v>
      </c>
      <c r="E2820" s="9">
        <v>31.43111</v>
      </c>
      <c r="F2820" s="9">
        <v>104.738052</v>
      </c>
      <c r="G2820" s="9" t="s">
        <v>524</v>
      </c>
      <c r="H2820" s="9">
        <v>4593</v>
      </c>
      <c r="I2820">
        <f t="shared" si="44"/>
        <v>1399.9464</v>
      </c>
    </row>
    <row r="2821" spans="1:9" x14ac:dyDescent="0.4">
      <c r="A2821" s="9">
        <v>2819</v>
      </c>
      <c r="B2821" s="9" t="s">
        <v>8953</v>
      </c>
      <c r="C2821" s="9" t="s">
        <v>8954</v>
      </c>
      <c r="D2821" s="9" t="s">
        <v>8955</v>
      </c>
      <c r="E2821" s="9">
        <v>-22.802499999999998</v>
      </c>
      <c r="F2821" s="9">
        <v>148.70500200000001</v>
      </c>
      <c r="G2821" s="9" t="s">
        <v>415</v>
      </c>
      <c r="H2821" s="9">
        <v>547</v>
      </c>
      <c r="I2821">
        <f t="shared" si="44"/>
        <v>166.72560000000001</v>
      </c>
    </row>
    <row r="2822" spans="1:9" x14ac:dyDescent="0.4">
      <c r="A2822" s="9">
        <v>2820</v>
      </c>
      <c r="B2822" s="9" t="s">
        <v>8956</v>
      </c>
      <c r="C2822" s="9" t="s">
        <v>8957</v>
      </c>
      <c r="D2822" s="9" t="s">
        <v>8958</v>
      </c>
      <c r="E2822" s="9">
        <v>39.529251000000002</v>
      </c>
      <c r="F2822" s="9">
        <v>-84.394165000000001</v>
      </c>
      <c r="G2822" s="9" t="s">
        <v>350</v>
      </c>
      <c r="H2822" s="9">
        <v>643</v>
      </c>
      <c r="I2822">
        <f t="shared" si="44"/>
        <v>195.9864</v>
      </c>
    </row>
    <row r="2823" spans="1:9" x14ac:dyDescent="0.4">
      <c r="A2823" s="9">
        <v>2821</v>
      </c>
      <c r="B2823" s="9" t="s">
        <v>8959</v>
      </c>
      <c r="C2823" s="9" t="s">
        <v>8960</v>
      </c>
      <c r="D2823" s="9" t="s">
        <v>8961</v>
      </c>
      <c r="E2823" s="9">
        <v>32.033175999999997</v>
      </c>
      <c r="F2823" s="9">
        <v>-102.098862</v>
      </c>
      <c r="G2823" s="9" t="s">
        <v>350</v>
      </c>
      <c r="H2823" s="9">
        <v>2797</v>
      </c>
      <c r="I2823">
        <f t="shared" si="44"/>
        <v>852.52560000000005</v>
      </c>
    </row>
    <row r="2824" spans="1:9" x14ac:dyDescent="0.4">
      <c r="A2824" s="9">
        <v>2822</v>
      </c>
      <c r="B2824" s="9" t="s">
        <v>8962</v>
      </c>
      <c r="C2824" s="9" t="s">
        <v>8963</v>
      </c>
      <c r="D2824" s="9" t="s">
        <v>8964</v>
      </c>
      <c r="E2824" s="9">
        <v>31.942519999999998</v>
      </c>
      <c r="F2824" s="9">
        <v>-102.200996</v>
      </c>
      <c r="G2824" s="9" t="s">
        <v>350</v>
      </c>
      <c r="H2824" s="9">
        <v>2872</v>
      </c>
      <c r="I2824">
        <f t="shared" si="44"/>
        <v>875.38560000000007</v>
      </c>
    </row>
    <row r="2825" spans="1:9" x14ac:dyDescent="0.4">
      <c r="A2825" s="9">
        <v>2823</v>
      </c>
      <c r="B2825" s="9" t="s">
        <v>8965</v>
      </c>
      <c r="C2825" s="9" t="s">
        <v>8966</v>
      </c>
      <c r="D2825" s="9" t="s">
        <v>8967</v>
      </c>
      <c r="E2825" s="9">
        <v>50.322223999999999</v>
      </c>
      <c r="F2825" s="9">
        <v>21.462221</v>
      </c>
      <c r="G2825" s="9" t="s">
        <v>1869</v>
      </c>
      <c r="H2825" s="9">
        <v>548</v>
      </c>
      <c r="I2825">
        <f t="shared" si="44"/>
        <v>167.03040000000001</v>
      </c>
    </row>
    <row r="2826" spans="1:9" x14ac:dyDescent="0.4">
      <c r="A2826" s="9">
        <v>2824</v>
      </c>
      <c r="B2826" s="9" t="s">
        <v>8968</v>
      </c>
      <c r="C2826" s="9" t="s">
        <v>8969</v>
      </c>
      <c r="D2826" s="9" t="s">
        <v>8970</v>
      </c>
      <c r="E2826" s="9">
        <v>45.668303999999999</v>
      </c>
      <c r="F2826" s="9">
        <v>9.7042090000000005</v>
      </c>
      <c r="G2826" s="9" t="s">
        <v>600</v>
      </c>
      <c r="H2826" s="9">
        <v>782</v>
      </c>
      <c r="I2826">
        <f t="shared" si="44"/>
        <v>238.3536</v>
      </c>
    </row>
    <row r="2827" spans="1:9" x14ac:dyDescent="0.4">
      <c r="A2827" s="9">
        <v>2825</v>
      </c>
      <c r="B2827" s="9" t="s">
        <v>8971</v>
      </c>
      <c r="C2827" s="9" t="s">
        <v>8972</v>
      </c>
      <c r="D2827" s="9" t="s">
        <v>8973</v>
      </c>
      <c r="E2827" s="9">
        <v>45.445098999999999</v>
      </c>
      <c r="F2827" s="9">
        <v>9.2767389999999992</v>
      </c>
      <c r="G2827" s="9" t="s">
        <v>600</v>
      </c>
      <c r="H2827" s="9">
        <v>353</v>
      </c>
      <c r="I2827">
        <f t="shared" si="44"/>
        <v>107.59440000000001</v>
      </c>
    </row>
    <row r="2828" spans="1:9" x14ac:dyDescent="0.4">
      <c r="A2828" s="9">
        <v>2826</v>
      </c>
      <c r="B2828" s="9" t="s">
        <v>8974</v>
      </c>
      <c r="C2828" s="9" t="s">
        <v>8975</v>
      </c>
      <c r="D2828" s="9" t="s">
        <v>8976</v>
      </c>
      <c r="E2828" s="9">
        <v>45.630600000000001</v>
      </c>
      <c r="F2828" s="9">
        <v>8.7281110000000002</v>
      </c>
      <c r="G2828" s="9" t="s">
        <v>600</v>
      </c>
      <c r="H2828" s="9">
        <v>767</v>
      </c>
      <c r="I2828">
        <f t="shared" si="44"/>
        <v>233.78160000000003</v>
      </c>
    </row>
    <row r="2829" spans="1:9" x14ac:dyDescent="0.4">
      <c r="A2829" s="9">
        <v>2827</v>
      </c>
      <c r="B2829" s="9" t="s">
        <v>8977</v>
      </c>
      <c r="C2829" s="9" t="s">
        <v>8978</v>
      </c>
      <c r="D2829" s="9" t="s">
        <v>8979</v>
      </c>
      <c r="E2829" s="9">
        <v>-34.229098999999998</v>
      </c>
      <c r="F2829" s="9">
        <v>142.08549500000001</v>
      </c>
      <c r="G2829" s="9" t="s">
        <v>415</v>
      </c>
      <c r="H2829" s="9">
        <v>167</v>
      </c>
      <c r="I2829">
        <f t="shared" si="44"/>
        <v>50.901600000000002</v>
      </c>
    </row>
    <row r="2830" spans="1:9" x14ac:dyDescent="0.4">
      <c r="A2830" s="9">
        <v>2828</v>
      </c>
      <c r="B2830" s="9" t="s">
        <v>8980</v>
      </c>
      <c r="C2830" s="9" t="s">
        <v>8981</v>
      </c>
      <c r="D2830" s="9" t="s">
        <v>8982</v>
      </c>
      <c r="E2830" s="9">
        <v>-26.809168</v>
      </c>
      <c r="F2830" s="9">
        <v>150.16499300000001</v>
      </c>
      <c r="G2830" s="9" t="s">
        <v>415</v>
      </c>
      <c r="H2830" s="9">
        <v>996</v>
      </c>
      <c r="I2830">
        <f t="shared" si="44"/>
        <v>303.58080000000001</v>
      </c>
    </row>
    <row r="2831" spans="1:9" x14ac:dyDescent="0.4">
      <c r="A2831" s="9">
        <v>2829</v>
      </c>
      <c r="B2831" s="9" t="s">
        <v>8983</v>
      </c>
      <c r="C2831" s="9" t="s">
        <v>8984</v>
      </c>
      <c r="D2831" s="9" t="s">
        <v>8985</v>
      </c>
      <c r="E2831" s="9">
        <v>46.430557</v>
      </c>
      <c r="F2831" s="9">
        <v>-105.880554</v>
      </c>
      <c r="G2831" s="9" t="s">
        <v>350</v>
      </c>
      <c r="H2831" s="9">
        <v>2628</v>
      </c>
      <c r="I2831">
        <f t="shared" si="44"/>
        <v>801.01440000000002</v>
      </c>
    </row>
    <row r="2832" spans="1:9" x14ac:dyDescent="0.4">
      <c r="A2832" s="9">
        <v>2830</v>
      </c>
      <c r="B2832" s="9" t="s">
        <v>8986</v>
      </c>
      <c r="C2832" s="9" t="s">
        <v>8987</v>
      </c>
      <c r="D2832" s="9" t="s">
        <v>8988</v>
      </c>
      <c r="E2832" s="9">
        <v>-11.422800000000001</v>
      </c>
      <c r="F2832" s="9">
        <v>130.65400700000001</v>
      </c>
      <c r="G2832" s="9" t="s">
        <v>415</v>
      </c>
      <c r="H2832" s="9">
        <v>173</v>
      </c>
      <c r="I2832">
        <f t="shared" si="44"/>
        <v>52.730400000000003</v>
      </c>
    </row>
    <row r="2833" spans="1:9" x14ac:dyDescent="0.4">
      <c r="A2833" s="9">
        <v>2831</v>
      </c>
      <c r="B2833" s="9" t="s">
        <v>8989</v>
      </c>
      <c r="C2833" s="9" t="s">
        <v>8990</v>
      </c>
      <c r="D2833" s="9" t="s">
        <v>8991</v>
      </c>
      <c r="E2833" s="9">
        <v>-12.093703</v>
      </c>
      <c r="F2833" s="9">
        <v>134.89352400000001</v>
      </c>
      <c r="G2833" s="9" t="s">
        <v>415</v>
      </c>
      <c r="H2833" s="9">
        <v>53</v>
      </c>
      <c r="I2833">
        <f t="shared" si="44"/>
        <v>16.154400000000003</v>
      </c>
    </row>
    <row r="2834" spans="1:9" x14ac:dyDescent="0.4">
      <c r="A2834" s="9">
        <v>2832</v>
      </c>
      <c r="B2834" s="9" t="s">
        <v>8992</v>
      </c>
      <c r="C2834" s="9" t="s">
        <v>8993</v>
      </c>
      <c r="D2834" s="9" t="s">
        <v>8994</v>
      </c>
      <c r="E2834" s="9">
        <v>33.154212999999999</v>
      </c>
      <c r="F2834" s="9">
        <v>-83.241034999999997</v>
      </c>
      <c r="G2834" s="9" t="s">
        <v>350</v>
      </c>
      <c r="H2834" s="9">
        <v>378</v>
      </c>
      <c r="I2834">
        <f t="shared" si="44"/>
        <v>115.21440000000001</v>
      </c>
    </row>
    <row r="2835" spans="1:9" x14ac:dyDescent="0.4">
      <c r="A2835" s="9">
        <v>2833</v>
      </c>
      <c r="B2835" s="9" t="s">
        <v>8995</v>
      </c>
      <c r="C2835" s="9" t="s">
        <v>8996</v>
      </c>
      <c r="D2835" s="9" t="s">
        <v>8997</v>
      </c>
      <c r="E2835" s="9">
        <v>35.356659000000001</v>
      </c>
      <c r="F2835" s="9">
        <v>-89.870200999999994</v>
      </c>
      <c r="G2835" s="9" t="s">
        <v>350</v>
      </c>
      <c r="H2835" s="9">
        <v>319</v>
      </c>
      <c r="I2835">
        <f t="shared" si="44"/>
        <v>97.231200000000001</v>
      </c>
    </row>
    <row r="2836" spans="1:9" x14ac:dyDescent="0.4">
      <c r="A2836" s="9">
        <v>2834</v>
      </c>
      <c r="B2836" s="9" t="s">
        <v>8998</v>
      </c>
      <c r="C2836" s="9" t="s">
        <v>8999</v>
      </c>
      <c r="D2836" s="9" t="s">
        <v>9000</v>
      </c>
      <c r="E2836" s="9">
        <v>39.367801999999998</v>
      </c>
      <c r="F2836" s="9">
        <v>-75.072197000000003</v>
      </c>
      <c r="G2836" s="9" t="s">
        <v>350</v>
      </c>
      <c r="H2836" s="9">
        <v>84</v>
      </c>
      <c r="I2836">
        <f t="shared" si="44"/>
        <v>25.603200000000001</v>
      </c>
    </row>
    <row r="2837" spans="1:9" x14ac:dyDescent="0.4">
      <c r="A2837" s="9">
        <v>2835</v>
      </c>
      <c r="B2837" s="9" t="s">
        <v>9001</v>
      </c>
      <c r="C2837" s="9" t="s">
        <v>9002</v>
      </c>
      <c r="D2837" s="9" t="s">
        <v>9003</v>
      </c>
      <c r="E2837" s="9">
        <v>36.696109999999997</v>
      </c>
      <c r="F2837" s="9">
        <v>24.477501</v>
      </c>
      <c r="G2837" s="9" t="s">
        <v>532</v>
      </c>
      <c r="H2837" s="9">
        <v>12</v>
      </c>
      <c r="I2837">
        <f t="shared" si="44"/>
        <v>3.6576000000000004</v>
      </c>
    </row>
    <row r="2838" spans="1:9" x14ac:dyDescent="0.4">
      <c r="A2838" s="9">
        <v>2836</v>
      </c>
      <c r="B2838" s="9" t="s">
        <v>9004</v>
      </c>
      <c r="C2838" s="9" t="s">
        <v>9005</v>
      </c>
      <c r="D2838" s="9" t="s">
        <v>9006</v>
      </c>
      <c r="E2838" s="9">
        <v>42.947220000000002</v>
      </c>
      <c r="F2838" s="9">
        <v>-87.896500000000003</v>
      </c>
      <c r="G2838" s="9" t="s">
        <v>350</v>
      </c>
      <c r="H2838" s="9">
        <v>729</v>
      </c>
      <c r="I2838">
        <f t="shared" si="44"/>
        <v>222.19920000000002</v>
      </c>
    </row>
    <row r="2839" spans="1:9" x14ac:dyDescent="0.4">
      <c r="A2839" s="9">
        <v>2837</v>
      </c>
      <c r="B2839" s="9" t="s">
        <v>9007</v>
      </c>
      <c r="C2839" s="9" t="s">
        <v>9008</v>
      </c>
      <c r="D2839" s="9" t="s">
        <v>9009</v>
      </c>
      <c r="E2839" s="9">
        <v>43.110638000000002</v>
      </c>
      <c r="F2839" s="9">
        <v>-88.033294999999995</v>
      </c>
      <c r="G2839" s="9" t="s">
        <v>350</v>
      </c>
      <c r="H2839" s="9">
        <v>745</v>
      </c>
      <c r="I2839">
        <f t="shared" si="44"/>
        <v>227.07600000000002</v>
      </c>
    </row>
    <row r="2840" spans="1:9" x14ac:dyDescent="0.4">
      <c r="A2840" s="9">
        <v>2838</v>
      </c>
      <c r="B2840" s="9" t="s">
        <v>9010</v>
      </c>
      <c r="C2840" s="9" t="s">
        <v>9011</v>
      </c>
      <c r="D2840" s="9" t="s">
        <v>9012</v>
      </c>
      <c r="E2840" s="9">
        <v>18.103411000000001</v>
      </c>
      <c r="F2840" s="9">
        <v>-94.580596999999997</v>
      </c>
      <c r="G2840" s="9" t="s">
        <v>389</v>
      </c>
      <c r="H2840" s="9">
        <v>36</v>
      </c>
      <c r="I2840">
        <f t="shared" si="44"/>
        <v>10.972800000000001</v>
      </c>
    </row>
    <row r="2841" spans="1:9" x14ac:dyDescent="0.4">
      <c r="A2841" s="9">
        <v>2839</v>
      </c>
      <c r="B2841" s="9" t="s">
        <v>9013</v>
      </c>
      <c r="C2841" s="9" t="s">
        <v>9014</v>
      </c>
      <c r="D2841" s="9" t="s">
        <v>9015</v>
      </c>
      <c r="E2841" s="9">
        <v>63.885136000000003</v>
      </c>
      <c r="F2841" s="9">
        <v>-152.30394000000001</v>
      </c>
      <c r="G2841" s="9" t="s">
        <v>350</v>
      </c>
      <c r="H2841" s="9">
        <v>674</v>
      </c>
      <c r="I2841">
        <f t="shared" si="44"/>
        <v>205.43520000000001</v>
      </c>
    </row>
    <row r="2842" spans="1:9" x14ac:dyDescent="0.4">
      <c r="A2842" s="9">
        <v>2840</v>
      </c>
      <c r="B2842" s="9" t="s">
        <v>9016</v>
      </c>
      <c r="C2842" s="9" t="s">
        <v>9017</v>
      </c>
      <c r="D2842" s="9" t="s">
        <v>9018</v>
      </c>
      <c r="E2842" s="9">
        <v>39</v>
      </c>
      <c r="F2842" s="9">
        <v>-119.75</v>
      </c>
      <c r="G2842" s="9" t="s">
        <v>350</v>
      </c>
      <c r="H2842" s="9">
        <v>4717</v>
      </c>
      <c r="I2842">
        <f t="shared" si="44"/>
        <v>1437.7416000000001</v>
      </c>
    </row>
    <row r="2843" spans="1:9" x14ac:dyDescent="0.4">
      <c r="A2843" s="9">
        <v>2841</v>
      </c>
      <c r="B2843" s="9" t="s">
        <v>9019</v>
      </c>
      <c r="C2843" s="9" t="s">
        <v>9020</v>
      </c>
      <c r="D2843" s="9" t="s">
        <v>9021</v>
      </c>
      <c r="E2843" s="9">
        <v>42.886944</v>
      </c>
      <c r="F2843" s="9">
        <v>-90.236664000000005</v>
      </c>
      <c r="G2843" s="9" t="s">
        <v>350</v>
      </c>
      <c r="H2843" s="9">
        <v>1170</v>
      </c>
      <c r="I2843">
        <f t="shared" si="44"/>
        <v>356.61600000000004</v>
      </c>
    </row>
    <row r="2844" spans="1:9" x14ac:dyDescent="0.4">
      <c r="A2844" s="9">
        <v>2842</v>
      </c>
      <c r="B2844" s="9" t="s">
        <v>9022</v>
      </c>
      <c r="C2844" s="9" t="s">
        <v>9023</v>
      </c>
      <c r="D2844" s="9" t="s">
        <v>9024</v>
      </c>
      <c r="E2844" s="9">
        <v>32.781601000000002</v>
      </c>
      <c r="F2844" s="9">
        <v>-98.060096999999999</v>
      </c>
      <c r="G2844" s="9" t="s">
        <v>350</v>
      </c>
      <c r="H2844" s="9">
        <v>974</v>
      </c>
      <c r="I2844">
        <f t="shared" si="44"/>
        <v>296.87520000000001</v>
      </c>
    </row>
    <row r="2845" spans="1:9" x14ac:dyDescent="0.4">
      <c r="A2845" s="9">
        <v>2843</v>
      </c>
      <c r="B2845" s="9" t="s">
        <v>9025</v>
      </c>
      <c r="C2845" s="9" t="s">
        <v>9026</v>
      </c>
      <c r="D2845" s="9" t="s">
        <v>9027</v>
      </c>
      <c r="E2845" s="9">
        <v>44.225071</v>
      </c>
      <c r="F2845" s="9">
        <v>43.081879000000001</v>
      </c>
      <c r="G2845" s="9" t="s">
        <v>338</v>
      </c>
      <c r="H2845" s="9">
        <v>1054</v>
      </c>
      <c r="I2845">
        <f t="shared" si="44"/>
        <v>321.25920000000002</v>
      </c>
    </row>
    <row r="2846" spans="1:9" x14ac:dyDescent="0.4">
      <c r="A2846" s="9">
        <v>2844</v>
      </c>
      <c r="B2846" s="9" t="s">
        <v>9028</v>
      </c>
      <c r="C2846" s="9" t="s">
        <v>9029</v>
      </c>
      <c r="D2846" s="9" t="s">
        <v>9030</v>
      </c>
      <c r="E2846" s="9">
        <v>45.145000000000003</v>
      </c>
      <c r="F2846" s="9">
        <v>-93.210280999999995</v>
      </c>
      <c r="G2846" s="9" t="s">
        <v>350</v>
      </c>
      <c r="H2846" s="9">
        <v>912</v>
      </c>
      <c r="I2846">
        <f t="shared" si="44"/>
        <v>277.9776</v>
      </c>
    </row>
    <row r="2847" spans="1:9" x14ac:dyDescent="0.4">
      <c r="A2847" s="9">
        <v>2845</v>
      </c>
      <c r="B2847" s="9" t="s">
        <v>9031</v>
      </c>
      <c r="C2847" s="9" t="s">
        <v>9032</v>
      </c>
      <c r="D2847" s="9" t="s">
        <v>9033</v>
      </c>
      <c r="E2847" s="9">
        <v>45.061942999999999</v>
      </c>
      <c r="F2847" s="9">
        <v>-93.353888999999995</v>
      </c>
      <c r="G2847" s="9" t="s">
        <v>350</v>
      </c>
      <c r="H2847" s="9">
        <v>869</v>
      </c>
      <c r="I2847">
        <f t="shared" si="44"/>
        <v>264.87119999999999</v>
      </c>
    </row>
    <row r="2848" spans="1:9" x14ac:dyDescent="0.4">
      <c r="A2848" s="9">
        <v>2846</v>
      </c>
      <c r="B2848" s="9" t="s">
        <v>9034</v>
      </c>
      <c r="C2848" s="9" t="s">
        <v>9035</v>
      </c>
      <c r="D2848" s="9" t="s">
        <v>9036</v>
      </c>
      <c r="E2848" s="9">
        <v>44.827221000000002</v>
      </c>
      <c r="F2848" s="9">
        <v>-93.457222000000002</v>
      </c>
      <c r="G2848" s="9" t="s">
        <v>350</v>
      </c>
      <c r="H2848" s="9">
        <v>906</v>
      </c>
      <c r="I2848">
        <f t="shared" si="44"/>
        <v>276.14879999999999</v>
      </c>
    </row>
    <row r="2849" spans="1:9" x14ac:dyDescent="0.4">
      <c r="A2849" s="9">
        <v>2847</v>
      </c>
      <c r="B2849" s="9" t="s">
        <v>9037</v>
      </c>
      <c r="C2849" s="9" t="s">
        <v>9038</v>
      </c>
      <c r="D2849" s="9" t="s">
        <v>9039</v>
      </c>
      <c r="E2849" s="9">
        <v>44.881950000000003</v>
      </c>
      <c r="F2849" s="9">
        <v>-93.221703000000005</v>
      </c>
      <c r="G2849" s="9" t="s">
        <v>350</v>
      </c>
      <c r="H2849" s="9">
        <v>841</v>
      </c>
      <c r="I2849">
        <f t="shared" si="44"/>
        <v>256.33680000000004</v>
      </c>
    </row>
    <row r="2850" spans="1:9" x14ac:dyDescent="0.4">
      <c r="A2850" s="9">
        <v>2848</v>
      </c>
      <c r="B2850" s="9" t="s">
        <v>9040</v>
      </c>
      <c r="C2850" s="9" t="s">
        <v>9041</v>
      </c>
      <c r="D2850" s="9" t="s">
        <v>9042</v>
      </c>
      <c r="E2850" s="9">
        <v>45.924168000000002</v>
      </c>
      <c r="F2850" s="9">
        <v>-89.732224000000002</v>
      </c>
      <c r="G2850" s="9" t="s">
        <v>350</v>
      </c>
      <c r="H2850" s="9">
        <v>1630</v>
      </c>
      <c r="I2850">
        <f t="shared" si="44"/>
        <v>496.82400000000001</v>
      </c>
    </row>
    <row r="2851" spans="1:9" x14ac:dyDescent="0.4">
      <c r="A2851" s="9">
        <v>2849</v>
      </c>
      <c r="B2851" s="9" t="s">
        <v>9043</v>
      </c>
      <c r="C2851" s="9" t="s">
        <v>9044</v>
      </c>
      <c r="D2851" s="9" t="s">
        <v>9045</v>
      </c>
      <c r="E2851" s="9">
        <v>48.257629000000001</v>
      </c>
      <c r="F2851" s="9">
        <v>-101.27800000000001</v>
      </c>
      <c r="G2851" s="9" t="s">
        <v>350</v>
      </c>
      <c r="H2851" s="9">
        <v>1716</v>
      </c>
      <c r="I2851">
        <f t="shared" si="44"/>
        <v>523.03679999999997</v>
      </c>
    </row>
    <row r="2852" spans="1:9" x14ac:dyDescent="0.4">
      <c r="A2852" s="9">
        <v>2850</v>
      </c>
      <c r="B2852" s="9" t="s">
        <v>9046</v>
      </c>
      <c r="C2852" s="9" t="s">
        <v>9047</v>
      </c>
      <c r="D2852" s="9" t="s">
        <v>9048</v>
      </c>
      <c r="E2852" s="9">
        <v>53.882461999999997</v>
      </c>
      <c r="F2852" s="9">
        <v>28.030729000000001</v>
      </c>
      <c r="G2852" s="9" t="s">
        <v>2227</v>
      </c>
      <c r="H2852" s="9">
        <v>670</v>
      </c>
      <c r="I2852">
        <f t="shared" si="44"/>
        <v>204.21600000000001</v>
      </c>
    </row>
    <row r="2853" spans="1:9" x14ac:dyDescent="0.4">
      <c r="A2853" s="9">
        <v>2851</v>
      </c>
      <c r="B2853" s="9" t="s">
        <v>9049</v>
      </c>
      <c r="C2853" s="9" t="s">
        <v>9050</v>
      </c>
      <c r="D2853" s="9" t="s">
        <v>9051</v>
      </c>
      <c r="E2853" s="9">
        <v>47.007770999999998</v>
      </c>
      <c r="F2853" s="9">
        <v>-65.449096999999995</v>
      </c>
      <c r="G2853" s="9" t="s">
        <v>342</v>
      </c>
      <c r="H2853" s="9">
        <v>108</v>
      </c>
      <c r="I2853">
        <f t="shared" si="44"/>
        <v>32.918399999999998</v>
      </c>
    </row>
    <row r="2854" spans="1:9" x14ac:dyDescent="0.4">
      <c r="A2854" s="9">
        <v>2852</v>
      </c>
      <c r="B2854" s="9" t="s">
        <v>9052</v>
      </c>
      <c r="C2854" s="9" t="s">
        <v>9053</v>
      </c>
      <c r="D2854" s="9" t="s">
        <v>9054</v>
      </c>
      <c r="E2854" s="9">
        <v>4.3220140000000002</v>
      </c>
      <c r="F2854" s="9">
        <v>113.986801</v>
      </c>
      <c r="G2854" s="9" t="s">
        <v>699</v>
      </c>
      <c r="H2854" s="9">
        <v>59</v>
      </c>
      <c r="I2854">
        <f t="shared" si="44"/>
        <v>17.9832</v>
      </c>
    </row>
    <row r="2855" spans="1:9" x14ac:dyDescent="0.4">
      <c r="A2855" s="9">
        <v>2853</v>
      </c>
      <c r="B2855" s="9" t="s">
        <v>9055</v>
      </c>
      <c r="C2855" s="9" t="s">
        <v>9056</v>
      </c>
      <c r="D2855" s="9" t="s">
        <v>9057</v>
      </c>
      <c r="E2855" s="9">
        <v>62.534678999999997</v>
      </c>
      <c r="F2855" s="9">
        <v>114.03890199999999</v>
      </c>
      <c r="G2855" s="9" t="s">
        <v>338</v>
      </c>
      <c r="H2855" s="9">
        <v>1156</v>
      </c>
      <c r="I2855">
        <f t="shared" si="44"/>
        <v>352.34880000000004</v>
      </c>
    </row>
    <row r="2856" spans="1:9" x14ac:dyDescent="0.4">
      <c r="A2856" s="9">
        <v>2854</v>
      </c>
      <c r="B2856" s="9" t="s">
        <v>9058</v>
      </c>
      <c r="C2856" s="9" t="s">
        <v>9059</v>
      </c>
      <c r="D2856" s="9" t="s">
        <v>9060</v>
      </c>
      <c r="E2856" s="9">
        <v>40.703220000000002</v>
      </c>
      <c r="F2856" s="9">
        <v>141.368301</v>
      </c>
      <c r="G2856" s="9" t="s">
        <v>511</v>
      </c>
      <c r="H2856" s="9">
        <v>119</v>
      </c>
      <c r="I2856">
        <f t="shared" si="44"/>
        <v>36.2712</v>
      </c>
    </row>
    <row r="2857" spans="1:9" x14ac:dyDescent="0.4">
      <c r="A2857" s="9">
        <v>2855</v>
      </c>
      <c r="B2857" s="9" t="s">
        <v>9061</v>
      </c>
      <c r="C2857" s="9" t="s">
        <v>9062</v>
      </c>
      <c r="D2857" s="9" t="s">
        <v>9063</v>
      </c>
      <c r="E2857" s="9">
        <v>-10.6892</v>
      </c>
      <c r="F2857" s="9">
        <v>152.837997</v>
      </c>
      <c r="G2857" s="9" t="s">
        <v>2362</v>
      </c>
      <c r="H2857" s="9">
        <v>26</v>
      </c>
      <c r="I2857">
        <f t="shared" si="44"/>
        <v>7.9248000000000003</v>
      </c>
    </row>
    <row r="2858" spans="1:9" x14ac:dyDescent="0.4">
      <c r="A2858" s="9">
        <v>2856</v>
      </c>
      <c r="B2858" s="9" t="s">
        <v>9064</v>
      </c>
      <c r="C2858" s="9" t="s">
        <v>9065</v>
      </c>
      <c r="D2858" s="9" t="s">
        <v>9066</v>
      </c>
      <c r="E2858" s="9">
        <v>32.325558000000001</v>
      </c>
      <c r="F2858" s="9">
        <v>15.059722000000001</v>
      </c>
      <c r="G2858" s="9" t="s">
        <v>738</v>
      </c>
      <c r="H2858" s="9">
        <v>60</v>
      </c>
      <c r="I2858">
        <f t="shared" si="44"/>
        <v>18.288</v>
      </c>
    </row>
    <row r="2859" spans="1:9" x14ac:dyDescent="0.4">
      <c r="A2859" s="9">
        <v>2857</v>
      </c>
      <c r="B2859" s="9" t="s">
        <v>9067</v>
      </c>
      <c r="C2859" s="9" t="s">
        <v>9068</v>
      </c>
      <c r="D2859" s="9" t="s">
        <v>9069</v>
      </c>
      <c r="E2859" s="9">
        <v>46.916302000000002</v>
      </c>
      <c r="F2859" s="9">
        <v>-114.089996</v>
      </c>
      <c r="G2859" s="9" t="s">
        <v>350</v>
      </c>
      <c r="H2859" s="9">
        <v>3206</v>
      </c>
      <c r="I2859">
        <f t="shared" si="44"/>
        <v>977.18880000000001</v>
      </c>
    </row>
    <row r="2860" spans="1:9" x14ac:dyDescent="0.4">
      <c r="A2860" s="9">
        <v>2858</v>
      </c>
      <c r="B2860" s="9" t="s">
        <v>9070</v>
      </c>
      <c r="C2860" s="9" t="s">
        <v>9071</v>
      </c>
      <c r="D2860" s="9" t="s">
        <v>9072</v>
      </c>
      <c r="E2860" s="9">
        <v>43.775275999999998</v>
      </c>
      <c r="F2860" s="9">
        <v>-98.038055</v>
      </c>
      <c r="G2860" s="9" t="s">
        <v>350</v>
      </c>
      <c r="H2860" s="9">
        <v>1304</v>
      </c>
      <c r="I2860">
        <f t="shared" si="44"/>
        <v>397.45920000000001</v>
      </c>
    </row>
    <row r="2861" spans="1:9" x14ac:dyDescent="0.4">
      <c r="A2861" s="9">
        <v>2859</v>
      </c>
      <c r="B2861" s="9" t="s">
        <v>9073</v>
      </c>
      <c r="C2861" s="9" t="s">
        <v>9074</v>
      </c>
      <c r="D2861" s="9" t="s">
        <v>9075</v>
      </c>
      <c r="E2861" s="9">
        <v>1.253531</v>
      </c>
      <c r="F2861" s="9">
        <v>-70.234001000000006</v>
      </c>
      <c r="G2861" s="9" t="s">
        <v>467</v>
      </c>
      <c r="H2861" s="9">
        <v>680</v>
      </c>
      <c r="I2861">
        <f t="shared" si="44"/>
        <v>207.26400000000001</v>
      </c>
    </row>
    <row r="2862" spans="1:9" x14ac:dyDescent="0.4">
      <c r="A2862" s="9">
        <v>2860</v>
      </c>
      <c r="B2862" s="9" t="s">
        <v>9076</v>
      </c>
      <c r="C2862" s="9" t="s">
        <v>9077</v>
      </c>
      <c r="D2862" s="9" t="s">
        <v>9078</v>
      </c>
      <c r="E2862" s="9">
        <v>34.072659000000002</v>
      </c>
      <c r="F2862" s="9">
        <v>139.56004300000001</v>
      </c>
      <c r="G2862" s="9" t="s">
        <v>511</v>
      </c>
      <c r="H2862" s="9">
        <v>60</v>
      </c>
      <c r="I2862">
        <f t="shared" si="44"/>
        <v>18.288</v>
      </c>
    </row>
    <row r="2863" spans="1:9" x14ac:dyDescent="0.4">
      <c r="A2863" s="9">
        <v>2861</v>
      </c>
      <c r="B2863" s="9" t="s">
        <v>9079</v>
      </c>
      <c r="C2863" s="9" t="s">
        <v>9080</v>
      </c>
      <c r="D2863" s="9" t="s">
        <v>9081</v>
      </c>
      <c r="E2863" s="9">
        <v>24.782829</v>
      </c>
      <c r="F2863" s="9">
        <v>125.295097</v>
      </c>
      <c r="G2863" s="9" t="s">
        <v>511</v>
      </c>
      <c r="H2863" s="9">
        <v>150</v>
      </c>
      <c r="I2863">
        <f t="shared" si="44"/>
        <v>45.72</v>
      </c>
    </row>
    <row r="2864" spans="1:9" x14ac:dyDescent="0.4">
      <c r="A2864" s="9">
        <v>2862</v>
      </c>
      <c r="B2864" s="9" t="s">
        <v>9082</v>
      </c>
      <c r="C2864" s="9" t="s">
        <v>9083</v>
      </c>
      <c r="D2864" s="9" t="s">
        <v>9084</v>
      </c>
      <c r="E2864" s="9">
        <v>31.877220000000001</v>
      </c>
      <c r="F2864" s="9">
        <v>131.44859299999999</v>
      </c>
      <c r="G2864" s="9" t="s">
        <v>511</v>
      </c>
      <c r="H2864" s="9">
        <v>20</v>
      </c>
      <c r="I2864">
        <f t="shared" si="44"/>
        <v>6.0960000000000001</v>
      </c>
    </row>
    <row r="2865" spans="1:9" x14ac:dyDescent="0.4">
      <c r="A2865" s="9">
        <v>2863</v>
      </c>
      <c r="B2865" s="9" t="s">
        <v>9085</v>
      </c>
      <c r="C2865" s="9" t="s">
        <v>9086</v>
      </c>
      <c r="D2865" s="9" t="s">
        <v>9087</v>
      </c>
      <c r="E2865" s="9">
        <v>66.363876000000005</v>
      </c>
      <c r="F2865" s="9">
        <v>14.30138</v>
      </c>
      <c r="G2865" s="9" t="s">
        <v>631</v>
      </c>
      <c r="H2865" s="9">
        <v>229</v>
      </c>
      <c r="I2865">
        <f t="shared" si="44"/>
        <v>69.799199999999999</v>
      </c>
    </row>
    <row r="2866" spans="1:9" x14ac:dyDescent="0.4">
      <c r="A2866" s="9">
        <v>2864</v>
      </c>
      <c r="B2866" s="9" t="s">
        <v>9088</v>
      </c>
      <c r="C2866" s="9" t="s">
        <v>9089</v>
      </c>
      <c r="D2866" s="9" t="s">
        <v>9090</v>
      </c>
      <c r="E2866" s="9">
        <v>38.759444999999999</v>
      </c>
      <c r="F2866" s="9">
        <v>-109.746109</v>
      </c>
      <c r="G2866" s="9" t="s">
        <v>350</v>
      </c>
      <c r="H2866" s="9">
        <v>4553</v>
      </c>
      <c r="I2866">
        <f t="shared" si="44"/>
        <v>1387.7544</v>
      </c>
    </row>
    <row r="2867" spans="1:9" x14ac:dyDescent="0.4">
      <c r="A2867" s="9">
        <v>2865</v>
      </c>
      <c r="B2867" s="9" t="s">
        <v>9091</v>
      </c>
      <c r="C2867" s="9" t="s">
        <v>9092</v>
      </c>
      <c r="D2867" s="9" t="s">
        <v>9093</v>
      </c>
      <c r="E2867" s="9">
        <v>39.463889999999999</v>
      </c>
      <c r="F2867" s="9">
        <v>-92.426665999999997</v>
      </c>
      <c r="G2867" s="9" t="s">
        <v>350</v>
      </c>
      <c r="H2867" s="9">
        <v>867</v>
      </c>
      <c r="I2867">
        <f t="shared" si="44"/>
        <v>264.26159999999999</v>
      </c>
    </row>
    <row r="2868" spans="1:9" x14ac:dyDescent="0.4">
      <c r="A2868" s="9">
        <v>2866</v>
      </c>
      <c r="B2868" s="9" t="s">
        <v>9094</v>
      </c>
      <c r="C2868" s="9" t="s">
        <v>9095</v>
      </c>
      <c r="D2868" s="9" t="s">
        <v>9096</v>
      </c>
      <c r="E2868" s="9">
        <v>30.620049000000002</v>
      </c>
      <c r="F2868" s="9">
        <v>-88.065940999999995</v>
      </c>
      <c r="G2868" s="9" t="s">
        <v>350</v>
      </c>
      <c r="H2868" s="9">
        <v>25</v>
      </c>
      <c r="I2868">
        <f t="shared" si="44"/>
        <v>7.62</v>
      </c>
    </row>
    <row r="2869" spans="1:9" x14ac:dyDescent="0.4">
      <c r="A2869" s="9">
        <v>2867</v>
      </c>
      <c r="B2869" s="9" t="s">
        <v>9097</v>
      </c>
      <c r="C2869" s="9" t="s">
        <v>9098</v>
      </c>
      <c r="D2869" s="9" t="s">
        <v>9099</v>
      </c>
      <c r="E2869" s="9">
        <v>30.691410000000001</v>
      </c>
      <c r="F2869" s="9">
        <v>-88.242797999999993</v>
      </c>
      <c r="G2869" s="9" t="s">
        <v>350</v>
      </c>
      <c r="H2869" s="9">
        <v>219</v>
      </c>
      <c r="I2869">
        <f t="shared" si="44"/>
        <v>66.751199999999997</v>
      </c>
    </row>
    <row r="2870" spans="1:9" x14ac:dyDescent="0.4">
      <c r="A2870" s="9">
        <v>2868</v>
      </c>
      <c r="B2870" s="9" t="s">
        <v>9100</v>
      </c>
      <c r="C2870" s="9" t="s">
        <v>9101</v>
      </c>
      <c r="D2870" s="9" t="s">
        <v>9102</v>
      </c>
      <c r="E2870" s="9">
        <v>45.544730999999999</v>
      </c>
      <c r="F2870" s="9">
        <v>-100.406876</v>
      </c>
      <c r="G2870" s="9" t="s">
        <v>350</v>
      </c>
      <c r="H2870" s="9">
        <v>1693</v>
      </c>
      <c r="I2870">
        <f t="shared" si="44"/>
        <v>516.02640000000008</v>
      </c>
    </row>
    <row r="2871" spans="1:9" x14ac:dyDescent="0.4">
      <c r="A2871" s="9">
        <v>2869</v>
      </c>
      <c r="B2871" s="9" t="s">
        <v>9103</v>
      </c>
      <c r="C2871" s="9" t="s">
        <v>9104</v>
      </c>
      <c r="D2871" s="9" t="s">
        <v>9105</v>
      </c>
      <c r="E2871" s="9">
        <v>37.625808999999997</v>
      </c>
      <c r="F2871" s="9">
        <v>-120.954002</v>
      </c>
      <c r="G2871" s="9" t="s">
        <v>350</v>
      </c>
      <c r="H2871" s="9">
        <v>99</v>
      </c>
      <c r="I2871">
        <f t="shared" si="44"/>
        <v>30.1752</v>
      </c>
    </row>
    <row r="2872" spans="1:9" x14ac:dyDescent="0.4">
      <c r="A2872" s="9">
        <v>2870</v>
      </c>
      <c r="B2872" s="9" t="s">
        <v>9106</v>
      </c>
      <c r="C2872" s="9" t="s">
        <v>9107</v>
      </c>
      <c r="D2872" s="9" t="s">
        <v>9108</v>
      </c>
      <c r="E2872" s="9">
        <v>27.335149999999999</v>
      </c>
      <c r="F2872" s="9">
        <v>68.143051</v>
      </c>
      <c r="G2872" s="9" t="s">
        <v>1278</v>
      </c>
      <c r="H2872" s="9">
        <v>154</v>
      </c>
      <c r="I2872">
        <f t="shared" si="44"/>
        <v>46.9392</v>
      </c>
    </row>
    <row r="2873" spans="1:9" x14ac:dyDescent="0.4">
      <c r="A2873" s="9">
        <v>2871</v>
      </c>
      <c r="B2873" s="9" t="s">
        <v>9109</v>
      </c>
      <c r="C2873" s="9" t="s">
        <v>9110</v>
      </c>
      <c r="D2873" s="9" t="s">
        <v>9111</v>
      </c>
      <c r="E2873" s="9">
        <v>2.0144440000000001</v>
      </c>
      <c r="F2873" s="9">
        <v>45.304721999999998</v>
      </c>
      <c r="G2873" s="9" t="s">
        <v>1791</v>
      </c>
      <c r="H2873" s="9">
        <v>29</v>
      </c>
      <c r="I2873">
        <f t="shared" si="44"/>
        <v>8.8391999999999999</v>
      </c>
    </row>
    <row r="2874" spans="1:9" x14ac:dyDescent="0.4">
      <c r="A2874" s="9">
        <v>2872</v>
      </c>
      <c r="B2874" s="9" t="s">
        <v>9112</v>
      </c>
      <c r="C2874" s="9" t="s">
        <v>9113</v>
      </c>
      <c r="D2874" s="9" t="s">
        <v>9114</v>
      </c>
      <c r="E2874" s="9">
        <v>53.954898999999997</v>
      </c>
      <c r="F2874" s="9">
        <v>30.095099999999999</v>
      </c>
      <c r="G2874" s="9" t="s">
        <v>2227</v>
      </c>
      <c r="H2874" s="9">
        <v>637</v>
      </c>
      <c r="I2874">
        <f t="shared" si="44"/>
        <v>194.1576</v>
      </c>
    </row>
    <row r="2875" spans="1:9" x14ac:dyDescent="0.4">
      <c r="A2875" s="9">
        <v>2873</v>
      </c>
      <c r="B2875" s="9" t="s">
        <v>9115</v>
      </c>
      <c r="C2875" s="9" t="s">
        <v>9116</v>
      </c>
      <c r="D2875" s="9" t="s">
        <v>9117</v>
      </c>
      <c r="E2875" s="9">
        <v>52.921131000000003</v>
      </c>
      <c r="F2875" s="9">
        <v>122.420593</v>
      </c>
      <c r="G2875" s="9" t="s">
        <v>524</v>
      </c>
      <c r="H2875" s="9">
        <v>1800</v>
      </c>
      <c r="I2875">
        <f t="shared" si="44"/>
        <v>548.64</v>
      </c>
    </row>
    <row r="2876" spans="1:9" x14ac:dyDescent="0.4">
      <c r="A2876" s="9">
        <v>2874</v>
      </c>
      <c r="B2876" s="9" t="s">
        <v>9118</v>
      </c>
      <c r="C2876" s="9" t="s">
        <v>9119</v>
      </c>
      <c r="D2876" s="9" t="s">
        <v>9120</v>
      </c>
      <c r="E2876" s="9">
        <v>35.066665999999998</v>
      </c>
      <c r="F2876" s="9">
        <v>-118.150002</v>
      </c>
      <c r="G2876" s="9" t="s">
        <v>350</v>
      </c>
      <c r="H2876" s="9">
        <v>2791</v>
      </c>
      <c r="I2876">
        <f t="shared" si="44"/>
        <v>850.69680000000005</v>
      </c>
    </row>
    <row r="2877" spans="1:9" x14ac:dyDescent="0.4">
      <c r="A2877" s="9">
        <v>2875</v>
      </c>
      <c r="B2877" s="9" t="s">
        <v>9121</v>
      </c>
      <c r="C2877" s="9" t="s">
        <v>9122</v>
      </c>
      <c r="D2877" s="9" t="s">
        <v>9123</v>
      </c>
      <c r="E2877" s="9">
        <v>62.744720000000001</v>
      </c>
      <c r="F2877" s="9">
        <v>7.2625000000000002</v>
      </c>
      <c r="G2877" s="9" t="s">
        <v>631</v>
      </c>
      <c r="H2877" s="9">
        <v>10</v>
      </c>
      <c r="I2877">
        <f t="shared" si="44"/>
        <v>3.048</v>
      </c>
    </row>
    <row r="2878" spans="1:9" x14ac:dyDescent="0.4">
      <c r="A2878" s="9">
        <v>2876</v>
      </c>
      <c r="B2878" s="9" t="s">
        <v>9124</v>
      </c>
      <c r="C2878" s="9" t="s">
        <v>9125</v>
      </c>
      <c r="D2878" s="9" t="s">
        <v>9126</v>
      </c>
      <c r="E2878" s="9">
        <v>41.448878999999998</v>
      </c>
      <c r="F2878" s="9">
        <v>-90.504738000000003</v>
      </c>
      <c r="G2878" s="9" t="s">
        <v>350</v>
      </c>
      <c r="H2878" s="9">
        <v>581</v>
      </c>
      <c r="I2878">
        <f t="shared" si="44"/>
        <v>177.08880000000002</v>
      </c>
    </row>
    <row r="2879" spans="1:9" x14ac:dyDescent="0.4">
      <c r="A2879" s="9">
        <v>2877</v>
      </c>
      <c r="B2879" s="9" t="s">
        <v>9127</v>
      </c>
      <c r="C2879" s="9" t="s">
        <v>9128</v>
      </c>
      <c r="D2879" s="9" t="s">
        <v>9129</v>
      </c>
      <c r="E2879" s="9">
        <v>-4.0348300000000004</v>
      </c>
      <c r="F2879" s="9">
        <v>39.594250000000002</v>
      </c>
      <c r="G2879" s="9" t="s">
        <v>760</v>
      </c>
      <c r="H2879" s="9">
        <v>200</v>
      </c>
      <c r="I2879">
        <f t="shared" si="44"/>
        <v>60.96</v>
      </c>
    </row>
    <row r="2880" spans="1:9" x14ac:dyDescent="0.4">
      <c r="A2880" s="9">
        <v>2878</v>
      </c>
      <c r="B2880" s="9" t="s">
        <v>9130</v>
      </c>
      <c r="C2880" s="9" t="s">
        <v>9131</v>
      </c>
      <c r="D2880" s="9" t="s">
        <v>9132</v>
      </c>
      <c r="E2880" s="9">
        <v>9.259722</v>
      </c>
      <c r="F2880" s="9">
        <v>-74.437775000000002</v>
      </c>
      <c r="G2880" s="9" t="s">
        <v>467</v>
      </c>
      <c r="H2880" s="9">
        <v>65</v>
      </c>
      <c r="I2880">
        <f t="shared" si="44"/>
        <v>19.812000000000001</v>
      </c>
    </row>
    <row r="2881" spans="1:9" x14ac:dyDescent="0.4">
      <c r="A2881" s="9">
        <v>2879</v>
      </c>
      <c r="B2881" s="9" t="s">
        <v>9133</v>
      </c>
      <c r="C2881" s="9" t="s">
        <v>9134</v>
      </c>
      <c r="D2881" s="9" t="s">
        <v>9135</v>
      </c>
      <c r="E2881" s="9">
        <v>35.758049</v>
      </c>
      <c r="F2881" s="9">
        <v>10.754720000000001</v>
      </c>
      <c r="G2881" s="9" t="s">
        <v>3928</v>
      </c>
      <c r="H2881" s="9">
        <v>9</v>
      </c>
      <c r="I2881">
        <f t="shared" si="44"/>
        <v>2.7432000000000003</v>
      </c>
    </row>
    <row r="2882" spans="1:9" x14ac:dyDescent="0.4">
      <c r="A2882" s="9">
        <v>2880</v>
      </c>
      <c r="B2882" s="9" t="s">
        <v>9136</v>
      </c>
      <c r="C2882" s="9" t="s">
        <v>9137</v>
      </c>
      <c r="D2882" s="9" t="s">
        <v>9138</v>
      </c>
      <c r="E2882" s="9">
        <v>44.303908999999997</v>
      </c>
      <c r="F2882" s="9">
        <v>143.40400700000001</v>
      </c>
      <c r="G2882" s="9" t="s">
        <v>511</v>
      </c>
      <c r="H2882" s="9">
        <v>80</v>
      </c>
      <c r="I2882">
        <f t="shared" si="44"/>
        <v>24.384</v>
      </c>
    </row>
    <row r="2883" spans="1:9" x14ac:dyDescent="0.4">
      <c r="A2883" s="9">
        <v>2881</v>
      </c>
      <c r="B2883" s="9" t="s">
        <v>9139</v>
      </c>
      <c r="C2883" s="9" t="s">
        <v>9140</v>
      </c>
      <c r="D2883" s="9" t="s">
        <v>9141</v>
      </c>
      <c r="E2883" s="9">
        <v>26.955729999999999</v>
      </c>
      <c r="F2883" s="9">
        <v>-101.470001</v>
      </c>
      <c r="G2883" s="9" t="s">
        <v>389</v>
      </c>
      <c r="H2883" s="9">
        <v>1864</v>
      </c>
      <c r="I2883">
        <f t="shared" ref="I2883:I2946" si="45">H2883*0.3048</f>
        <v>568.1472</v>
      </c>
    </row>
    <row r="2884" spans="1:9" x14ac:dyDescent="0.4">
      <c r="A2884" s="9">
        <v>2882</v>
      </c>
      <c r="B2884" s="9" t="s">
        <v>9142</v>
      </c>
      <c r="C2884" s="9" t="s">
        <v>9143</v>
      </c>
      <c r="D2884" s="9" t="s">
        <v>9144</v>
      </c>
      <c r="E2884" s="9">
        <v>46.112220999999998</v>
      </c>
      <c r="F2884" s="9">
        <v>-64.678595999999999</v>
      </c>
      <c r="G2884" s="9" t="s">
        <v>342</v>
      </c>
      <c r="H2884" s="9">
        <v>232</v>
      </c>
      <c r="I2884">
        <f t="shared" si="45"/>
        <v>70.7136</v>
      </c>
    </row>
    <row r="2885" spans="1:9" x14ac:dyDescent="0.4">
      <c r="A2885" s="9">
        <v>2883</v>
      </c>
      <c r="B2885" s="9" t="s">
        <v>9145</v>
      </c>
      <c r="C2885" s="9" t="s">
        <v>9146</v>
      </c>
      <c r="D2885" s="9" t="s">
        <v>9147</v>
      </c>
      <c r="E2885" s="9">
        <v>-25.893332999999998</v>
      </c>
      <c r="F2885" s="9">
        <v>113.576668</v>
      </c>
      <c r="G2885" s="9" t="s">
        <v>415</v>
      </c>
      <c r="H2885" s="9">
        <v>111</v>
      </c>
      <c r="I2885">
        <f t="shared" si="45"/>
        <v>33.832799999999999</v>
      </c>
    </row>
    <row r="2886" spans="1:9" x14ac:dyDescent="0.4">
      <c r="A2886" s="9">
        <v>2884</v>
      </c>
      <c r="B2886" s="9" t="s">
        <v>9148</v>
      </c>
      <c r="C2886" s="9" t="s">
        <v>9149</v>
      </c>
      <c r="D2886" s="9" t="s">
        <v>9150</v>
      </c>
      <c r="E2886" s="9">
        <v>41.939349999999997</v>
      </c>
      <c r="F2886" s="9">
        <v>-83.434921000000003</v>
      </c>
      <c r="G2886" s="9" t="s">
        <v>350</v>
      </c>
      <c r="H2886" s="9">
        <v>614</v>
      </c>
      <c r="I2886">
        <f t="shared" si="45"/>
        <v>187.1472</v>
      </c>
    </row>
    <row r="2887" spans="1:9" x14ac:dyDescent="0.4">
      <c r="A2887" s="9">
        <v>2885</v>
      </c>
      <c r="B2887" s="9" t="s">
        <v>9151</v>
      </c>
      <c r="C2887" s="9" t="s">
        <v>9152</v>
      </c>
      <c r="D2887" s="9" t="s">
        <v>9153</v>
      </c>
      <c r="E2887" s="9">
        <v>32.510860000000001</v>
      </c>
      <c r="F2887" s="9">
        <v>-92.037598000000003</v>
      </c>
      <c r="G2887" s="9" t="s">
        <v>350</v>
      </c>
      <c r="H2887" s="9">
        <v>79</v>
      </c>
      <c r="I2887">
        <f t="shared" si="45"/>
        <v>24.0792</v>
      </c>
    </row>
    <row r="2888" spans="1:9" x14ac:dyDescent="0.4">
      <c r="A2888" s="9">
        <v>2886</v>
      </c>
      <c r="B2888" s="9" t="s">
        <v>9154</v>
      </c>
      <c r="C2888" s="9" t="s">
        <v>9155</v>
      </c>
      <c r="D2888" s="9" t="s">
        <v>9156</v>
      </c>
      <c r="E2888" s="9">
        <v>31.457999999999998</v>
      </c>
      <c r="F2888" s="9">
        <v>-87.350998000000004</v>
      </c>
      <c r="G2888" s="9" t="s">
        <v>350</v>
      </c>
      <c r="H2888" s="9">
        <v>419</v>
      </c>
      <c r="I2888">
        <f t="shared" si="45"/>
        <v>127.71120000000001</v>
      </c>
    </row>
    <row r="2889" spans="1:9" x14ac:dyDescent="0.4">
      <c r="A2889" s="9">
        <v>2887</v>
      </c>
      <c r="B2889" s="9" t="s">
        <v>9157</v>
      </c>
      <c r="C2889" s="9" t="s">
        <v>9158</v>
      </c>
      <c r="D2889" s="9" t="s">
        <v>9159</v>
      </c>
      <c r="E2889" s="9">
        <v>6.2337889999999998</v>
      </c>
      <c r="F2889" s="9">
        <v>-10.362299999999999</v>
      </c>
      <c r="G2889" s="9" t="s">
        <v>9160</v>
      </c>
      <c r="H2889" s="9">
        <v>31</v>
      </c>
      <c r="I2889">
        <f t="shared" si="45"/>
        <v>9.4488000000000003</v>
      </c>
    </row>
    <row r="2890" spans="1:9" x14ac:dyDescent="0.4">
      <c r="A2890" s="9">
        <v>2888</v>
      </c>
      <c r="B2890" s="9" t="s">
        <v>9161</v>
      </c>
      <c r="C2890" s="9" t="s">
        <v>9162</v>
      </c>
      <c r="D2890" s="9" t="s">
        <v>9163</v>
      </c>
      <c r="E2890" s="9">
        <v>46.409168000000001</v>
      </c>
      <c r="F2890" s="9">
        <v>-74.779999000000004</v>
      </c>
      <c r="G2890" s="9" t="s">
        <v>342</v>
      </c>
      <c r="H2890" s="9">
        <v>825</v>
      </c>
      <c r="I2890">
        <f t="shared" si="45"/>
        <v>251.46</v>
      </c>
    </row>
    <row r="2891" spans="1:9" x14ac:dyDescent="0.4">
      <c r="A2891" s="9">
        <v>2889</v>
      </c>
      <c r="B2891" s="9" t="s">
        <v>9164</v>
      </c>
      <c r="C2891" s="9" t="s">
        <v>9165</v>
      </c>
      <c r="D2891" s="9" t="s">
        <v>9166</v>
      </c>
      <c r="E2891" s="9">
        <v>48.608607999999997</v>
      </c>
      <c r="F2891" s="9">
        <v>-68.207999999999998</v>
      </c>
      <c r="G2891" s="9" t="s">
        <v>342</v>
      </c>
      <c r="H2891" s="9">
        <v>172</v>
      </c>
      <c r="I2891">
        <f t="shared" si="45"/>
        <v>52.425600000000003</v>
      </c>
    </row>
    <row r="2892" spans="1:9" x14ac:dyDescent="0.4">
      <c r="A2892" s="9">
        <v>2890</v>
      </c>
      <c r="B2892" s="9" t="s">
        <v>9167</v>
      </c>
      <c r="C2892" s="9" t="s">
        <v>9168</v>
      </c>
      <c r="D2892" s="9" t="s">
        <v>9169</v>
      </c>
      <c r="E2892" s="9">
        <v>41.074444</v>
      </c>
      <c r="F2892" s="9">
        <v>-71.923614999999998</v>
      </c>
      <c r="G2892" s="9" t="s">
        <v>350</v>
      </c>
      <c r="H2892" s="9">
        <v>20</v>
      </c>
      <c r="I2892">
        <f t="shared" si="45"/>
        <v>6.0960000000000001</v>
      </c>
    </row>
    <row r="2893" spans="1:9" x14ac:dyDescent="0.4">
      <c r="A2893" s="9">
        <v>2891</v>
      </c>
      <c r="B2893" s="9" t="s">
        <v>9170</v>
      </c>
      <c r="C2893" s="9" t="s">
        <v>9171</v>
      </c>
      <c r="D2893" s="9" t="s">
        <v>9172</v>
      </c>
      <c r="E2893" s="9">
        <v>-1.9958</v>
      </c>
      <c r="F2893" s="9">
        <v>-54.074199999999998</v>
      </c>
      <c r="G2893" s="9" t="s">
        <v>463</v>
      </c>
      <c r="H2893" s="9">
        <v>325</v>
      </c>
      <c r="I2893">
        <f t="shared" si="45"/>
        <v>99.06</v>
      </c>
    </row>
    <row r="2894" spans="1:9" x14ac:dyDescent="0.4">
      <c r="A2894" s="9">
        <v>2892</v>
      </c>
      <c r="B2894" s="9" t="s">
        <v>9173</v>
      </c>
      <c r="C2894" s="9" t="s">
        <v>9174</v>
      </c>
      <c r="D2894" s="9" t="s">
        <v>9175</v>
      </c>
      <c r="E2894" s="9">
        <v>43.725552</v>
      </c>
      <c r="F2894" s="9">
        <v>7.4202779999999997</v>
      </c>
      <c r="G2894" s="9" t="s">
        <v>9176</v>
      </c>
      <c r="H2894" s="9">
        <v>20</v>
      </c>
      <c r="I2894">
        <f t="shared" si="45"/>
        <v>6.0960000000000001</v>
      </c>
    </row>
    <row r="2895" spans="1:9" x14ac:dyDescent="0.4">
      <c r="A2895" s="9">
        <v>2893</v>
      </c>
      <c r="B2895" s="9" t="s">
        <v>9177</v>
      </c>
      <c r="C2895" s="9" t="s">
        <v>9178</v>
      </c>
      <c r="D2895" s="9" t="s">
        <v>9179</v>
      </c>
      <c r="E2895" s="9">
        <v>-0.88983900000000005</v>
      </c>
      <c r="F2895" s="9">
        <v>-52.602200000000003</v>
      </c>
      <c r="G2895" s="9" t="s">
        <v>463</v>
      </c>
      <c r="H2895" s="9">
        <v>677</v>
      </c>
      <c r="I2895">
        <f t="shared" si="45"/>
        <v>206.34960000000001</v>
      </c>
    </row>
    <row r="2896" spans="1:9" x14ac:dyDescent="0.4">
      <c r="A2896" s="9">
        <v>2894</v>
      </c>
      <c r="B2896" s="9" t="s">
        <v>9180</v>
      </c>
      <c r="C2896" s="9" t="s">
        <v>9181</v>
      </c>
      <c r="D2896" s="9" t="s">
        <v>9182</v>
      </c>
      <c r="E2896" s="9">
        <v>18.503710000000002</v>
      </c>
      <c r="F2896" s="9">
        <v>-77.913300000000007</v>
      </c>
      <c r="G2896" s="9" t="s">
        <v>6986</v>
      </c>
      <c r="H2896" s="9">
        <v>4</v>
      </c>
      <c r="I2896">
        <f t="shared" si="45"/>
        <v>1.2192000000000001</v>
      </c>
    </row>
    <row r="2897" spans="1:9" x14ac:dyDescent="0.4">
      <c r="A2897" s="9">
        <v>2895</v>
      </c>
      <c r="B2897" s="9" t="s">
        <v>9183</v>
      </c>
      <c r="C2897" s="9" t="s">
        <v>9184</v>
      </c>
      <c r="D2897" s="9" t="s">
        <v>9185</v>
      </c>
      <c r="E2897" s="9">
        <v>36.587001999999998</v>
      </c>
      <c r="F2897" s="9">
        <v>-121.84200300000001</v>
      </c>
      <c r="G2897" s="9" t="s">
        <v>350</v>
      </c>
      <c r="H2897" s="9">
        <v>257</v>
      </c>
      <c r="I2897">
        <f t="shared" si="45"/>
        <v>78.333600000000004</v>
      </c>
    </row>
    <row r="2898" spans="1:9" x14ac:dyDescent="0.4">
      <c r="A2898" s="9">
        <v>2896</v>
      </c>
      <c r="B2898" s="9" t="s">
        <v>9186</v>
      </c>
      <c r="C2898" s="9" t="s">
        <v>9187</v>
      </c>
      <c r="D2898" s="9" t="s">
        <v>9188</v>
      </c>
      <c r="E2898" s="9">
        <v>8.8236779999999992</v>
      </c>
      <c r="F2898" s="9">
        <v>-75.825896999999998</v>
      </c>
      <c r="G2898" s="9" t="s">
        <v>467</v>
      </c>
      <c r="H2898" s="9">
        <v>36</v>
      </c>
      <c r="I2898">
        <f t="shared" si="45"/>
        <v>10.972800000000001</v>
      </c>
    </row>
    <row r="2899" spans="1:9" x14ac:dyDescent="0.4">
      <c r="A2899" s="9">
        <v>2897</v>
      </c>
      <c r="B2899" s="9" t="s">
        <v>9189</v>
      </c>
      <c r="C2899" s="9" t="s">
        <v>9190</v>
      </c>
      <c r="D2899" s="9" t="s">
        <v>9191</v>
      </c>
      <c r="E2899" s="9">
        <v>25.865570000000002</v>
      </c>
      <c r="F2899" s="9">
        <v>-100.23699999999999</v>
      </c>
      <c r="G2899" s="9" t="s">
        <v>389</v>
      </c>
      <c r="H2899" s="9">
        <v>1476</v>
      </c>
      <c r="I2899">
        <f t="shared" si="45"/>
        <v>449.88480000000004</v>
      </c>
    </row>
    <row r="2900" spans="1:9" x14ac:dyDescent="0.4">
      <c r="A2900" s="9">
        <v>2898</v>
      </c>
      <c r="B2900" s="9" t="s">
        <v>9192</v>
      </c>
      <c r="C2900" s="9" t="s">
        <v>9193</v>
      </c>
      <c r="D2900" s="9" t="s">
        <v>9194</v>
      </c>
      <c r="E2900" s="9">
        <v>25.778480999999999</v>
      </c>
      <c r="F2900" s="9">
        <v>-100.106003</v>
      </c>
      <c r="G2900" s="9" t="s">
        <v>389</v>
      </c>
      <c r="H2900" s="9">
        <v>1278</v>
      </c>
      <c r="I2900">
        <f t="shared" si="45"/>
        <v>389.53440000000001</v>
      </c>
    </row>
    <row r="2901" spans="1:9" x14ac:dyDescent="0.4">
      <c r="A2901" s="9">
        <v>2899</v>
      </c>
      <c r="B2901" s="9" t="s">
        <v>9195</v>
      </c>
      <c r="C2901" s="9" t="s">
        <v>9196</v>
      </c>
      <c r="D2901" s="9" t="s">
        <v>9197</v>
      </c>
      <c r="E2901" s="9">
        <v>-16.706900000000001</v>
      </c>
      <c r="F2901" s="9">
        <v>-43.818900999999997</v>
      </c>
      <c r="G2901" s="9" t="s">
        <v>463</v>
      </c>
      <c r="H2901" s="9">
        <v>2191</v>
      </c>
      <c r="I2901">
        <f t="shared" si="45"/>
        <v>667.81680000000006</v>
      </c>
    </row>
    <row r="2902" spans="1:9" x14ac:dyDescent="0.4">
      <c r="A2902" s="9">
        <v>2900</v>
      </c>
      <c r="B2902" s="9" t="s">
        <v>9198</v>
      </c>
      <c r="C2902" s="9" t="s">
        <v>9199</v>
      </c>
      <c r="D2902" s="9" t="s">
        <v>9200</v>
      </c>
      <c r="E2902" s="9">
        <v>-34.838402000000002</v>
      </c>
      <c r="F2902" s="9">
        <v>-56.030799999999999</v>
      </c>
      <c r="G2902" s="9" t="s">
        <v>9201</v>
      </c>
      <c r="H2902" s="9">
        <v>105</v>
      </c>
      <c r="I2902">
        <f t="shared" si="45"/>
        <v>32.004000000000005</v>
      </c>
    </row>
    <row r="2903" spans="1:9" x14ac:dyDescent="0.4">
      <c r="A2903" s="9">
        <v>2901</v>
      </c>
      <c r="B2903" s="9" t="s">
        <v>9202</v>
      </c>
      <c r="C2903" s="9" t="s">
        <v>9203</v>
      </c>
      <c r="D2903" s="9" t="s">
        <v>9204</v>
      </c>
      <c r="E2903" s="9">
        <v>44.950001</v>
      </c>
      <c r="F2903" s="9">
        <v>-95.716667000000001</v>
      </c>
      <c r="G2903" s="9" t="s">
        <v>350</v>
      </c>
      <c r="H2903" s="9">
        <v>1034</v>
      </c>
      <c r="I2903">
        <f t="shared" si="45"/>
        <v>315.16320000000002</v>
      </c>
    </row>
    <row r="2904" spans="1:9" x14ac:dyDescent="0.4">
      <c r="A2904" s="9">
        <v>2902</v>
      </c>
      <c r="B2904" s="9" t="s">
        <v>9205</v>
      </c>
      <c r="C2904" s="9" t="s">
        <v>9206</v>
      </c>
      <c r="D2904" s="9" t="s">
        <v>9207</v>
      </c>
      <c r="E2904" s="9">
        <v>41.516666000000001</v>
      </c>
      <c r="F2904" s="9">
        <v>-74.266670000000005</v>
      </c>
      <c r="G2904" s="9" t="s">
        <v>350</v>
      </c>
      <c r="H2904" s="9">
        <v>365</v>
      </c>
      <c r="I2904">
        <f t="shared" si="45"/>
        <v>111.25200000000001</v>
      </c>
    </row>
    <row r="2905" spans="1:9" x14ac:dyDescent="0.4">
      <c r="A2905" s="9">
        <v>2903</v>
      </c>
      <c r="B2905" s="9" t="s">
        <v>9208</v>
      </c>
      <c r="C2905" s="9" t="s">
        <v>9209</v>
      </c>
      <c r="D2905" s="9" t="s">
        <v>9210</v>
      </c>
      <c r="E2905" s="9">
        <v>32.300629000000001</v>
      </c>
      <c r="F2905" s="9">
        <v>-86.393897999999993</v>
      </c>
      <c r="G2905" s="9" t="s">
        <v>350</v>
      </c>
      <c r="H2905" s="9">
        <v>221</v>
      </c>
      <c r="I2905">
        <f t="shared" si="45"/>
        <v>67.360799999999998</v>
      </c>
    </row>
    <row r="2906" spans="1:9" x14ac:dyDescent="0.4">
      <c r="A2906" s="9">
        <v>2904</v>
      </c>
      <c r="B2906" s="9" t="s">
        <v>9211</v>
      </c>
      <c r="C2906" s="9" t="s">
        <v>9212</v>
      </c>
      <c r="D2906" s="9" t="s">
        <v>9213</v>
      </c>
      <c r="E2906" s="9">
        <v>42.220280000000002</v>
      </c>
      <c r="F2906" s="9">
        <v>-91.163330000000002</v>
      </c>
      <c r="G2906" s="9" t="s">
        <v>350</v>
      </c>
      <c r="H2906" s="9">
        <v>840</v>
      </c>
      <c r="I2906">
        <f t="shared" si="45"/>
        <v>256.03200000000004</v>
      </c>
    </row>
    <row r="2907" spans="1:9" x14ac:dyDescent="0.4">
      <c r="A2907" s="9">
        <v>2905</v>
      </c>
      <c r="B2907" s="9" t="s">
        <v>9214</v>
      </c>
      <c r="C2907" s="9" t="s">
        <v>9215</v>
      </c>
      <c r="D2907" s="9" t="s">
        <v>9216</v>
      </c>
      <c r="E2907" s="9">
        <v>41.701388999999999</v>
      </c>
      <c r="F2907" s="9">
        <v>-74.794998000000007</v>
      </c>
      <c r="G2907" s="9" t="s">
        <v>350</v>
      </c>
      <c r="H2907" s="9">
        <v>1403</v>
      </c>
      <c r="I2907">
        <f t="shared" si="45"/>
        <v>427.63440000000003</v>
      </c>
    </row>
    <row r="2908" spans="1:9" x14ac:dyDescent="0.4">
      <c r="A2908" s="9">
        <v>2906</v>
      </c>
      <c r="B2908" s="9" t="s">
        <v>9217</v>
      </c>
      <c r="C2908" s="9" t="s">
        <v>9218</v>
      </c>
      <c r="D2908" s="9" t="s">
        <v>9219</v>
      </c>
      <c r="E2908" s="9">
        <v>46.223827</v>
      </c>
      <c r="F2908" s="9">
        <v>2.3637220000000001</v>
      </c>
      <c r="G2908" s="9" t="s">
        <v>450</v>
      </c>
      <c r="H2908" s="9">
        <v>1320</v>
      </c>
      <c r="I2908">
        <f t="shared" si="45"/>
        <v>402.33600000000001</v>
      </c>
    </row>
    <row r="2909" spans="1:9" x14ac:dyDescent="0.4">
      <c r="A2909" s="9">
        <v>2907</v>
      </c>
      <c r="B2909" s="9" t="s">
        <v>9220</v>
      </c>
      <c r="C2909" s="9" t="s">
        <v>9221</v>
      </c>
      <c r="D2909" s="9" t="s">
        <v>9222</v>
      </c>
      <c r="E2909" s="9">
        <v>43.580280000000002</v>
      </c>
      <c r="F2909" s="9">
        <v>3.9674399999999999</v>
      </c>
      <c r="G2909" s="9" t="s">
        <v>450</v>
      </c>
      <c r="H2909" s="9">
        <v>3</v>
      </c>
      <c r="I2909">
        <f t="shared" si="45"/>
        <v>0.9144000000000001</v>
      </c>
    </row>
    <row r="2910" spans="1:9" x14ac:dyDescent="0.4">
      <c r="A2910" s="9">
        <v>2908</v>
      </c>
      <c r="B2910" s="9" t="s">
        <v>9223</v>
      </c>
      <c r="C2910" s="9" t="s">
        <v>9224</v>
      </c>
      <c r="D2910" s="9" t="s">
        <v>9225</v>
      </c>
      <c r="E2910" s="9">
        <v>45.681938000000002</v>
      </c>
      <c r="F2910" s="9">
        <v>-74.005202999999995</v>
      </c>
      <c r="G2910" s="9" t="s">
        <v>342</v>
      </c>
      <c r="H2910" s="9">
        <v>270</v>
      </c>
      <c r="I2910">
        <f t="shared" si="45"/>
        <v>82.296000000000006</v>
      </c>
    </row>
    <row r="2911" spans="1:9" x14ac:dyDescent="0.4">
      <c r="A2911" s="9">
        <v>2909</v>
      </c>
      <c r="B2911" s="9" t="s">
        <v>9226</v>
      </c>
      <c r="C2911" s="9" t="s">
        <v>9227</v>
      </c>
      <c r="D2911" s="9" t="s">
        <v>9228</v>
      </c>
      <c r="E2911" s="9">
        <v>45.470551</v>
      </c>
      <c r="F2911" s="9">
        <v>-73.740798999999996</v>
      </c>
      <c r="G2911" s="9" t="s">
        <v>342</v>
      </c>
      <c r="H2911" s="9">
        <v>118</v>
      </c>
      <c r="I2911">
        <f t="shared" si="45"/>
        <v>35.9664</v>
      </c>
    </row>
    <row r="2912" spans="1:9" x14ac:dyDescent="0.4">
      <c r="A2912" s="9">
        <v>2910</v>
      </c>
      <c r="B2912" s="9" t="s">
        <v>9229</v>
      </c>
      <c r="C2912" s="9" t="s">
        <v>9230</v>
      </c>
      <c r="D2912" s="9" t="s">
        <v>9231</v>
      </c>
      <c r="E2912" s="9">
        <v>45.517502</v>
      </c>
      <c r="F2912" s="9">
        <v>-73.416900999999996</v>
      </c>
      <c r="G2912" s="9" t="s">
        <v>342</v>
      </c>
      <c r="H2912" s="9">
        <v>90</v>
      </c>
      <c r="I2912">
        <f t="shared" si="45"/>
        <v>27.432000000000002</v>
      </c>
    </row>
    <row r="2913" spans="1:9" x14ac:dyDescent="0.4">
      <c r="A2913" s="9">
        <v>2911</v>
      </c>
      <c r="B2913" s="9" t="s">
        <v>9232</v>
      </c>
      <c r="C2913" s="9" t="s">
        <v>9233</v>
      </c>
      <c r="D2913" s="9" t="s">
        <v>9234</v>
      </c>
      <c r="E2913" s="9">
        <v>38.509788999999998</v>
      </c>
      <c r="F2913" s="9">
        <v>-107.893997</v>
      </c>
      <c r="G2913" s="9" t="s">
        <v>350</v>
      </c>
      <c r="H2913" s="9">
        <v>5759</v>
      </c>
      <c r="I2913">
        <f t="shared" si="45"/>
        <v>1755.3432</v>
      </c>
    </row>
    <row r="2914" spans="1:9" x14ac:dyDescent="0.4">
      <c r="A2914" s="9">
        <v>2912</v>
      </c>
      <c r="B2914" s="9" t="s">
        <v>9235</v>
      </c>
      <c r="C2914" s="9" t="s">
        <v>9236</v>
      </c>
      <c r="D2914" s="9" t="s">
        <v>9237</v>
      </c>
      <c r="E2914" s="9">
        <v>16.791108999999999</v>
      </c>
      <c r="F2914" s="9">
        <v>-62.193001000000002</v>
      </c>
      <c r="G2914" s="9" t="s">
        <v>9238</v>
      </c>
      <c r="H2914" s="9">
        <v>551</v>
      </c>
      <c r="I2914">
        <f t="shared" si="45"/>
        <v>167.94480000000001</v>
      </c>
    </row>
    <row r="2915" spans="1:9" x14ac:dyDescent="0.4">
      <c r="A2915" s="9">
        <v>2913</v>
      </c>
      <c r="B2915" s="9" t="s">
        <v>9239</v>
      </c>
      <c r="C2915" s="9" t="s">
        <v>9240</v>
      </c>
      <c r="D2915" s="9" t="s">
        <v>9241</v>
      </c>
      <c r="E2915" s="9">
        <v>22.221509999999999</v>
      </c>
      <c r="F2915" s="9">
        <v>95.093979000000004</v>
      </c>
      <c r="G2915" s="9" t="s">
        <v>871</v>
      </c>
      <c r="H2915" s="9">
        <v>263</v>
      </c>
      <c r="I2915">
        <f t="shared" si="45"/>
        <v>80.162400000000005</v>
      </c>
    </row>
    <row r="2916" spans="1:9" x14ac:dyDescent="0.4">
      <c r="A2916" s="9">
        <v>2914</v>
      </c>
      <c r="B2916" s="9" t="s">
        <v>9242</v>
      </c>
      <c r="C2916" s="9" t="s">
        <v>9243</v>
      </c>
      <c r="D2916" s="9" t="s">
        <v>9244</v>
      </c>
      <c r="E2916" s="9">
        <v>-28.099399999999999</v>
      </c>
      <c r="F2916" s="9">
        <v>140.19700599999999</v>
      </c>
      <c r="G2916" s="9" t="s">
        <v>415</v>
      </c>
      <c r="H2916" s="9">
        <v>143</v>
      </c>
      <c r="I2916">
        <f t="shared" si="45"/>
        <v>43.586400000000005</v>
      </c>
    </row>
    <row r="2917" spans="1:9" x14ac:dyDescent="0.4">
      <c r="A2917" s="9">
        <v>2915</v>
      </c>
      <c r="B2917" s="9" t="s">
        <v>9245</v>
      </c>
      <c r="C2917" s="9" t="s">
        <v>9246</v>
      </c>
      <c r="D2917" s="9" t="s">
        <v>9247</v>
      </c>
      <c r="E2917" s="9">
        <v>-17.489901</v>
      </c>
      <c r="F2917" s="9">
        <v>-149.76100199999999</v>
      </c>
      <c r="G2917" s="9" t="s">
        <v>478</v>
      </c>
      <c r="H2917" s="9">
        <v>9</v>
      </c>
      <c r="I2917">
        <f t="shared" si="45"/>
        <v>2.7432000000000003</v>
      </c>
    </row>
    <row r="2918" spans="1:9" x14ac:dyDescent="0.4">
      <c r="A2918" s="9">
        <v>2916</v>
      </c>
      <c r="B2918" s="9" t="s">
        <v>9248</v>
      </c>
      <c r="C2918" s="9" t="s">
        <v>9249</v>
      </c>
      <c r="D2918" s="9" t="s">
        <v>9250</v>
      </c>
      <c r="E2918" s="9">
        <v>50.330269000000001</v>
      </c>
      <c r="F2918" s="9">
        <v>-105.558998</v>
      </c>
      <c r="G2918" s="9" t="s">
        <v>342</v>
      </c>
      <c r="H2918" s="9">
        <v>1892</v>
      </c>
      <c r="I2918">
        <f t="shared" si="45"/>
        <v>576.6816</v>
      </c>
    </row>
    <row r="2919" spans="1:9" x14ac:dyDescent="0.4">
      <c r="A2919" s="9">
        <v>2917</v>
      </c>
      <c r="B2919" s="9" t="s">
        <v>9251</v>
      </c>
      <c r="C2919" s="9" t="s">
        <v>9252</v>
      </c>
      <c r="D2919" s="9" t="s">
        <v>9253</v>
      </c>
      <c r="E2919" s="9">
        <v>51.291111000000001</v>
      </c>
      <c r="F2919" s="9">
        <v>-80.607697000000002</v>
      </c>
      <c r="G2919" s="9" t="s">
        <v>342</v>
      </c>
      <c r="H2919" s="9">
        <v>30</v>
      </c>
      <c r="I2919">
        <f t="shared" si="45"/>
        <v>9.1440000000000001</v>
      </c>
    </row>
    <row r="2920" spans="1:9" x14ac:dyDescent="0.4">
      <c r="A2920" s="9">
        <v>2918</v>
      </c>
      <c r="B2920" s="9" t="s">
        <v>9254</v>
      </c>
      <c r="C2920" s="9" t="s">
        <v>9255</v>
      </c>
      <c r="D2920" s="9" t="s">
        <v>9256</v>
      </c>
      <c r="E2920" s="9">
        <v>60.957901</v>
      </c>
      <c r="F2920" s="9">
        <v>14.511380000000001</v>
      </c>
      <c r="G2920" s="9" t="s">
        <v>836</v>
      </c>
      <c r="H2920" s="9">
        <v>634</v>
      </c>
      <c r="I2920">
        <f t="shared" si="45"/>
        <v>193.2432</v>
      </c>
    </row>
    <row r="2921" spans="1:9" x14ac:dyDescent="0.4">
      <c r="A2921" s="9">
        <v>2919</v>
      </c>
      <c r="B2921" s="9" t="s">
        <v>9257</v>
      </c>
      <c r="C2921" s="9" t="s">
        <v>9258</v>
      </c>
      <c r="D2921" s="9" t="s">
        <v>9259</v>
      </c>
      <c r="E2921" s="9">
        <v>-22.058332</v>
      </c>
      <c r="F2921" s="9">
        <v>148.078339</v>
      </c>
      <c r="G2921" s="9" t="s">
        <v>415</v>
      </c>
      <c r="H2921" s="9">
        <v>770</v>
      </c>
      <c r="I2921">
        <f t="shared" si="45"/>
        <v>234.696</v>
      </c>
    </row>
    <row r="2922" spans="1:9" x14ac:dyDescent="0.4">
      <c r="A2922" s="9">
        <v>2920</v>
      </c>
      <c r="B2922" s="9" t="s">
        <v>9260</v>
      </c>
      <c r="C2922" s="9" t="s">
        <v>9261</v>
      </c>
      <c r="D2922" s="9" t="s">
        <v>9262</v>
      </c>
      <c r="E2922" s="9">
        <v>-29.496345999999999</v>
      </c>
      <c r="F2922" s="9">
        <v>149.850189</v>
      </c>
      <c r="G2922" s="9" t="s">
        <v>415</v>
      </c>
      <c r="H2922" s="9">
        <v>701</v>
      </c>
      <c r="I2922">
        <f t="shared" si="45"/>
        <v>213.66480000000001</v>
      </c>
    </row>
    <row r="2923" spans="1:9" x14ac:dyDescent="0.4">
      <c r="A2923" s="9">
        <v>2921</v>
      </c>
      <c r="B2923" s="9" t="s">
        <v>9263</v>
      </c>
      <c r="C2923" s="9" t="s">
        <v>9264</v>
      </c>
      <c r="D2923" s="9" t="s">
        <v>9265</v>
      </c>
      <c r="E2923" s="9">
        <v>19.849938999999999</v>
      </c>
      <c r="F2923" s="9">
        <v>-101.025002</v>
      </c>
      <c r="G2923" s="9" t="s">
        <v>389</v>
      </c>
      <c r="H2923" s="9">
        <v>6033</v>
      </c>
      <c r="I2923">
        <f t="shared" si="45"/>
        <v>1838.8584000000001</v>
      </c>
    </row>
    <row r="2924" spans="1:9" x14ac:dyDescent="0.4">
      <c r="A2924" s="9">
        <v>2922</v>
      </c>
      <c r="B2924" s="9" t="s">
        <v>9266</v>
      </c>
      <c r="C2924" s="9" t="s">
        <v>9267</v>
      </c>
      <c r="D2924" s="9" t="s">
        <v>9268</v>
      </c>
      <c r="E2924" s="9">
        <v>35.82</v>
      </c>
      <c r="F2924" s="9">
        <v>-81.610000999999997</v>
      </c>
      <c r="G2924" s="9" t="s">
        <v>350</v>
      </c>
      <c r="H2924" s="9">
        <v>1270</v>
      </c>
      <c r="I2924">
        <f t="shared" si="45"/>
        <v>387.096</v>
      </c>
    </row>
    <row r="2925" spans="1:9" x14ac:dyDescent="0.4">
      <c r="A2925" s="9">
        <v>2923</v>
      </c>
      <c r="B2925" s="9" t="s">
        <v>9269</v>
      </c>
      <c r="C2925" s="9" t="s">
        <v>9270</v>
      </c>
      <c r="D2925" s="9" t="s">
        <v>9271</v>
      </c>
      <c r="E2925" s="9">
        <v>39.642775999999998</v>
      </c>
      <c r="F2925" s="9">
        <v>-79.915833000000006</v>
      </c>
      <c r="G2925" s="9" t="s">
        <v>350</v>
      </c>
      <c r="H2925" s="9">
        <v>1248</v>
      </c>
      <c r="I2925">
        <f t="shared" si="45"/>
        <v>380.3904</v>
      </c>
    </row>
    <row r="2926" spans="1:9" x14ac:dyDescent="0.4">
      <c r="A2926" s="9">
        <v>2924</v>
      </c>
      <c r="B2926" s="9" t="s">
        <v>9272</v>
      </c>
      <c r="C2926" s="9" t="s">
        <v>9273</v>
      </c>
      <c r="D2926" s="9" t="s">
        <v>9274</v>
      </c>
      <c r="E2926" s="9">
        <v>48.600738999999997</v>
      </c>
      <c r="F2926" s="9">
        <v>-3.8166600000000002</v>
      </c>
      <c r="G2926" s="9" t="s">
        <v>450</v>
      </c>
      <c r="H2926" s="9">
        <v>277</v>
      </c>
      <c r="I2926">
        <f t="shared" si="45"/>
        <v>84.429600000000008</v>
      </c>
    </row>
    <row r="2927" spans="1:9" x14ac:dyDescent="0.4">
      <c r="A2927" s="9">
        <v>2925</v>
      </c>
      <c r="B2927" s="9" t="s">
        <v>9275</v>
      </c>
      <c r="C2927" s="9" t="s">
        <v>9276</v>
      </c>
      <c r="D2927" s="9" t="s">
        <v>9277</v>
      </c>
      <c r="E2927" s="9">
        <v>-16.66</v>
      </c>
      <c r="F2927" s="9">
        <v>139.16999799999999</v>
      </c>
      <c r="G2927" s="9" t="s">
        <v>415</v>
      </c>
      <c r="H2927" s="9">
        <v>33</v>
      </c>
      <c r="I2927">
        <f t="shared" si="45"/>
        <v>10.058400000000001</v>
      </c>
    </row>
    <row r="2928" spans="1:9" x14ac:dyDescent="0.4">
      <c r="A2928" s="9">
        <v>2926</v>
      </c>
      <c r="B2928" s="9" t="s">
        <v>9278</v>
      </c>
      <c r="C2928" s="9" t="s">
        <v>9279</v>
      </c>
      <c r="D2928" s="9" t="s">
        <v>9280</v>
      </c>
      <c r="E2928" s="9">
        <v>-6.3633300000000004</v>
      </c>
      <c r="F2928" s="9">
        <v>143.23800700000001</v>
      </c>
      <c r="G2928" s="9" t="s">
        <v>2362</v>
      </c>
      <c r="H2928" s="9">
        <v>2740</v>
      </c>
      <c r="I2928">
        <f t="shared" si="45"/>
        <v>835.15200000000004</v>
      </c>
    </row>
    <row r="2929" spans="1:9" x14ac:dyDescent="0.4">
      <c r="A2929" s="9">
        <v>2927</v>
      </c>
      <c r="B2929" s="9" t="s">
        <v>9281</v>
      </c>
      <c r="C2929" s="9" t="s">
        <v>9282</v>
      </c>
      <c r="D2929" s="9" t="s">
        <v>9283</v>
      </c>
      <c r="E2929" s="9">
        <v>37.174773999999999</v>
      </c>
      <c r="F2929" s="9">
        <v>-5.6159829999999999</v>
      </c>
      <c r="G2929" s="9" t="s">
        <v>312</v>
      </c>
      <c r="H2929" s="9">
        <v>270</v>
      </c>
      <c r="I2929">
        <f t="shared" si="45"/>
        <v>82.296000000000006</v>
      </c>
    </row>
    <row r="2930" spans="1:9" x14ac:dyDescent="0.4">
      <c r="A2930" s="9">
        <v>2928</v>
      </c>
      <c r="B2930" s="9" t="s">
        <v>9284</v>
      </c>
      <c r="C2930" s="9" t="s">
        <v>9285</v>
      </c>
      <c r="D2930" s="9" t="s">
        <v>9286</v>
      </c>
      <c r="E2930" s="9">
        <v>49.6633</v>
      </c>
      <c r="F2930" s="9">
        <v>100.09899900000001</v>
      </c>
      <c r="G2930" s="9" t="s">
        <v>712</v>
      </c>
      <c r="H2930" s="9">
        <v>4272</v>
      </c>
      <c r="I2930">
        <f t="shared" si="45"/>
        <v>1302.1056000000001</v>
      </c>
    </row>
    <row r="2931" spans="1:9" x14ac:dyDescent="0.4">
      <c r="A2931" s="9">
        <v>2929</v>
      </c>
      <c r="B2931" s="9" t="s">
        <v>9287</v>
      </c>
      <c r="C2931" s="9" t="s">
        <v>9288</v>
      </c>
      <c r="D2931" s="9" t="s">
        <v>9289</v>
      </c>
      <c r="E2931" s="9">
        <v>-20.284700000000001</v>
      </c>
      <c r="F2931" s="9">
        <v>44.317611999999997</v>
      </c>
      <c r="G2931" s="9" t="s">
        <v>908</v>
      </c>
      <c r="H2931" s="9">
        <v>30</v>
      </c>
      <c r="I2931">
        <f t="shared" si="45"/>
        <v>9.1440000000000001</v>
      </c>
    </row>
    <row r="2932" spans="1:9" x14ac:dyDescent="0.4">
      <c r="A2932" s="9">
        <v>2930</v>
      </c>
      <c r="B2932" s="9" t="s">
        <v>9290</v>
      </c>
      <c r="C2932" s="9" t="s">
        <v>9291</v>
      </c>
      <c r="D2932" s="9" t="s">
        <v>9292</v>
      </c>
      <c r="E2932" s="9">
        <v>-11.5336</v>
      </c>
      <c r="F2932" s="9">
        <v>43.271850999999998</v>
      </c>
      <c r="G2932" s="9" t="s">
        <v>858</v>
      </c>
      <c r="H2932" s="9">
        <v>93</v>
      </c>
      <c r="I2932">
        <f t="shared" si="45"/>
        <v>28.346400000000003</v>
      </c>
    </row>
    <row r="2933" spans="1:9" x14ac:dyDescent="0.4">
      <c r="A2933" s="9">
        <v>2931</v>
      </c>
      <c r="B2933" s="9" t="s">
        <v>9293</v>
      </c>
      <c r="C2933" s="9" t="s">
        <v>9294</v>
      </c>
      <c r="D2933" s="9" t="s">
        <v>9295</v>
      </c>
      <c r="E2933" s="9">
        <v>2.045992</v>
      </c>
      <c r="F2933" s="9">
        <v>128.32470699999999</v>
      </c>
      <c r="G2933" s="9" t="s">
        <v>695</v>
      </c>
      <c r="H2933" s="9">
        <v>49</v>
      </c>
      <c r="I2933">
        <f t="shared" si="45"/>
        <v>14.9352</v>
      </c>
    </row>
    <row r="2934" spans="1:9" x14ac:dyDescent="0.4">
      <c r="A2934" s="9">
        <v>2932</v>
      </c>
      <c r="B2934" s="9" t="s">
        <v>9296</v>
      </c>
      <c r="C2934" s="9" t="s">
        <v>9297</v>
      </c>
      <c r="D2934" s="9" t="s">
        <v>9298</v>
      </c>
      <c r="E2934" s="9">
        <v>45.583331999999999</v>
      </c>
      <c r="F2934" s="9">
        <v>-95.916663999999997</v>
      </c>
      <c r="G2934" s="9" t="s">
        <v>350</v>
      </c>
      <c r="H2934" s="9">
        <v>1130</v>
      </c>
      <c r="I2934">
        <f t="shared" si="45"/>
        <v>344.42400000000004</v>
      </c>
    </row>
    <row r="2935" spans="1:9" x14ac:dyDescent="0.4">
      <c r="A2935" s="9">
        <v>2933</v>
      </c>
      <c r="B2935" s="9" t="s">
        <v>9299</v>
      </c>
      <c r="C2935" s="9" t="s">
        <v>9300</v>
      </c>
      <c r="D2935" s="9" t="s">
        <v>9301</v>
      </c>
      <c r="E2935" s="9">
        <v>40.799168000000002</v>
      </c>
      <c r="F2935" s="9">
        <v>-74.415833000000006</v>
      </c>
      <c r="G2935" s="9" t="s">
        <v>350</v>
      </c>
      <c r="H2935" s="9">
        <v>187</v>
      </c>
      <c r="I2935">
        <f t="shared" si="45"/>
        <v>56.997600000000006</v>
      </c>
    </row>
    <row r="2936" spans="1:9" x14ac:dyDescent="0.4">
      <c r="A2936" s="9">
        <v>2934</v>
      </c>
      <c r="B2936" s="9" t="s">
        <v>9302</v>
      </c>
      <c r="C2936" s="9" t="s">
        <v>9303</v>
      </c>
      <c r="D2936" s="9" t="s">
        <v>9304</v>
      </c>
      <c r="E2936" s="9">
        <v>36.180320999999999</v>
      </c>
      <c r="F2936" s="9">
        <v>-83.375557000000001</v>
      </c>
      <c r="G2936" s="9" t="s">
        <v>350</v>
      </c>
      <c r="H2936" s="9">
        <v>1313</v>
      </c>
      <c r="I2936">
        <f t="shared" si="45"/>
        <v>400.20240000000001</v>
      </c>
    </row>
    <row r="2937" spans="1:9" x14ac:dyDescent="0.4">
      <c r="A2937" s="9">
        <v>2935</v>
      </c>
      <c r="B2937" s="9" t="s">
        <v>9305</v>
      </c>
      <c r="C2937" s="9" t="s">
        <v>9306</v>
      </c>
      <c r="D2937" s="9" t="s">
        <v>9307</v>
      </c>
      <c r="E2937" s="9">
        <v>44.537230999999998</v>
      </c>
      <c r="F2937" s="9">
        <v>-72.614136000000002</v>
      </c>
      <c r="G2937" s="9" t="s">
        <v>350</v>
      </c>
      <c r="H2937" s="9">
        <v>732</v>
      </c>
      <c r="I2937">
        <f t="shared" si="45"/>
        <v>223.11360000000002</v>
      </c>
    </row>
    <row r="2938" spans="1:9" x14ac:dyDescent="0.4">
      <c r="A2938" s="9">
        <v>2936</v>
      </c>
      <c r="B2938" s="9" t="s">
        <v>9308</v>
      </c>
      <c r="C2938" s="9" t="s">
        <v>9309</v>
      </c>
      <c r="D2938" s="9" t="s">
        <v>9310</v>
      </c>
      <c r="E2938" s="9">
        <v>-35.897700999999998</v>
      </c>
      <c r="F2938" s="9">
        <v>150.14439400000001</v>
      </c>
      <c r="G2938" s="9" t="s">
        <v>415</v>
      </c>
      <c r="H2938" s="9">
        <v>14</v>
      </c>
      <c r="I2938">
        <f t="shared" si="45"/>
        <v>4.2671999999999999</v>
      </c>
    </row>
    <row r="2939" spans="1:9" x14ac:dyDescent="0.4">
      <c r="A2939" s="9">
        <v>2937</v>
      </c>
      <c r="B2939" s="9" t="s">
        <v>9311</v>
      </c>
      <c r="C2939" s="9" t="s">
        <v>9312</v>
      </c>
      <c r="D2939" s="9" t="s">
        <v>9313</v>
      </c>
      <c r="E2939" s="9">
        <v>-38.207199000000003</v>
      </c>
      <c r="F2939" s="9">
        <v>146.470001</v>
      </c>
      <c r="G2939" s="9" t="s">
        <v>415</v>
      </c>
      <c r="H2939" s="9">
        <v>180</v>
      </c>
      <c r="I2939">
        <f t="shared" si="45"/>
        <v>54.864000000000004</v>
      </c>
    </row>
    <row r="2940" spans="1:9" x14ac:dyDescent="0.4">
      <c r="A2940" s="9">
        <v>2938</v>
      </c>
      <c r="B2940" s="9" t="s">
        <v>9314</v>
      </c>
      <c r="C2940" s="9" t="s">
        <v>9315</v>
      </c>
      <c r="D2940" s="9" t="s">
        <v>9316</v>
      </c>
      <c r="E2940" s="9">
        <v>39.332706000000002</v>
      </c>
      <c r="F2940" s="9">
        <v>-94.309555000000003</v>
      </c>
      <c r="G2940" s="9" t="s">
        <v>350</v>
      </c>
      <c r="H2940" s="9">
        <v>774</v>
      </c>
      <c r="I2940">
        <f t="shared" si="45"/>
        <v>235.9152</v>
      </c>
    </row>
    <row r="2941" spans="1:9" x14ac:dyDescent="0.4">
      <c r="A2941" s="9">
        <v>2939</v>
      </c>
      <c r="B2941" s="9" t="s">
        <v>9317</v>
      </c>
      <c r="C2941" s="9" t="s">
        <v>9318</v>
      </c>
      <c r="D2941" s="9" t="s">
        <v>9319</v>
      </c>
      <c r="E2941" s="9">
        <v>55.878300000000003</v>
      </c>
      <c r="F2941" s="9">
        <v>38.061698999999997</v>
      </c>
      <c r="G2941" s="9" t="s">
        <v>338</v>
      </c>
      <c r="H2941" s="9">
        <v>499</v>
      </c>
      <c r="I2941">
        <f t="shared" si="45"/>
        <v>152.09520000000001</v>
      </c>
    </row>
    <row r="2942" spans="1:9" x14ac:dyDescent="0.4">
      <c r="A2942" s="9">
        <v>2940</v>
      </c>
      <c r="B2942" s="9" t="s">
        <v>9320</v>
      </c>
      <c r="C2942" s="9" t="s">
        <v>9321</v>
      </c>
      <c r="D2942" s="9" t="s">
        <v>9322</v>
      </c>
      <c r="E2942" s="9">
        <v>55.408779000000003</v>
      </c>
      <c r="F2942" s="9">
        <v>37.906311000000002</v>
      </c>
      <c r="G2942" s="9" t="s">
        <v>338</v>
      </c>
      <c r="H2942" s="9">
        <v>588</v>
      </c>
      <c r="I2942">
        <f t="shared" si="45"/>
        <v>179.22240000000002</v>
      </c>
    </row>
    <row r="2943" spans="1:9" x14ac:dyDescent="0.4">
      <c r="A2943" s="9">
        <v>2941</v>
      </c>
      <c r="B2943" s="9" t="s">
        <v>9323</v>
      </c>
      <c r="C2943" s="9" t="s">
        <v>9324</v>
      </c>
      <c r="D2943" s="9" t="s">
        <v>9325</v>
      </c>
      <c r="E2943" s="9">
        <v>55.5075</v>
      </c>
      <c r="F2943" s="9">
        <v>37.502499</v>
      </c>
      <c r="G2943" s="9" t="s">
        <v>338</v>
      </c>
      <c r="H2943" s="9">
        <v>545</v>
      </c>
      <c r="I2943">
        <f t="shared" si="45"/>
        <v>166.11600000000001</v>
      </c>
    </row>
    <row r="2944" spans="1:9" x14ac:dyDescent="0.4">
      <c r="A2944" s="9">
        <v>2942</v>
      </c>
      <c r="B2944" s="9" t="s">
        <v>9326</v>
      </c>
      <c r="C2944" s="9" t="s">
        <v>9327</v>
      </c>
      <c r="D2944" s="9" t="s">
        <v>9328</v>
      </c>
      <c r="E2944" s="9">
        <v>55.972641000000003</v>
      </c>
      <c r="F2944" s="9">
        <v>37.414580999999998</v>
      </c>
      <c r="G2944" s="9" t="s">
        <v>338</v>
      </c>
      <c r="H2944" s="9">
        <v>622</v>
      </c>
      <c r="I2944">
        <f t="shared" si="45"/>
        <v>189.5856</v>
      </c>
    </row>
    <row r="2945" spans="1:9" x14ac:dyDescent="0.4">
      <c r="A2945" s="9">
        <v>2943</v>
      </c>
      <c r="B2945" s="9" t="s">
        <v>9329</v>
      </c>
      <c r="C2945" s="9" t="s">
        <v>9330</v>
      </c>
      <c r="D2945" s="9" t="s">
        <v>9331</v>
      </c>
      <c r="E2945" s="9">
        <v>55.591529999999999</v>
      </c>
      <c r="F2945" s="9">
        <v>37.261477999999997</v>
      </c>
      <c r="G2945" s="9" t="s">
        <v>338</v>
      </c>
      <c r="H2945" s="9">
        <v>685</v>
      </c>
      <c r="I2945">
        <f t="shared" si="45"/>
        <v>208.78800000000001</v>
      </c>
    </row>
    <row r="2946" spans="1:9" x14ac:dyDescent="0.4">
      <c r="A2946" s="9">
        <v>2944</v>
      </c>
      <c r="B2946" s="9" t="s">
        <v>9332</v>
      </c>
      <c r="C2946" s="9" t="s">
        <v>9333</v>
      </c>
      <c r="D2946" s="9" t="s">
        <v>9334</v>
      </c>
      <c r="E2946" s="9">
        <v>55.553333000000002</v>
      </c>
      <c r="F2946" s="9">
        <v>38.151668999999998</v>
      </c>
      <c r="G2946" s="9" t="s">
        <v>338</v>
      </c>
      <c r="H2946" s="9">
        <v>404</v>
      </c>
      <c r="I2946">
        <f t="shared" si="45"/>
        <v>123.1392</v>
      </c>
    </row>
    <row r="2947" spans="1:9" x14ac:dyDescent="0.4">
      <c r="A2947" s="9">
        <v>2945</v>
      </c>
      <c r="B2947" s="9" t="s">
        <v>9335</v>
      </c>
      <c r="C2947" s="9" t="s">
        <v>9336</v>
      </c>
      <c r="D2947" s="9" t="s">
        <v>9337</v>
      </c>
      <c r="E2947" s="9">
        <v>47.208579999999998</v>
      </c>
      <c r="F2947" s="9">
        <v>-119.319</v>
      </c>
      <c r="G2947" s="9" t="s">
        <v>350</v>
      </c>
      <c r="H2947" s="9">
        <v>1189</v>
      </c>
      <c r="I2947">
        <f t="shared" ref="I2947:I3010" si="46">H2947*0.3048</f>
        <v>362.40720000000005</v>
      </c>
    </row>
    <row r="2948" spans="1:9" x14ac:dyDescent="0.4">
      <c r="A2948" s="9">
        <v>2946</v>
      </c>
      <c r="B2948" s="9" t="s">
        <v>9338</v>
      </c>
      <c r="C2948" s="9" t="s">
        <v>9339</v>
      </c>
      <c r="D2948" s="9" t="s">
        <v>9340</v>
      </c>
      <c r="E2948" s="9">
        <v>65.783989000000005</v>
      </c>
      <c r="F2948" s="9">
        <v>13.21491</v>
      </c>
      <c r="G2948" s="9" t="s">
        <v>631</v>
      </c>
      <c r="H2948" s="9">
        <v>237</v>
      </c>
      <c r="I2948">
        <f t="shared" si="46"/>
        <v>72.2376</v>
      </c>
    </row>
    <row r="2949" spans="1:9" x14ac:dyDescent="0.4">
      <c r="A2949" s="9">
        <v>2947</v>
      </c>
      <c r="B2949" s="9" t="s">
        <v>9341</v>
      </c>
      <c r="C2949" s="9" t="s">
        <v>9342</v>
      </c>
      <c r="D2949" s="9" t="s">
        <v>9343</v>
      </c>
      <c r="E2949" s="9">
        <v>-5.2019200000000003</v>
      </c>
      <c r="F2949" s="9">
        <v>-37.3643</v>
      </c>
      <c r="G2949" s="9" t="s">
        <v>463</v>
      </c>
      <c r="H2949" s="9">
        <v>76</v>
      </c>
      <c r="I2949">
        <f t="shared" si="46"/>
        <v>23.1648</v>
      </c>
    </row>
    <row r="2950" spans="1:9" x14ac:dyDescent="0.4">
      <c r="A2950" s="9">
        <v>2948</v>
      </c>
      <c r="B2950" s="9" t="s">
        <v>9344</v>
      </c>
      <c r="C2950" s="9" t="s">
        <v>9345</v>
      </c>
      <c r="D2950" s="9" t="s">
        <v>9346</v>
      </c>
      <c r="E2950" s="9">
        <v>43.282902</v>
      </c>
      <c r="F2950" s="9">
        <v>17.845869</v>
      </c>
      <c r="G2950" s="9" t="s">
        <v>1435</v>
      </c>
      <c r="H2950" s="9">
        <v>156</v>
      </c>
      <c r="I2950">
        <f t="shared" si="46"/>
        <v>47.5488</v>
      </c>
    </row>
    <row r="2951" spans="1:9" x14ac:dyDescent="0.4">
      <c r="A2951" s="9">
        <v>2949</v>
      </c>
      <c r="B2951" s="9" t="s">
        <v>9347</v>
      </c>
      <c r="C2951" s="9" t="s">
        <v>9348</v>
      </c>
      <c r="D2951" s="9" t="s">
        <v>9349</v>
      </c>
      <c r="E2951" s="9">
        <v>46.534443000000003</v>
      </c>
      <c r="F2951" s="9">
        <v>3.4216669999999998</v>
      </c>
      <c r="G2951" s="9" t="s">
        <v>450</v>
      </c>
      <c r="H2951" s="9">
        <v>915</v>
      </c>
      <c r="I2951">
        <f t="shared" si="46"/>
        <v>278.892</v>
      </c>
    </row>
    <row r="2952" spans="1:9" x14ac:dyDescent="0.4">
      <c r="A2952" s="9">
        <v>2950</v>
      </c>
      <c r="B2952" s="9" t="s">
        <v>9350</v>
      </c>
      <c r="C2952" s="9" t="s">
        <v>9351</v>
      </c>
      <c r="D2952" s="9" t="s">
        <v>9352</v>
      </c>
      <c r="E2952" s="9">
        <v>31.069445000000002</v>
      </c>
      <c r="F2952" s="9">
        <v>-83.802779999999998</v>
      </c>
      <c r="G2952" s="9" t="s">
        <v>350</v>
      </c>
      <c r="H2952" s="9">
        <v>294</v>
      </c>
      <c r="I2952">
        <f t="shared" si="46"/>
        <v>89.611200000000011</v>
      </c>
    </row>
    <row r="2953" spans="1:9" x14ac:dyDescent="0.4">
      <c r="A2953" s="9">
        <v>2951</v>
      </c>
      <c r="B2953" s="9" t="s">
        <v>9353</v>
      </c>
      <c r="C2953" s="9" t="s">
        <v>9354</v>
      </c>
      <c r="D2953" s="9" t="s">
        <v>9355</v>
      </c>
      <c r="E2953" s="9">
        <v>-37.740001999999997</v>
      </c>
      <c r="F2953" s="9">
        <v>140.779999</v>
      </c>
      <c r="G2953" s="9" t="s">
        <v>415</v>
      </c>
      <c r="H2953" s="9">
        <v>212</v>
      </c>
      <c r="I2953">
        <f t="shared" si="46"/>
        <v>64.61760000000001</v>
      </c>
    </row>
    <row r="2954" spans="1:9" x14ac:dyDescent="0.4">
      <c r="A2954" s="9">
        <v>2952</v>
      </c>
      <c r="B2954" s="9" t="s">
        <v>9356</v>
      </c>
      <c r="C2954" s="9" t="s">
        <v>9357</v>
      </c>
      <c r="D2954" s="9" t="s">
        <v>9358</v>
      </c>
      <c r="E2954" s="9">
        <v>-5.8267800000000003</v>
      </c>
      <c r="F2954" s="9">
        <v>144.295807</v>
      </c>
      <c r="G2954" s="9" t="s">
        <v>2362</v>
      </c>
      <c r="H2954" s="9">
        <v>5388</v>
      </c>
      <c r="I2954">
        <f t="shared" si="46"/>
        <v>1642.2624000000001</v>
      </c>
    </row>
    <row r="2955" spans="1:9" x14ac:dyDescent="0.4">
      <c r="A2955" s="9">
        <v>2953</v>
      </c>
      <c r="B2955" s="9" t="s">
        <v>9359</v>
      </c>
      <c r="C2955" s="9" t="s">
        <v>9360</v>
      </c>
      <c r="D2955" s="9" t="s">
        <v>9361</v>
      </c>
      <c r="E2955" s="9">
        <v>39.942779999999999</v>
      </c>
      <c r="F2955" s="9">
        <v>-74.845832999999999</v>
      </c>
      <c r="G2955" s="9" t="s">
        <v>350</v>
      </c>
      <c r="H2955" s="9">
        <v>53</v>
      </c>
      <c r="I2955">
        <f t="shared" si="46"/>
        <v>16.154400000000003</v>
      </c>
    </row>
    <row r="2956" spans="1:9" x14ac:dyDescent="0.4">
      <c r="A2956" s="9">
        <v>2954</v>
      </c>
      <c r="B2956" s="9" t="s">
        <v>9362</v>
      </c>
      <c r="C2956" s="9" t="s">
        <v>9363</v>
      </c>
      <c r="D2956" s="9" t="s">
        <v>9364</v>
      </c>
      <c r="E2956" s="9">
        <v>-20.663799000000001</v>
      </c>
      <c r="F2956" s="9">
        <v>139.48860199999999</v>
      </c>
      <c r="G2956" s="9" t="s">
        <v>415</v>
      </c>
      <c r="H2956" s="9">
        <v>1121</v>
      </c>
      <c r="I2956">
        <f t="shared" si="46"/>
        <v>341.68080000000003</v>
      </c>
    </row>
    <row r="2957" spans="1:9" x14ac:dyDescent="0.4">
      <c r="A2957" s="9">
        <v>2955</v>
      </c>
      <c r="B2957" s="9" t="s">
        <v>9365</v>
      </c>
      <c r="C2957" s="9" t="s">
        <v>9366</v>
      </c>
      <c r="D2957" s="9" t="s">
        <v>9367</v>
      </c>
      <c r="E2957" s="9">
        <v>-27.2864</v>
      </c>
      <c r="F2957" s="9">
        <v>120.55500000000001</v>
      </c>
      <c r="G2957" s="9" t="s">
        <v>415</v>
      </c>
      <c r="H2957" s="9">
        <v>1792</v>
      </c>
      <c r="I2957">
        <f t="shared" si="46"/>
        <v>546.20159999999998</v>
      </c>
    </row>
    <row r="2958" spans="1:9" x14ac:dyDescent="0.4">
      <c r="A2958" s="9">
        <v>2956</v>
      </c>
      <c r="B2958" s="9" t="s">
        <v>9368</v>
      </c>
      <c r="C2958" s="9" t="s">
        <v>9369</v>
      </c>
      <c r="D2958" s="9" t="s">
        <v>9370</v>
      </c>
      <c r="E2958" s="9">
        <v>-28.110001</v>
      </c>
      <c r="F2958" s="9">
        <v>117.839996</v>
      </c>
      <c r="G2958" s="9" t="s">
        <v>415</v>
      </c>
      <c r="H2958" s="9">
        <v>1354</v>
      </c>
      <c r="I2958">
        <f t="shared" si="46"/>
        <v>412.69920000000002</v>
      </c>
    </row>
    <row r="2959" spans="1:9" x14ac:dyDescent="0.4">
      <c r="A2959" s="9">
        <v>2957</v>
      </c>
      <c r="B2959" s="9" t="s">
        <v>9371</v>
      </c>
      <c r="C2959" s="9" t="s">
        <v>9372</v>
      </c>
      <c r="D2959" s="9" t="s">
        <v>9373</v>
      </c>
      <c r="E2959" s="9">
        <v>-51.822701000000002</v>
      </c>
      <c r="F2959" s="9">
        <v>-58.447201</v>
      </c>
      <c r="G2959" s="9" t="s">
        <v>9374</v>
      </c>
      <c r="H2959" s="9">
        <v>244</v>
      </c>
      <c r="I2959">
        <f t="shared" si="46"/>
        <v>74.371200000000002</v>
      </c>
    </row>
    <row r="2960" spans="1:9" x14ac:dyDescent="0.4">
      <c r="A2960" s="9">
        <v>2958</v>
      </c>
      <c r="B2960" s="9" t="s">
        <v>9375</v>
      </c>
      <c r="C2960" s="9" t="s">
        <v>9376</v>
      </c>
      <c r="D2960" s="9" t="s">
        <v>9377</v>
      </c>
      <c r="E2960" s="9">
        <v>43.621422000000003</v>
      </c>
      <c r="F2960" s="9">
        <v>-84.735213999999999</v>
      </c>
      <c r="G2960" s="9" t="s">
        <v>350</v>
      </c>
      <c r="H2960" s="9">
        <v>750</v>
      </c>
      <c r="I2960">
        <f t="shared" si="46"/>
        <v>228.60000000000002</v>
      </c>
    </row>
    <row r="2961" spans="1:9" x14ac:dyDescent="0.4">
      <c r="A2961" s="9">
        <v>2959</v>
      </c>
      <c r="B2961" s="9" t="s">
        <v>9378</v>
      </c>
      <c r="C2961" s="9" t="s">
        <v>9379</v>
      </c>
      <c r="D2961" s="9" t="s">
        <v>9380</v>
      </c>
      <c r="E2961" s="9">
        <v>41.133330999999998</v>
      </c>
      <c r="F2961" s="9">
        <v>-75.366669000000002</v>
      </c>
      <c r="G2961" s="9" t="s">
        <v>350</v>
      </c>
      <c r="H2961" s="9">
        <v>1916</v>
      </c>
      <c r="I2961">
        <f t="shared" si="46"/>
        <v>583.99680000000001</v>
      </c>
    </row>
    <row r="2962" spans="1:9" x14ac:dyDescent="0.4">
      <c r="A2962" s="9">
        <v>2960</v>
      </c>
      <c r="B2962" s="9" t="s">
        <v>9381</v>
      </c>
      <c r="C2962" s="9" t="s">
        <v>9382</v>
      </c>
      <c r="D2962" s="9" t="s">
        <v>9383</v>
      </c>
      <c r="E2962" s="9">
        <v>38.323054999999997</v>
      </c>
      <c r="F2962" s="9">
        <v>-88.858611999999994</v>
      </c>
      <c r="G2962" s="9" t="s">
        <v>350</v>
      </c>
      <c r="H2962" s="9">
        <v>466</v>
      </c>
      <c r="I2962">
        <f t="shared" si="46"/>
        <v>142.0368</v>
      </c>
    </row>
    <row r="2963" spans="1:9" x14ac:dyDescent="0.4">
      <c r="A2963" s="9">
        <v>2961</v>
      </c>
      <c r="B2963" s="9" t="s">
        <v>9384</v>
      </c>
      <c r="C2963" s="9" t="s">
        <v>9385</v>
      </c>
      <c r="D2963" s="9" t="s">
        <v>9386</v>
      </c>
      <c r="E2963" s="9">
        <v>36.368899999999996</v>
      </c>
      <c r="F2963" s="9">
        <v>-92.470496999999995</v>
      </c>
      <c r="G2963" s="9" t="s">
        <v>350</v>
      </c>
      <c r="H2963" s="9">
        <v>928</v>
      </c>
      <c r="I2963">
        <f t="shared" si="46"/>
        <v>282.8544</v>
      </c>
    </row>
    <row r="2964" spans="1:9" x14ac:dyDescent="0.4">
      <c r="A2964" s="9">
        <v>2962</v>
      </c>
      <c r="B2964" s="9" t="s">
        <v>9387</v>
      </c>
      <c r="C2964" s="9" t="s">
        <v>9388</v>
      </c>
      <c r="D2964" s="9" t="s">
        <v>9389</v>
      </c>
      <c r="E2964" s="9">
        <v>37.416142000000001</v>
      </c>
      <c r="F2964" s="9">
        <v>-122.049004</v>
      </c>
      <c r="G2964" s="9" t="s">
        <v>350</v>
      </c>
      <c r="H2964" s="9">
        <v>37</v>
      </c>
      <c r="I2964">
        <f t="shared" si="46"/>
        <v>11.277600000000001</v>
      </c>
    </row>
    <row r="2965" spans="1:9" x14ac:dyDescent="0.4">
      <c r="A2965" s="9">
        <v>2963</v>
      </c>
      <c r="B2965" s="9" t="s">
        <v>9390</v>
      </c>
      <c r="C2965" s="9" t="s">
        <v>9391</v>
      </c>
      <c r="D2965" s="9" t="s">
        <v>9392</v>
      </c>
      <c r="E2965" s="9">
        <v>62.095402</v>
      </c>
      <c r="F2965" s="9">
        <v>-163.682007</v>
      </c>
      <c r="G2965" s="9" t="s">
        <v>350</v>
      </c>
      <c r="H2965" s="9">
        <v>337</v>
      </c>
      <c r="I2965">
        <f t="shared" si="46"/>
        <v>102.7176</v>
      </c>
    </row>
    <row r="2966" spans="1:9" x14ac:dyDescent="0.4">
      <c r="A2966" s="9">
        <v>2964</v>
      </c>
      <c r="B2966" s="9" t="s">
        <v>9393</v>
      </c>
      <c r="C2966" s="9" t="s">
        <v>9394</v>
      </c>
      <c r="D2966" s="9" t="s">
        <v>9395</v>
      </c>
      <c r="E2966" s="9">
        <v>-6.3552850000000003</v>
      </c>
      <c r="F2966" s="9">
        <v>31.084045</v>
      </c>
      <c r="G2966" s="9" t="s">
        <v>1065</v>
      </c>
      <c r="H2966" s="9">
        <v>3562</v>
      </c>
      <c r="I2966">
        <f t="shared" si="46"/>
        <v>1085.6976</v>
      </c>
    </row>
    <row r="2967" spans="1:9" x14ac:dyDescent="0.4">
      <c r="A2967" s="9">
        <v>2965</v>
      </c>
      <c r="B2967" s="9" t="s">
        <v>9396</v>
      </c>
      <c r="C2967" s="9" t="s">
        <v>9397</v>
      </c>
      <c r="D2967" s="9" t="s">
        <v>9398</v>
      </c>
      <c r="E2967" s="9">
        <v>-31.547899000000001</v>
      </c>
      <c r="F2967" s="9">
        <v>28.67428</v>
      </c>
      <c r="G2967" s="9" t="s">
        <v>1993</v>
      </c>
      <c r="H2967" s="9">
        <v>2400</v>
      </c>
      <c r="I2967">
        <f t="shared" si="46"/>
        <v>731.52</v>
      </c>
    </row>
    <row r="2968" spans="1:9" x14ac:dyDescent="0.4">
      <c r="A2968" s="9">
        <v>2966</v>
      </c>
      <c r="B2968" s="9" t="s">
        <v>9399</v>
      </c>
      <c r="C2968" s="9" t="s">
        <v>9400</v>
      </c>
      <c r="D2968" s="9" t="s">
        <v>9401</v>
      </c>
      <c r="E2968" s="9">
        <v>-10.339</v>
      </c>
      <c r="F2968" s="9">
        <v>40.181781999999998</v>
      </c>
      <c r="G2968" s="9" t="s">
        <v>1065</v>
      </c>
      <c r="H2968" s="9">
        <v>371</v>
      </c>
      <c r="I2968">
        <f t="shared" si="46"/>
        <v>113.08080000000001</v>
      </c>
    </row>
    <row r="2969" spans="1:9" x14ac:dyDescent="0.4">
      <c r="A2969" s="9">
        <v>2967</v>
      </c>
      <c r="B2969" s="9" t="s">
        <v>9402</v>
      </c>
      <c r="C2969" s="9" t="s">
        <v>9403</v>
      </c>
      <c r="D2969" s="9" t="s">
        <v>9404</v>
      </c>
      <c r="E2969" s="9">
        <v>34.991379000000002</v>
      </c>
      <c r="F2969" s="9">
        <v>126.382698</v>
      </c>
      <c r="G2969" s="9" t="s">
        <v>2444</v>
      </c>
      <c r="H2969" s="9">
        <v>51</v>
      </c>
      <c r="I2969">
        <f t="shared" si="46"/>
        <v>15.5448</v>
      </c>
    </row>
    <row r="2970" spans="1:9" x14ac:dyDescent="0.4">
      <c r="A2970" s="9">
        <v>2968</v>
      </c>
      <c r="B2970" s="9" t="s">
        <v>9405</v>
      </c>
      <c r="C2970" s="9" t="s">
        <v>9406</v>
      </c>
      <c r="D2970" s="9" t="s">
        <v>9407</v>
      </c>
      <c r="E2970" s="9">
        <v>20.681999000000001</v>
      </c>
      <c r="F2970" s="9">
        <v>101.993103</v>
      </c>
      <c r="G2970" s="9" t="s">
        <v>1402</v>
      </c>
      <c r="H2970" s="9">
        <v>1804</v>
      </c>
      <c r="I2970">
        <f t="shared" si="46"/>
        <v>549.85919999999999</v>
      </c>
    </row>
    <row r="2971" spans="1:9" x14ac:dyDescent="0.4">
      <c r="A2971" s="9">
        <v>2969</v>
      </c>
      <c r="B2971" s="9" t="s">
        <v>9408</v>
      </c>
      <c r="C2971" s="9" t="s">
        <v>9409</v>
      </c>
      <c r="D2971" s="9" t="s">
        <v>9410</v>
      </c>
      <c r="E2971" s="9">
        <v>-1.5425</v>
      </c>
      <c r="F2971" s="9">
        <v>102.182777</v>
      </c>
      <c r="G2971" s="9" t="s">
        <v>695</v>
      </c>
      <c r="H2971" s="9">
        <v>-1</v>
      </c>
      <c r="I2971">
        <f t="shared" si="46"/>
        <v>-0.30480000000000002</v>
      </c>
    </row>
    <row r="2972" spans="1:9" x14ac:dyDescent="0.4">
      <c r="A2972" s="9">
        <v>2970</v>
      </c>
      <c r="B2972" s="9" t="s">
        <v>9411</v>
      </c>
      <c r="C2972" s="9" t="s">
        <v>9412</v>
      </c>
      <c r="D2972" s="9" t="s">
        <v>9413</v>
      </c>
      <c r="E2972" s="9">
        <v>-1.0257620000000001</v>
      </c>
      <c r="F2972" s="9">
        <v>114.928772</v>
      </c>
      <c r="G2972" s="9" t="s">
        <v>695</v>
      </c>
      <c r="H2972" s="9">
        <v>160</v>
      </c>
      <c r="I2972">
        <f t="shared" si="46"/>
        <v>48.768000000000001</v>
      </c>
    </row>
    <row r="2973" spans="1:9" x14ac:dyDescent="0.4">
      <c r="A2973" s="9">
        <v>2971</v>
      </c>
      <c r="B2973" s="9" t="s">
        <v>9414</v>
      </c>
      <c r="C2973" s="9" t="s">
        <v>9415</v>
      </c>
      <c r="D2973" s="9" t="s">
        <v>9416</v>
      </c>
      <c r="E2973" s="9">
        <v>44.52</v>
      </c>
      <c r="F2973" s="9">
        <v>129.55999800000001</v>
      </c>
      <c r="G2973" s="9" t="s">
        <v>524</v>
      </c>
      <c r="H2973" s="9">
        <v>-1</v>
      </c>
      <c r="I2973">
        <f t="shared" si="46"/>
        <v>-0.30480000000000002</v>
      </c>
    </row>
    <row r="2974" spans="1:9" x14ac:dyDescent="0.4">
      <c r="A2974" s="9">
        <v>2972</v>
      </c>
      <c r="B2974" s="9" t="s">
        <v>9417</v>
      </c>
      <c r="C2974" s="9" t="s">
        <v>9418</v>
      </c>
      <c r="D2974" s="9" t="s">
        <v>9419</v>
      </c>
      <c r="E2974" s="9">
        <v>-32.5625</v>
      </c>
      <c r="F2974" s="9">
        <v>149.61099200000001</v>
      </c>
      <c r="G2974" s="9" t="s">
        <v>415</v>
      </c>
      <c r="H2974" s="9">
        <v>1545</v>
      </c>
      <c r="I2974">
        <f t="shared" si="46"/>
        <v>470.916</v>
      </c>
    </row>
    <row r="2975" spans="1:9" x14ac:dyDescent="0.4">
      <c r="A2975" s="9">
        <v>2973</v>
      </c>
      <c r="B2975" s="9" t="s">
        <v>9420</v>
      </c>
      <c r="C2975" s="9" t="s">
        <v>9421</v>
      </c>
      <c r="D2975" s="9" t="s">
        <v>9422</v>
      </c>
      <c r="E2975" s="9">
        <v>2.9069440000000002</v>
      </c>
      <c r="F2975" s="9">
        <v>112.074997</v>
      </c>
      <c r="G2975" s="9" t="s">
        <v>699</v>
      </c>
      <c r="H2975" s="9">
        <v>13</v>
      </c>
      <c r="I2975">
        <f t="shared" si="46"/>
        <v>3.9624000000000001</v>
      </c>
    </row>
    <row r="2976" spans="1:9" x14ac:dyDescent="0.4">
      <c r="A2976" s="9">
        <v>2974</v>
      </c>
      <c r="B2976" s="9" t="s">
        <v>9423</v>
      </c>
      <c r="C2976" s="9" t="s">
        <v>9424</v>
      </c>
      <c r="D2976" s="9" t="s">
        <v>9425</v>
      </c>
      <c r="E2976" s="9">
        <v>14.66263</v>
      </c>
      <c r="F2976" s="9">
        <v>49.375019000000002</v>
      </c>
      <c r="G2976" s="9" t="s">
        <v>419</v>
      </c>
      <c r="H2976" s="9">
        <v>54</v>
      </c>
      <c r="I2976">
        <f t="shared" si="46"/>
        <v>16.459199999999999</v>
      </c>
    </row>
    <row r="2977" spans="1:9" x14ac:dyDescent="0.4">
      <c r="A2977" s="9">
        <v>2975</v>
      </c>
      <c r="B2977" s="9" t="s">
        <v>9426</v>
      </c>
      <c r="C2977" s="9" t="s">
        <v>9427</v>
      </c>
      <c r="D2977" s="9" t="s">
        <v>9428</v>
      </c>
      <c r="E2977" s="9">
        <v>30.203220000000002</v>
      </c>
      <c r="F2977" s="9">
        <v>71.419112999999996</v>
      </c>
      <c r="G2977" s="9" t="s">
        <v>1278</v>
      </c>
      <c r="H2977" s="9">
        <v>403</v>
      </c>
      <c r="I2977">
        <f t="shared" si="46"/>
        <v>122.8344</v>
      </c>
    </row>
    <row r="2978" spans="1:9" x14ac:dyDescent="0.4">
      <c r="A2978" s="9">
        <v>2976</v>
      </c>
      <c r="B2978" s="9" t="s">
        <v>9429</v>
      </c>
      <c r="C2978" s="9" t="s">
        <v>9430</v>
      </c>
      <c r="D2978" s="9" t="s">
        <v>9431</v>
      </c>
      <c r="E2978" s="9">
        <v>4.05</v>
      </c>
      <c r="F2978" s="9">
        <v>114.800003</v>
      </c>
      <c r="G2978" s="9" t="s">
        <v>699</v>
      </c>
      <c r="H2978" s="9">
        <v>-1</v>
      </c>
      <c r="I2978">
        <f t="shared" si="46"/>
        <v>-0.30480000000000002</v>
      </c>
    </row>
    <row r="2979" spans="1:9" x14ac:dyDescent="0.4">
      <c r="A2979" s="9">
        <v>2977</v>
      </c>
      <c r="B2979" s="9" t="s">
        <v>9432</v>
      </c>
      <c r="C2979" s="9" t="s">
        <v>9433</v>
      </c>
      <c r="D2979" s="9" t="s">
        <v>9434</v>
      </c>
      <c r="E2979" s="9">
        <v>19.08868</v>
      </c>
      <c r="F2979" s="9">
        <v>72.867912000000004</v>
      </c>
      <c r="G2979" s="9" t="s">
        <v>403</v>
      </c>
      <c r="H2979" s="9">
        <v>37</v>
      </c>
      <c r="I2979">
        <f t="shared" si="46"/>
        <v>11.277600000000001</v>
      </c>
    </row>
    <row r="2980" spans="1:9" x14ac:dyDescent="0.4">
      <c r="A2980" s="9">
        <v>2978</v>
      </c>
      <c r="B2980" s="9" t="s">
        <v>9435</v>
      </c>
      <c r="C2980" s="9" t="s">
        <v>9436</v>
      </c>
      <c r="D2980" s="9" t="s">
        <v>9437</v>
      </c>
      <c r="E2980" s="9">
        <v>40.239722999999998</v>
      </c>
      <c r="F2980" s="9">
        <v>-85.394447</v>
      </c>
      <c r="G2980" s="9" t="s">
        <v>350</v>
      </c>
      <c r="H2980" s="9">
        <v>937</v>
      </c>
      <c r="I2980">
        <f t="shared" si="46"/>
        <v>285.5976</v>
      </c>
    </row>
    <row r="2981" spans="1:9" x14ac:dyDescent="0.4">
      <c r="A2981" s="9">
        <v>2979</v>
      </c>
      <c r="B2981" s="9" t="s">
        <v>9438</v>
      </c>
      <c r="C2981" s="9" t="s">
        <v>9439</v>
      </c>
      <c r="D2981" s="9" t="s">
        <v>9440</v>
      </c>
      <c r="E2981" s="9">
        <v>-8.3279599999999991</v>
      </c>
      <c r="F2981" s="9">
        <v>157.26300000000001</v>
      </c>
      <c r="G2981" s="9" t="s">
        <v>4994</v>
      </c>
      <c r="H2981" s="9">
        <v>10</v>
      </c>
      <c r="I2981">
        <f t="shared" si="46"/>
        <v>3.048</v>
      </c>
    </row>
    <row r="2982" spans="1:9" x14ac:dyDescent="0.4">
      <c r="A2982" s="9">
        <v>2980</v>
      </c>
      <c r="B2982" s="9" t="s">
        <v>9441</v>
      </c>
      <c r="C2982" s="9" t="s">
        <v>9442</v>
      </c>
      <c r="D2982" s="9" t="s">
        <v>9443</v>
      </c>
      <c r="E2982" s="9">
        <v>-14.089722</v>
      </c>
      <c r="F2982" s="9">
        <v>126.380836</v>
      </c>
      <c r="G2982" s="9" t="s">
        <v>415</v>
      </c>
      <c r="H2982" s="9">
        <v>181</v>
      </c>
      <c r="I2982">
        <f t="shared" si="46"/>
        <v>55.168800000000005</v>
      </c>
    </row>
    <row r="2983" spans="1:9" x14ac:dyDescent="0.4">
      <c r="A2983" s="9">
        <v>2981</v>
      </c>
      <c r="B2983" s="9" t="s">
        <v>9444</v>
      </c>
      <c r="C2983" s="9" t="s">
        <v>9445</v>
      </c>
      <c r="D2983" s="9" t="s">
        <v>9446</v>
      </c>
      <c r="E2983" s="9">
        <v>48.353779000000003</v>
      </c>
      <c r="F2983" s="9">
        <v>11.78608</v>
      </c>
      <c r="G2983" s="9" t="s">
        <v>316</v>
      </c>
      <c r="H2983" s="9">
        <v>1487</v>
      </c>
      <c r="I2983">
        <f t="shared" si="46"/>
        <v>453.23760000000004</v>
      </c>
    </row>
    <row r="2984" spans="1:9" x14ac:dyDescent="0.4">
      <c r="A2984" s="9">
        <v>2982</v>
      </c>
      <c r="B2984" s="9" t="s">
        <v>9447</v>
      </c>
      <c r="C2984" s="9" t="s">
        <v>9448</v>
      </c>
      <c r="D2984" s="9" t="s">
        <v>9449</v>
      </c>
      <c r="E2984" s="9">
        <v>52.134639999999997</v>
      </c>
      <c r="F2984" s="9">
        <v>7.684831</v>
      </c>
      <c r="G2984" s="9" t="s">
        <v>316</v>
      </c>
      <c r="H2984" s="9">
        <v>160</v>
      </c>
      <c r="I2984">
        <f t="shared" si="46"/>
        <v>48.768000000000001</v>
      </c>
    </row>
    <row r="2985" spans="1:9" x14ac:dyDescent="0.4">
      <c r="A2985" s="9">
        <v>2983</v>
      </c>
      <c r="B2985" s="9" t="s">
        <v>9450</v>
      </c>
      <c r="C2985" s="9" t="s">
        <v>9451</v>
      </c>
      <c r="D2985" s="9" t="s">
        <v>9452</v>
      </c>
      <c r="E2985" s="9">
        <v>51.944510999999999</v>
      </c>
      <c r="F2985" s="9">
        <v>7.7743409999999997</v>
      </c>
      <c r="G2985" s="9" t="s">
        <v>316</v>
      </c>
      <c r="H2985" s="9">
        <v>179</v>
      </c>
      <c r="I2985">
        <f t="shared" si="46"/>
        <v>54.559200000000004</v>
      </c>
    </row>
    <row r="2986" spans="1:9" x14ac:dyDescent="0.4">
      <c r="A2986" s="9">
        <v>2984</v>
      </c>
      <c r="B2986" s="9" t="s">
        <v>9453</v>
      </c>
      <c r="C2986" s="9" t="s">
        <v>9454</v>
      </c>
      <c r="D2986" s="9" t="s">
        <v>9455</v>
      </c>
      <c r="E2986" s="9">
        <v>37.803268000000003</v>
      </c>
      <c r="F2986" s="9">
        <v>-1.124536</v>
      </c>
      <c r="G2986" s="9" t="s">
        <v>312</v>
      </c>
      <c r="H2986" s="9">
        <v>638</v>
      </c>
      <c r="I2986">
        <f t="shared" si="46"/>
        <v>194.4624</v>
      </c>
    </row>
    <row r="2987" spans="1:9" x14ac:dyDescent="0.4">
      <c r="A2987" s="9">
        <v>2985</v>
      </c>
      <c r="B2987" s="9" t="s">
        <v>9456</v>
      </c>
      <c r="C2987" s="9" t="s">
        <v>9457</v>
      </c>
      <c r="D2987" s="9" t="s">
        <v>9458</v>
      </c>
      <c r="E2987" s="9">
        <v>68.781670000000005</v>
      </c>
      <c r="F2987" s="9">
        <v>32.750819999999997</v>
      </c>
      <c r="G2987" s="9" t="s">
        <v>338</v>
      </c>
      <c r="H2987" s="9">
        <v>266</v>
      </c>
      <c r="I2987">
        <f t="shared" si="46"/>
        <v>81.076800000000006</v>
      </c>
    </row>
    <row r="2988" spans="1:9" x14ac:dyDescent="0.4">
      <c r="A2988" s="9">
        <v>2986</v>
      </c>
      <c r="B2988" s="9" t="s">
        <v>9459</v>
      </c>
      <c r="C2988" s="9" t="s">
        <v>9460</v>
      </c>
      <c r="D2988" s="9" t="s">
        <v>9461</v>
      </c>
      <c r="E2988" s="9">
        <v>-9.9166699999999999</v>
      </c>
      <c r="F2988" s="9">
        <v>144.054993</v>
      </c>
      <c r="G2988" s="9" t="s">
        <v>415</v>
      </c>
      <c r="H2988" s="9">
        <v>-1</v>
      </c>
      <c r="I2988">
        <f t="shared" si="46"/>
        <v>-0.30480000000000002</v>
      </c>
    </row>
    <row r="2989" spans="1:9" x14ac:dyDescent="0.4">
      <c r="A2989" s="9">
        <v>2987</v>
      </c>
      <c r="B2989" s="9" t="s">
        <v>9462</v>
      </c>
      <c r="C2989" s="9" t="s">
        <v>9463</v>
      </c>
      <c r="D2989" s="9" t="s">
        <v>9464</v>
      </c>
      <c r="E2989" s="9">
        <v>-28.704733000000001</v>
      </c>
      <c r="F2989" s="9">
        <v>121.890511</v>
      </c>
      <c r="G2989" s="9" t="s">
        <v>415</v>
      </c>
      <c r="H2989" s="9">
        <v>1542</v>
      </c>
      <c r="I2989">
        <f t="shared" si="46"/>
        <v>470.0016</v>
      </c>
    </row>
    <row r="2990" spans="1:9" x14ac:dyDescent="0.4">
      <c r="A2990" s="9">
        <v>2988</v>
      </c>
      <c r="B2990" s="9" t="s">
        <v>9465</v>
      </c>
      <c r="C2990" s="9" t="s">
        <v>9466</v>
      </c>
      <c r="D2990" s="9" t="s">
        <v>9467</v>
      </c>
      <c r="E2990" s="9">
        <v>38.747760999999997</v>
      </c>
      <c r="F2990" s="9">
        <v>41.661228000000001</v>
      </c>
      <c r="G2990" s="9" t="s">
        <v>407</v>
      </c>
      <c r="H2990" s="9">
        <v>4157</v>
      </c>
      <c r="I2990">
        <f t="shared" si="46"/>
        <v>1267.0536</v>
      </c>
    </row>
    <row r="2991" spans="1:9" x14ac:dyDescent="0.4">
      <c r="A2991" s="9">
        <v>2989</v>
      </c>
      <c r="B2991" s="9" t="s">
        <v>9468</v>
      </c>
      <c r="C2991" s="9" t="s">
        <v>9469</v>
      </c>
      <c r="D2991" s="9" t="s">
        <v>9470</v>
      </c>
      <c r="E2991" s="9">
        <v>23.593268999999999</v>
      </c>
      <c r="F2991" s="9">
        <v>58.284438999999999</v>
      </c>
      <c r="G2991" s="9" t="s">
        <v>4070</v>
      </c>
      <c r="H2991" s="9">
        <v>48</v>
      </c>
      <c r="I2991">
        <f t="shared" si="46"/>
        <v>14.630400000000002</v>
      </c>
    </row>
    <row r="2992" spans="1:9" x14ac:dyDescent="0.4">
      <c r="A2992" s="9">
        <v>2990</v>
      </c>
      <c r="B2992" s="9" t="s">
        <v>9471</v>
      </c>
      <c r="C2992" s="9" t="s">
        <v>9472</v>
      </c>
      <c r="D2992" s="9" t="s">
        <v>9473</v>
      </c>
      <c r="E2992" s="9">
        <v>41.366669000000002</v>
      </c>
      <c r="F2992" s="9">
        <v>-91.144997000000004</v>
      </c>
      <c r="G2992" s="9" t="s">
        <v>350</v>
      </c>
      <c r="H2992" s="9">
        <v>548</v>
      </c>
      <c r="I2992">
        <f t="shared" si="46"/>
        <v>167.03040000000001</v>
      </c>
    </row>
    <row r="2993" spans="1:9" x14ac:dyDescent="0.4">
      <c r="A2993" s="9">
        <v>2991</v>
      </c>
      <c r="B2993" s="9" t="s">
        <v>9474</v>
      </c>
      <c r="C2993" s="9" t="s">
        <v>9475</v>
      </c>
      <c r="D2993" s="9" t="s">
        <v>9476</v>
      </c>
      <c r="E2993" s="9">
        <v>34.740001999999997</v>
      </c>
      <c r="F2993" s="9">
        <v>-87.610000999999997</v>
      </c>
      <c r="G2993" s="9" t="s">
        <v>350</v>
      </c>
      <c r="H2993" s="9">
        <v>550</v>
      </c>
      <c r="I2993">
        <f t="shared" si="46"/>
        <v>167.64000000000001</v>
      </c>
    </row>
    <row r="2994" spans="1:9" x14ac:dyDescent="0.4">
      <c r="A2994" s="9">
        <v>2992</v>
      </c>
      <c r="B2994" s="9" t="s">
        <v>9477</v>
      </c>
      <c r="C2994" s="9" t="s">
        <v>9478</v>
      </c>
      <c r="D2994" s="9" t="s">
        <v>9479</v>
      </c>
      <c r="E2994" s="9">
        <v>43.169479000000003</v>
      </c>
      <c r="F2994" s="9">
        <v>-86.238197</v>
      </c>
      <c r="G2994" s="9" t="s">
        <v>350</v>
      </c>
      <c r="H2994" s="9">
        <v>629</v>
      </c>
      <c r="I2994">
        <f t="shared" si="46"/>
        <v>191.7192</v>
      </c>
    </row>
    <row r="2995" spans="1:9" x14ac:dyDescent="0.4">
      <c r="A2995" s="9">
        <v>2993</v>
      </c>
      <c r="B2995" s="9" t="s">
        <v>9480</v>
      </c>
      <c r="C2995" s="9" t="s">
        <v>9481</v>
      </c>
      <c r="D2995" s="9" t="s">
        <v>9482</v>
      </c>
      <c r="E2995" s="9">
        <v>35.653720999999997</v>
      </c>
      <c r="F2995" s="9">
        <v>-95.358253000000005</v>
      </c>
      <c r="G2995" s="9" t="s">
        <v>350</v>
      </c>
      <c r="H2995" s="9">
        <v>592</v>
      </c>
      <c r="I2995">
        <f t="shared" si="46"/>
        <v>180.44160000000002</v>
      </c>
    </row>
    <row r="2996" spans="1:9" x14ac:dyDescent="0.4">
      <c r="A2996" s="9">
        <v>2994</v>
      </c>
      <c r="B2996" s="9" t="s">
        <v>9483</v>
      </c>
      <c r="C2996" s="9" t="s">
        <v>9484</v>
      </c>
      <c r="D2996" s="9" t="s">
        <v>9485</v>
      </c>
      <c r="E2996" s="9">
        <v>44.974719999999998</v>
      </c>
      <c r="F2996" s="9">
        <v>-79.303298999999996</v>
      </c>
      <c r="G2996" s="9" t="s">
        <v>342</v>
      </c>
      <c r="H2996" s="9">
        <v>925</v>
      </c>
      <c r="I2996">
        <f t="shared" si="46"/>
        <v>281.94</v>
      </c>
    </row>
    <row r="2997" spans="1:9" x14ac:dyDescent="0.4">
      <c r="A2997" s="9">
        <v>2995</v>
      </c>
      <c r="B2997" s="9" t="s">
        <v>9486</v>
      </c>
      <c r="C2997" s="9" t="s">
        <v>9487</v>
      </c>
      <c r="D2997" s="9" t="s">
        <v>9488</v>
      </c>
      <c r="E2997" s="9">
        <v>53.816665999999998</v>
      </c>
      <c r="F2997" s="9">
        <v>-91.983329999999995</v>
      </c>
      <c r="G2997" s="9" t="s">
        <v>342</v>
      </c>
      <c r="H2997" s="9">
        <v>911</v>
      </c>
      <c r="I2997">
        <f t="shared" si="46"/>
        <v>277.6728</v>
      </c>
    </row>
    <row r="2998" spans="1:9" x14ac:dyDescent="0.4">
      <c r="A2998" s="9">
        <v>2996</v>
      </c>
      <c r="B2998" s="9" t="s">
        <v>9489</v>
      </c>
      <c r="C2998" s="9" t="s">
        <v>9490</v>
      </c>
      <c r="D2998" s="9" t="s">
        <v>9491</v>
      </c>
      <c r="E2998" s="9">
        <v>-1.5024999999999999</v>
      </c>
      <c r="F2998" s="9">
        <v>33.801940999999999</v>
      </c>
      <c r="G2998" s="9" t="s">
        <v>1065</v>
      </c>
      <c r="H2998" s="9">
        <v>3806</v>
      </c>
      <c r="I2998">
        <f t="shared" si="46"/>
        <v>1160.0688</v>
      </c>
    </row>
    <row r="2999" spans="1:9" x14ac:dyDescent="0.4">
      <c r="A2999" s="9">
        <v>2997</v>
      </c>
      <c r="B2999" s="9" t="s">
        <v>9492</v>
      </c>
      <c r="C2999" s="9" t="s">
        <v>9493</v>
      </c>
      <c r="D2999" s="9" t="s">
        <v>9494</v>
      </c>
      <c r="E2999" s="9">
        <v>12.88794</v>
      </c>
      <c r="F2999" s="9">
        <v>-61.180098999999998</v>
      </c>
      <c r="G2999" s="9" t="s">
        <v>1787</v>
      </c>
      <c r="H2999" s="9">
        <v>10</v>
      </c>
      <c r="I2999">
        <f t="shared" si="46"/>
        <v>3.048</v>
      </c>
    </row>
    <row r="3000" spans="1:9" x14ac:dyDescent="0.4">
      <c r="A3000" s="9">
        <v>2998</v>
      </c>
      <c r="B3000" s="9" t="s">
        <v>9495</v>
      </c>
      <c r="C3000" s="9" t="s">
        <v>9496</v>
      </c>
      <c r="D3000" s="9" t="s">
        <v>9497</v>
      </c>
      <c r="E3000" s="9">
        <v>43.754902000000001</v>
      </c>
      <c r="F3000" s="9">
        <v>59.031779999999998</v>
      </c>
      <c r="G3000" s="9" t="s">
        <v>817</v>
      </c>
      <c r="H3000" s="9">
        <v>171</v>
      </c>
      <c r="I3000">
        <f t="shared" si="46"/>
        <v>52.120800000000003</v>
      </c>
    </row>
    <row r="3001" spans="1:9" x14ac:dyDescent="0.4">
      <c r="A3001" s="9">
        <v>2999</v>
      </c>
      <c r="B3001" s="9" t="s">
        <v>9498</v>
      </c>
      <c r="C3001" s="9" t="s">
        <v>9499</v>
      </c>
      <c r="D3001" s="9" t="s">
        <v>9500</v>
      </c>
      <c r="E3001" s="9">
        <v>-2.44448</v>
      </c>
      <c r="F3001" s="9">
        <v>32.932659000000001</v>
      </c>
      <c r="G3001" s="9" t="s">
        <v>1065</v>
      </c>
      <c r="H3001" s="9">
        <v>3763</v>
      </c>
      <c r="I3001">
        <f t="shared" si="46"/>
        <v>1146.9624000000001</v>
      </c>
    </row>
    <row r="3002" spans="1:9" x14ac:dyDescent="0.4">
      <c r="A3002" s="9">
        <v>3000</v>
      </c>
      <c r="B3002" s="9" t="s">
        <v>9501</v>
      </c>
      <c r="C3002" s="9" t="s">
        <v>9502</v>
      </c>
      <c r="D3002" s="9" t="s">
        <v>9503</v>
      </c>
      <c r="E3002" s="9">
        <v>12.43979</v>
      </c>
      <c r="F3002" s="9">
        <v>98.621467999999993</v>
      </c>
      <c r="G3002" s="9" t="s">
        <v>871</v>
      </c>
      <c r="H3002" s="9">
        <v>75</v>
      </c>
      <c r="I3002">
        <f t="shared" si="46"/>
        <v>22.86</v>
      </c>
    </row>
    <row r="3003" spans="1:9" x14ac:dyDescent="0.4">
      <c r="A3003" s="9">
        <v>3001</v>
      </c>
      <c r="B3003" s="9" t="s">
        <v>9504</v>
      </c>
      <c r="C3003" s="9" t="s">
        <v>9505</v>
      </c>
      <c r="D3003" s="9" t="s">
        <v>9506</v>
      </c>
      <c r="E3003" s="9">
        <v>25.383631000000001</v>
      </c>
      <c r="F3003" s="9">
        <v>97.351912999999996</v>
      </c>
      <c r="G3003" s="9" t="s">
        <v>871</v>
      </c>
      <c r="H3003" s="9">
        <v>475</v>
      </c>
      <c r="I3003">
        <f t="shared" si="46"/>
        <v>144.78</v>
      </c>
    </row>
    <row r="3004" spans="1:9" x14ac:dyDescent="0.4">
      <c r="A3004" s="9">
        <v>3002</v>
      </c>
      <c r="B3004" s="9" t="s">
        <v>9507</v>
      </c>
      <c r="C3004" s="9" t="s">
        <v>9508</v>
      </c>
      <c r="D3004" s="9" t="s">
        <v>9509</v>
      </c>
      <c r="E3004" s="9">
        <v>47.057898999999999</v>
      </c>
      <c r="F3004" s="9">
        <v>31.919799999999999</v>
      </c>
      <c r="G3004" s="9" t="s">
        <v>2943</v>
      </c>
      <c r="H3004" s="9">
        <v>184</v>
      </c>
      <c r="I3004">
        <f t="shared" si="46"/>
        <v>56.083200000000005</v>
      </c>
    </row>
    <row r="3005" spans="1:9" x14ac:dyDescent="0.4">
      <c r="A3005" s="9">
        <v>3003</v>
      </c>
      <c r="B3005" s="9" t="s">
        <v>9510</v>
      </c>
      <c r="C3005" s="9" t="s">
        <v>9511</v>
      </c>
      <c r="D3005" s="9" t="s">
        <v>9512</v>
      </c>
      <c r="E3005" s="9">
        <v>37.435119999999998</v>
      </c>
      <c r="F3005" s="9">
        <v>25.348101</v>
      </c>
      <c r="G3005" s="9" t="s">
        <v>532</v>
      </c>
      <c r="H3005" s="9">
        <v>405</v>
      </c>
      <c r="I3005">
        <f t="shared" si="46"/>
        <v>123.444</v>
      </c>
    </row>
    <row r="3006" spans="1:9" x14ac:dyDescent="0.4">
      <c r="A3006" s="9">
        <v>3004</v>
      </c>
      <c r="B3006" s="9" t="s">
        <v>9513</v>
      </c>
      <c r="C3006" s="9" t="s">
        <v>9514</v>
      </c>
      <c r="D3006" s="9" t="s">
        <v>9515</v>
      </c>
      <c r="E3006" s="9">
        <v>33.679749000000001</v>
      </c>
      <c r="F3006" s="9">
        <v>-78.928298999999996</v>
      </c>
      <c r="G3006" s="9" t="s">
        <v>350</v>
      </c>
      <c r="H3006" s="9">
        <v>25</v>
      </c>
      <c r="I3006">
        <f t="shared" si="46"/>
        <v>7.62</v>
      </c>
    </row>
    <row r="3007" spans="1:9" x14ac:dyDescent="0.4">
      <c r="A3007" s="9">
        <v>3005</v>
      </c>
      <c r="B3007" s="9" t="s">
        <v>9516</v>
      </c>
      <c r="C3007" s="9" t="s">
        <v>9517</v>
      </c>
      <c r="D3007" s="9" t="s">
        <v>9518</v>
      </c>
      <c r="E3007" s="9">
        <v>12.229991</v>
      </c>
      <c r="F3007" s="9">
        <v>76.653000000000006</v>
      </c>
      <c r="G3007" s="9" t="s">
        <v>403</v>
      </c>
      <c r="H3007" s="9">
        <v>2384</v>
      </c>
      <c r="I3007">
        <f t="shared" si="46"/>
        <v>726.64320000000009</v>
      </c>
    </row>
    <row r="3008" spans="1:9" x14ac:dyDescent="0.4">
      <c r="A3008" s="9">
        <v>3006</v>
      </c>
      <c r="B3008" s="9" t="s">
        <v>9519</v>
      </c>
      <c r="C3008" s="9" t="s">
        <v>9520</v>
      </c>
      <c r="D3008" s="9" t="s">
        <v>9521</v>
      </c>
      <c r="E3008" s="9">
        <v>39.056660000000001</v>
      </c>
      <c r="F3008" s="9">
        <v>26.598330000000001</v>
      </c>
      <c r="G3008" s="9" t="s">
        <v>532</v>
      </c>
      <c r="H3008" s="9">
        <v>60</v>
      </c>
      <c r="I3008">
        <f t="shared" si="46"/>
        <v>18.288</v>
      </c>
    </row>
    <row r="3009" spans="1:9" x14ac:dyDescent="0.4">
      <c r="A3009" s="9">
        <v>3007</v>
      </c>
      <c r="B3009" s="9" t="s">
        <v>9522</v>
      </c>
      <c r="C3009" s="9" t="s">
        <v>9523</v>
      </c>
      <c r="D3009" s="9" t="s">
        <v>9524</v>
      </c>
      <c r="E3009" s="9">
        <v>12.13368</v>
      </c>
      <c r="F3009" s="9">
        <v>15.03401</v>
      </c>
      <c r="G3009" s="9" t="s">
        <v>9525</v>
      </c>
      <c r="H3009" s="9">
        <v>968</v>
      </c>
      <c r="I3009">
        <f t="shared" si="46"/>
        <v>295.04640000000001</v>
      </c>
    </row>
    <row r="3010" spans="1:9" x14ac:dyDescent="0.4">
      <c r="A3010" s="9">
        <v>3008</v>
      </c>
      <c r="B3010" s="9" t="s">
        <v>9526</v>
      </c>
      <c r="C3010" s="9" t="s">
        <v>9527</v>
      </c>
      <c r="D3010" s="9" t="s">
        <v>9528</v>
      </c>
      <c r="E3010" s="9">
        <v>55.564124999999997</v>
      </c>
      <c r="F3010" s="9">
        <v>52.103408999999999</v>
      </c>
      <c r="G3010" s="9" t="s">
        <v>338</v>
      </c>
      <c r="H3010" s="9">
        <v>643</v>
      </c>
      <c r="I3010">
        <f t="shared" si="46"/>
        <v>195.9864</v>
      </c>
    </row>
    <row r="3011" spans="1:9" x14ac:dyDescent="0.4">
      <c r="A3011" s="9">
        <v>3009</v>
      </c>
      <c r="B3011" s="9" t="s">
        <v>9529</v>
      </c>
      <c r="C3011" s="9" t="s">
        <v>9530</v>
      </c>
      <c r="D3011" s="9" t="s">
        <v>9531</v>
      </c>
      <c r="E3011" s="9">
        <v>-3.3681800000000002</v>
      </c>
      <c r="F3011" s="9">
        <v>135.496399</v>
      </c>
      <c r="G3011" s="9" t="s">
        <v>695</v>
      </c>
      <c r="H3011" s="9">
        <v>20</v>
      </c>
      <c r="I3011">
        <f t="shared" ref="I3011:I3074" si="47">H3011*0.3048</f>
        <v>6.0960000000000001</v>
      </c>
    </row>
    <row r="3012" spans="1:9" x14ac:dyDescent="0.4">
      <c r="A3012" s="9">
        <v>3010</v>
      </c>
      <c r="B3012" s="9" t="s">
        <v>9532</v>
      </c>
      <c r="C3012" s="9" t="s">
        <v>9533</v>
      </c>
      <c r="D3012" s="9" t="s">
        <v>9534</v>
      </c>
      <c r="E3012" s="9">
        <v>-14.488200000000001</v>
      </c>
      <c r="F3012" s="9">
        <v>40.712249999999997</v>
      </c>
      <c r="G3012" s="9" t="s">
        <v>1677</v>
      </c>
      <c r="H3012" s="9">
        <v>410</v>
      </c>
      <c r="I3012">
        <f t="shared" si="47"/>
        <v>124.968</v>
      </c>
    </row>
    <row r="3013" spans="1:9" x14ac:dyDescent="0.4">
      <c r="A3013" s="9">
        <v>3011</v>
      </c>
      <c r="B3013" s="9" t="s">
        <v>9535</v>
      </c>
      <c r="C3013" s="9" t="s">
        <v>9536</v>
      </c>
      <c r="D3013" s="9" t="s">
        <v>9537</v>
      </c>
      <c r="E3013" s="9">
        <v>31.578175999999999</v>
      </c>
      <c r="F3013" s="9">
        <v>-94.709998999999996</v>
      </c>
      <c r="G3013" s="9" t="s">
        <v>350</v>
      </c>
      <c r="H3013" s="9">
        <v>344</v>
      </c>
      <c r="I3013">
        <f t="shared" si="47"/>
        <v>104.85120000000001</v>
      </c>
    </row>
    <row r="3014" spans="1:9" x14ac:dyDescent="0.4">
      <c r="A3014" s="9">
        <v>3012</v>
      </c>
      <c r="B3014" s="9" t="s">
        <v>9538</v>
      </c>
      <c r="C3014" s="9" t="s">
        <v>9539</v>
      </c>
      <c r="D3014" s="9" t="s">
        <v>9540</v>
      </c>
      <c r="E3014" s="9">
        <v>-17.755300999999999</v>
      </c>
      <c r="F3014" s="9">
        <v>177.443298</v>
      </c>
      <c r="G3014" s="9" t="s">
        <v>2714</v>
      </c>
      <c r="H3014" s="9">
        <v>59</v>
      </c>
      <c r="I3014">
        <f t="shared" si="47"/>
        <v>17.9832</v>
      </c>
    </row>
    <row r="3015" spans="1:9" x14ac:dyDescent="0.4">
      <c r="A3015" s="9">
        <v>3013</v>
      </c>
      <c r="B3015" s="9" t="s">
        <v>9541</v>
      </c>
      <c r="C3015" s="9" t="s">
        <v>9542</v>
      </c>
      <c r="D3015" s="9" t="s">
        <v>9543</v>
      </c>
      <c r="E3015" s="9">
        <v>34.988888000000003</v>
      </c>
      <c r="F3015" s="9">
        <v>-3.0283329999999999</v>
      </c>
      <c r="G3015" s="9" t="s">
        <v>440</v>
      </c>
      <c r="H3015" s="9">
        <v>574</v>
      </c>
      <c r="I3015">
        <f t="shared" si="47"/>
        <v>174.95520000000002</v>
      </c>
    </row>
    <row r="3016" spans="1:9" x14ac:dyDescent="0.4">
      <c r="A3016" s="9">
        <v>3014</v>
      </c>
      <c r="B3016" s="9" t="s">
        <v>9544</v>
      </c>
      <c r="C3016" s="9" t="s">
        <v>9545</v>
      </c>
      <c r="D3016" s="9" t="s">
        <v>9546</v>
      </c>
      <c r="E3016" s="9">
        <v>65.481658999999993</v>
      </c>
      <c r="F3016" s="9">
        <v>72.698882999999995</v>
      </c>
      <c r="G3016" s="9" t="s">
        <v>338</v>
      </c>
      <c r="H3016" s="9">
        <v>49</v>
      </c>
      <c r="I3016">
        <f t="shared" si="47"/>
        <v>14.9352</v>
      </c>
    </row>
    <row r="3017" spans="1:9" x14ac:dyDescent="0.4">
      <c r="A3017" s="9">
        <v>3015</v>
      </c>
      <c r="B3017" s="9" t="s">
        <v>9547</v>
      </c>
      <c r="C3017" s="9" t="s">
        <v>9548</v>
      </c>
      <c r="D3017" s="9" t="s">
        <v>9549</v>
      </c>
      <c r="E3017" s="9">
        <v>13.587222000000001</v>
      </c>
      <c r="F3017" s="9">
        <v>123.269997</v>
      </c>
      <c r="G3017" s="9" t="s">
        <v>832</v>
      </c>
      <c r="H3017" s="9">
        <v>142</v>
      </c>
      <c r="I3017">
        <f t="shared" si="47"/>
        <v>43.281600000000005</v>
      </c>
    </row>
    <row r="3018" spans="1:9" x14ac:dyDescent="0.4">
      <c r="A3018" s="9">
        <v>3016</v>
      </c>
      <c r="B3018" s="9" t="s">
        <v>9550</v>
      </c>
      <c r="C3018" s="9" t="s">
        <v>9551</v>
      </c>
      <c r="D3018" s="9" t="s">
        <v>9552</v>
      </c>
      <c r="E3018" s="9">
        <v>32.916938999999999</v>
      </c>
      <c r="F3018" s="9">
        <v>129.91360499999999</v>
      </c>
      <c r="G3018" s="9" t="s">
        <v>511</v>
      </c>
      <c r="H3018" s="9">
        <v>15</v>
      </c>
      <c r="I3018">
        <f t="shared" si="47"/>
        <v>4.5720000000000001</v>
      </c>
    </row>
    <row r="3019" spans="1:9" x14ac:dyDescent="0.4">
      <c r="A3019" s="9">
        <v>3017</v>
      </c>
      <c r="B3019" s="9" t="s">
        <v>9553</v>
      </c>
      <c r="C3019" s="9" t="s">
        <v>9554</v>
      </c>
      <c r="D3019" s="9" t="s">
        <v>9555</v>
      </c>
      <c r="E3019" s="9">
        <v>34.858409999999999</v>
      </c>
      <c r="F3019" s="9">
        <v>136.80540500000001</v>
      </c>
      <c r="G3019" s="9" t="s">
        <v>511</v>
      </c>
      <c r="H3019" s="9">
        <v>15</v>
      </c>
      <c r="I3019">
        <f t="shared" si="47"/>
        <v>4.5720000000000001</v>
      </c>
    </row>
    <row r="3020" spans="1:9" x14ac:dyDescent="0.4">
      <c r="A3020" s="9">
        <v>3018</v>
      </c>
      <c r="B3020" s="9" t="s">
        <v>9556</v>
      </c>
      <c r="C3020" s="9" t="s">
        <v>9557</v>
      </c>
      <c r="D3020" s="9" t="s">
        <v>9558</v>
      </c>
      <c r="E3020" s="9">
        <v>35.25</v>
      </c>
      <c r="F3020" s="9">
        <v>136.91999799999999</v>
      </c>
      <c r="G3020" s="9" t="s">
        <v>511</v>
      </c>
      <c r="H3020" s="9">
        <v>46</v>
      </c>
      <c r="I3020">
        <f t="shared" si="47"/>
        <v>14.020800000000001</v>
      </c>
    </row>
    <row r="3021" spans="1:9" x14ac:dyDescent="0.4">
      <c r="A3021" s="9">
        <v>3019</v>
      </c>
      <c r="B3021" s="9" t="s">
        <v>9559</v>
      </c>
      <c r="C3021" s="9" t="s">
        <v>9560</v>
      </c>
      <c r="D3021" s="9" t="s">
        <v>9561</v>
      </c>
      <c r="E3021" s="9">
        <v>21.092189999999999</v>
      </c>
      <c r="F3021" s="9">
        <v>79.047179999999997</v>
      </c>
      <c r="G3021" s="9" t="s">
        <v>403</v>
      </c>
      <c r="H3021" s="9">
        <v>1033</v>
      </c>
      <c r="I3021">
        <f t="shared" si="47"/>
        <v>314.85840000000002</v>
      </c>
    </row>
    <row r="3022" spans="1:9" x14ac:dyDescent="0.4">
      <c r="A3022" s="9">
        <v>3020</v>
      </c>
      <c r="B3022" s="9" t="s">
        <v>9562</v>
      </c>
      <c r="C3022" s="9" t="s">
        <v>9563</v>
      </c>
      <c r="D3022" s="9" t="s">
        <v>9564</v>
      </c>
      <c r="E3022" s="9">
        <v>56.548572999999998</v>
      </c>
      <c r="F3022" s="9">
        <v>-61.685467000000003</v>
      </c>
      <c r="G3022" s="9" t="s">
        <v>342</v>
      </c>
      <c r="H3022" s="9">
        <v>60</v>
      </c>
      <c r="I3022">
        <f t="shared" si="47"/>
        <v>18.288</v>
      </c>
    </row>
    <row r="3023" spans="1:9" x14ac:dyDescent="0.4">
      <c r="A3023" s="9">
        <v>3021</v>
      </c>
      <c r="B3023" s="9" t="s">
        <v>9565</v>
      </c>
      <c r="C3023" s="9" t="s">
        <v>9566</v>
      </c>
      <c r="D3023" s="9" t="s">
        <v>9567</v>
      </c>
      <c r="E3023" s="9">
        <v>-1.31924</v>
      </c>
      <c r="F3023" s="9">
        <v>36.927768999999998</v>
      </c>
      <c r="G3023" s="9" t="s">
        <v>760</v>
      </c>
      <c r="H3023" s="9">
        <v>5330</v>
      </c>
      <c r="I3023">
        <f t="shared" si="47"/>
        <v>1624.5840000000001</v>
      </c>
    </row>
    <row r="3024" spans="1:9" x14ac:dyDescent="0.4">
      <c r="A3024" s="9">
        <v>3022</v>
      </c>
      <c r="B3024" s="9" t="s">
        <v>9568</v>
      </c>
      <c r="C3024" s="9" t="s">
        <v>9569</v>
      </c>
      <c r="D3024" s="9" t="s">
        <v>9570</v>
      </c>
      <c r="E3024" s="9">
        <v>-1.3217099999999999</v>
      </c>
      <c r="F3024" s="9">
        <v>36.814830999999998</v>
      </c>
      <c r="G3024" s="9" t="s">
        <v>760</v>
      </c>
      <c r="H3024" s="9">
        <v>5546</v>
      </c>
      <c r="I3024">
        <f t="shared" si="47"/>
        <v>1690.4208000000001</v>
      </c>
    </row>
    <row r="3025" spans="1:9" x14ac:dyDescent="0.4">
      <c r="A3025" s="9">
        <v>3023</v>
      </c>
      <c r="B3025" s="9" t="s">
        <v>9571</v>
      </c>
      <c r="C3025" s="9" t="s">
        <v>9572</v>
      </c>
      <c r="D3025" s="9" t="s">
        <v>9573</v>
      </c>
      <c r="E3025" s="9">
        <v>17.611429000000001</v>
      </c>
      <c r="F3025" s="9">
        <v>44.419159000000001</v>
      </c>
      <c r="G3025" s="9" t="s">
        <v>354</v>
      </c>
      <c r="H3025" s="9">
        <v>3982</v>
      </c>
      <c r="I3025">
        <f t="shared" si="47"/>
        <v>1213.7136</v>
      </c>
    </row>
    <row r="3026" spans="1:9" x14ac:dyDescent="0.4">
      <c r="A3026" s="9">
        <v>3024</v>
      </c>
      <c r="B3026" s="9" t="s">
        <v>9574</v>
      </c>
      <c r="C3026" s="9" t="s">
        <v>9575</v>
      </c>
      <c r="D3026" s="9" t="s">
        <v>9576</v>
      </c>
      <c r="E3026" s="9">
        <v>43.577499000000003</v>
      </c>
      <c r="F3026" s="9">
        <v>144.96000699999999</v>
      </c>
      <c r="G3026" s="9" t="s">
        <v>511</v>
      </c>
      <c r="H3026" s="9">
        <v>234</v>
      </c>
      <c r="I3026">
        <f t="shared" si="47"/>
        <v>71.3232</v>
      </c>
    </row>
    <row r="3027" spans="1:9" x14ac:dyDescent="0.4">
      <c r="A3027" s="9">
        <v>3025</v>
      </c>
      <c r="B3027" s="9" t="s">
        <v>9577</v>
      </c>
      <c r="C3027" s="9" t="s">
        <v>9578</v>
      </c>
      <c r="D3027" s="9" t="s">
        <v>9579</v>
      </c>
      <c r="E3027" s="9">
        <v>39.188609999999997</v>
      </c>
      <c r="F3027" s="9">
        <v>45.458331999999999</v>
      </c>
      <c r="G3027" s="9" t="s">
        <v>1354</v>
      </c>
      <c r="H3027" s="9">
        <v>2863</v>
      </c>
      <c r="I3027">
        <f t="shared" si="47"/>
        <v>872.64240000000007</v>
      </c>
    </row>
    <row r="3028" spans="1:9" x14ac:dyDescent="0.4">
      <c r="A3028" s="9">
        <v>3026</v>
      </c>
      <c r="B3028" s="9" t="s">
        <v>9580</v>
      </c>
      <c r="C3028" s="9" t="s">
        <v>9581</v>
      </c>
      <c r="D3028" s="9" t="s">
        <v>9582</v>
      </c>
      <c r="E3028" s="9">
        <v>17.383789</v>
      </c>
      <c r="F3028" s="9">
        <v>104.64299800000001</v>
      </c>
      <c r="G3028" s="9" t="s">
        <v>1421</v>
      </c>
      <c r="H3028" s="9">
        <v>587</v>
      </c>
      <c r="I3028">
        <f t="shared" si="47"/>
        <v>178.91760000000002</v>
      </c>
    </row>
    <row r="3029" spans="1:9" x14ac:dyDescent="0.4">
      <c r="A3029" s="9">
        <v>3027</v>
      </c>
      <c r="B3029" s="9" t="s">
        <v>9583</v>
      </c>
      <c r="C3029" s="9" t="s">
        <v>9584</v>
      </c>
      <c r="D3029" s="9" t="s">
        <v>9585</v>
      </c>
      <c r="E3029" s="9">
        <v>14.949490000000001</v>
      </c>
      <c r="F3029" s="9">
        <v>102.312698</v>
      </c>
      <c r="G3029" s="9" t="s">
        <v>1421</v>
      </c>
      <c r="H3029" s="9">
        <v>765</v>
      </c>
      <c r="I3029">
        <f t="shared" si="47"/>
        <v>233.17200000000003</v>
      </c>
    </row>
    <row r="3030" spans="1:9" x14ac:dyDescent="0.4">
      <c r="A3030" s="9">
        <v>3028</v>
      </c>
      <c r="B3030" s="9" t="s">
        <v>9586</v>
      </c>
      <c r="C3030" s="9" t="s">
        <v>9587</v>
      </c>
      <c r="D3030" s="9" t="s">
        <v>9588</v>
      </c>
      <c r="E3030" s="9">
        <v>8.5394439999999996</v>
      </c>
      <c r="F3030" s="9">
        <v>99.944725000000005</v>
      </c>
      <c r="G3030" s="9" t="s">
        <v>1421</v>
      </c>
      <c r="H3030" s="9">
        <v>13</v>
      </c>
      <c r="I3030">
        <f t="shared" si="47"/>
        <v>3.9624000000000001</v>
      </c>
    </row>
    <row r="3031" spans="1:9" x14ac:dyDescent="0.4">
      <c r="A3031" s="9">
        <v>3029</v>
      </c>
      <c r="B3031" s="9" t="s">
        <v>9589</v>
      </c>
      <c r="C3031" s="9" t="s">
        <v>9590</v>
      </c>
      <c r="D3031" s="9" t="s">
        <v>9591</v>
      </c>
      <c r="E3031" s="9">
        <v>43.513331999999998</v>
      </c>
      <c r="F3031" s="9">
        <v>43.638331999999998</v>
      </c>
      <c r="G3031" s="9" t="s">
        <v>338</v>
      </c>
      <c r="H3031" s="9">
        <v>1460</v>
      </c>
      <c r="I3031">
        <f t="shared" si="47"/>
        <v>445.00800000000004</v>
      </c>
    </row>
    <row r="3032" spans="1:9" x14ac:dyDescent="0.4">
      <c r="A3032" s="9">
        <v>3030</v>
      </c>
      <c r="B3032" s="9" t="s">
        <v>9592</v>
      </c>
      <c r="C3032" s="9" t="s">
        <v>9593</v>
      </c>
      <c r="D3032" s="9" t="s">
        <v>9594</v>
      </c>
      <c r="E3032" s="9">
        <v>40.984569999999998</v>
      </c>
      <c r="F3032" s="9">
        <v>71.556740000000005</v>
      </c>
      <c r="G3032" s="9" t="s">
        <v>817</v>
      </c>
      <c r="H3032" s="9">
        <v>1555</v>
      </c>
      <c r="I3032">
        <f t="shared" si="47"/>
        <v>473.964</v>
      </c>
    </row>
    <row r="3033" spans="1:9" x14ac:dyDescent="0.4">
      <c r="A3033" s="9">
        <v>3031</v>
      </c>
      <c r="B3033" s="9" t="s">
        <v>9595</v>
      </c>
      <c r="C3033" s="9" t="s">
        <v>9596</v>
      </c>
      <c r="D3033" s="9" t="s">
        <v>9597</v>
      </c>
      <c r="E3033" s="9">
        <v>-15.105600000000001</v>
      </c>
      <c r="F3033" s="9">
        <v>39.281798999999999</v>
      </c>
      <c r="G3033" s="9" t="s">
        <v>1677</v>
      </c>
      <c r="H3033" s="9">
        <v>1444</v>
      </c>
      <c r="I3033">
        <f t="shared" si="47"/>
        <v>440.13120000000004</v>
      </c>
    </row>
    <row r="3034" spans="1:9" x14ac:dyDescent="0.4">
      <c r="A3034" s="9">
        <v>3032</v>
      </c>
      <c r="B3034" s="9" t="s">
        <v>9598</v>
      </c>
      <c r="C3034" s="9" t="s">
        <v>9599</v>
      </c>
      <c r="D3034" s="9" t="s">
        <v>9600</v>
      </c>
      <c r="E3034" s="9">
        <v>64.467003000000005</v>
      </c>
      <c r="F3034" s="9">
        <v>11.583</v>
      </c>
      <c r="G3034" s="9" t="s">
        <v>631</v>
      </c>
      <c r="H3034" s="9">
        <v>7</v>
      </c>
      <c r="I3034">
        <f t="shared" si="47"/>
        <v>2.1335999999999999</v>
      </c>
    </row>
    <row r="3035" spans="1:9" x14ac:dyDescent="0.4">
      <c r="A3035" s="9">
        <v>3033</v>
      </c>
      <c r="B3035" s="9" t="s">
        <v>9601</v>
      </c>
      <c r="C3035" s="9" t="s">
        <v>9602</v>
      </c>
      <c r="D3035" s="9" t="s">
        <v>9603</v>
      </c>
      <c r="E3035" s="9">
        <v>18.799999</v>
      </c>
      <c r="F3035" s="9">
        <v>100.783333</v>
      </c>
      <c r="G3035" s="9" t="s">
        <v>1421</v>
      </c>
      <c r="H3035" s="9">
        <v>702</v>
      </c>
      <c r="I3035">
        <f t="shared" si="47"/>
        <v>213.96960000000001</v>
      </c>
    </row>
    <row r="3036" spans="1:9" x14ac:dyDescent="0.4">
      <c r="A3036" s="9">
        <v>3034</v>
      </c>
      <c r="B3036" s="9" t="s">
        <v>9604</v>
      </c>
      <c r="C3036" s="9" t="s">
        <v>9605</v>
      </c>
      <c r="D3036" s="9" t="s">
        <v>9606</v>
      </c>
      <c r="E3036" s="9">
        <v>49.054442999999999</v>
      </c>
      <c r="F3036" s="9">
        <v>-123.870003</v>
      </c>
      <c r="G3036" s="9" t="s">
        <v>342</v>
      </c>
      <c r="H3036" s="9">
        <v>92</v>
      </c>
      <c r="I3036">
        <f t="shared" si="47"/>
        <v>28.041600000000003</v>
      </c>
    </row>
    <row r="3037" spans="1:9" x14ac:dyDescent="0.4">
      <c r="A3037" s="9">
        <v>3035</v>
      </c>
      <c r="B3037" s="9" t="s">
        <v>9607</v>
      </c>
      <c r="C3037" s="9" t="s">
        <v>9608</v>
      </c>
      <c r="D3037" s="9" t="s">
        <v>9609</v>
      </c>
      <c r="E3037" s="9">
        <v>49.169918000000003</v>
      </c>
      <c r="F3037" s="9">
        <v>-123.934952</v>
      </c>
      <c r="G3037" s="9" t="s">
        <v>342</v>
      </c>
      <c r="H3037" s="9">
        <v>-1</v>
      </c>
      <c r="I3037">
        <f t="shared" si="47"/>
        <v>-0.30480000000000002</v>
      </c>
    </row>
    <row r="3038" spans="1:9" x14ac:dyDescent="0.4">
      <c r="A3038" s="9">
        <v>3036</v>
      </c>
      <c r="B3038" s="9" t="s">
        <v>9610</v>
      </c>
      <c r="C3038" s="9" t="s">
        <v>9611</v>
      </c>
      <c r="D3038" s="9" t="s">
        <v>9612</v>
      </c>
      <c r="E3038" s="9">
        <v>28.864999999999998</v>
      </c>
      <c r="F3038" s="9">
        <v>115.900002</v>
      </c>
      <c r="G3038" s="9" t="s">
        <v>524</v>
      </c>
      <c r="H3038" s="9">
        <v>143</v>
      </c>
      <c r="I3038">
        <f t="shared" si="47"/>
        <v>43.586400000000005</v>
      </c>
    </row>
    <row r="3039" spans="1:9" x14ac:dyDescent="0.4">
      <c r="A3039" s="9">
        <v>3037</v>
      </c>
      <c r="B3039" s="9" t="s">
        <v>9613</v>
      </c>
      <c r="C3039" s="9" t="s">
        <v>9614</v>
      </c>
      <c r="D3039" s="9" t="s">
        <v>9615</v>
      </c>
      <c r="E3039" s="9">
        <v>30.793887999999999</v>
      </c>
      <c r="F3039" s="9">
        <v>106.159721</v>
      </c>
      <c r="G3039" s="9" t="s">
        <v>524</v>
      </c>
      <c r="H3039" s="9">
        <v>5906</v>
      </c>
      <c r="I3039">
        <f t="shared" si="47"/>
        <v>1800.1488000000002</v>
      </c>
    </row>
    <row r="3040" spans="1:9" x14ac:dyDescent="0.4">
      <c r="A3040" s="9">
        <v>3038</v>
      </c>
      <c r="B3040" s="9" t="s">
        <v>9616</v>
      </c>
      <c r="C3040" s="9" t="s">
        <v>9617</v>
      </c>
      <c r="D3040" s="9" t="s">
        <v>9618</v>
      </c>
      <c r="E3040" s="9">
        <v>48.692081000000002</v>
      </c>
      <c r="F3040" s="9">
        <v>6.2260499999999999</v>
      </c>
      <c r="G3040" s="9" t="s">
        <v>450</v>
      </c>
      <c r="H3040" s="9">
        <v>751</v>
      </c>
      <c r="I3040">
        <f t="shared" si="47"/>
        <v>228.90480000000002</v>
      </c>
    </row>
    <row r="3041" spans="1:9" x14ac:dyDescent="0.4">
      <c r="A3041" s="9">
        <v>3039</v>
      </c>
      <c r="B3041" s="9" t="s">
        <v>9619</v>
      </c>
      <c r="C3041" s="9" t="s">
        <v>9620</v>
      </c>
      <c r="D3041" s="9" t="s">
        <v>9621</v>
      </c>
      <c r="E3041" s="9">
        <v>19.181940000000001</v>
      </c>
      <c r="F3041" s="9">
        <v>77.318611000000004</v>
      </c>
      <c r="G3041" s="9" t="s">
        <v>403</v>
      </c>
      <c r="H3041" s="9">
        <v>1250</v>
      </c>
      <c r="I3041">
        <f t="shared" si="47"/>
        <v>381</v>
      </c>
    </row>
    <row r="3042" spans="1:9" x14ac:dyDescent="0.4">
      <c r="A3042" s="9">
        <v>3040</v>
      </c>
      <c r="B3042" s="9" t="s">
        <v>9622</v>
      </c>
      <c r="C3042" s="9" t="s">
        <v>9623</v>
      </c>
      <c r="D3042" s="9" t="s">
        <v>9624</v>
      </c>
      <c r="E3042" s="9">
        <v>-0.34886899999999998</v>
      </c>
      <c r="F3042" s="9">
        <v>111.748001</v>
      </c>
      <c r="G3042" s="9" t="s">
        <v>695</v>
      </c>
      <c r="H3042" s="9">
        <v>123</v>
      </c>
      <c r="I3042">
        <f t="shared" si="47"/>
        <v>37.490400000000001</v>
      </c>
    </row>
    <row r="3043" spans="1:9" x14ac:dyDescent="0.4">
      <c r="A3043" s="9">
        <v>3041</v>
      </c>
      <c r="B3043" s="9" t="s">
        <v>9625</v>
      </c>
      <c r="C3043" s="9" t="s">
        <v>9626</v>
      </c>
      <c r="D3043" s="9" t="s">
        <v>9627</v>
      </c>
      <c r="E3043" s="9">
        <v>31.742041</v>
      </c>
      <c r="F3043" s="9">
        <v>118.86199999999999</v>
      </c>
      <c r="G3043" s="9" t="s">
        <v>524</v>
      </c>
      <c r="H3043" s="9">
        <v>49</v>
      </c>
      <c r="I3043">
        <f t="shared" si="47"/>
        <v>14.9352</v>
      </c>
    </row>
    <row r="3044" spans="1:9" x14ac:dyDescent="0.4">
      <c r="A3044" s="9">
        <v>3042</v>
      </c>
      <c r="B3044" s="9" t="s">
        <v>9628</v>
      </c>
      <c r="C3044" s="9" t="s">
        <v>9629</v>
      </c>
      <c r="D3044" s="9" t="s">
        <v>9630</v>
      </c>
      <c r="E3044" s="9">
        <v>33.662219999999998</v>
      </c>
      <c r="F3044" s="9">
        <v>135.364395</v>
      </c>
      <c r="G3044" s="9" t="s">
        <v>511</v>
      </c>
      <c r="H3044" s="9">
        <v>298</v>
      </c>
      <c r="I3044">
        <f t="shared" si="47"/>
        <v>90.830400000000012</v>
      </c>
    </row>
    <row r="3045" spans="1:9" x14ac:dyDescent="0.4">
      <c r="A3045" s="9">
        <v>3043</v>
      </c>
      <c r="B3045" s="9" t="s">
        <v>9631</v>
      </c>
      <c r="C3045" s="9" t="s">
        <v>9632</v>
      </c>
      <c r="D3045" s="9" t="s">
        <v>9633</v>
      </c>
      <c r="E3045" s="9">
        <v>22.608259</v>
      </c>
      <c r="F3045" s="9">
        <v>108.17240099999999</v>
      </c>
      <c r="G3045" s="9" t="s">
        <v>524</v>
      </c>
      <c r="H3045" s="9">
        <v>421</v>
      </c>
      <c r="I3045">
        <f t="shared" si="47"/>
        <v>128.32080000000002</v>
      </c>
    </row>
    <row r="3046" spans="1:9" x14ac:dyDescent="0.4">
      <c r="A3046" s="9">
        <v>3044</v>
      </c>
      <c r="B3046" s="9" t="s">
        <v>9634</v>
      </c>
      <c r="C3046" s="9" t="s">
        <v>9635</v>
      </c>
      <c r="D3046" s="9" t="s">
        <v>9636</v>
      </c>
      <c r="E3046" s="9">
        <v>47.156939999999999</v>
      </c>
      <c r="F3046" s="9">
        <v>-1.6077699999999999</v>
      </c>
      <c r="G3046" s="9" t="s">
        <v>450</v>
      </c>
      <c r="H3046" s="9">
        <v>90</v>
      </c>
      <c r="I3046">
        <f t="shared" si="47"/>
        <v>27.432000000000002</v>
      </c>
    </row>
    <row r="3047" spans="1:9" x14ac:dyDescent="0.4">
      <c r="A3047" s="9">
        <v>3045</v>
      </c>
      <c r="B3047" s="9" t="s">
        <v>9637</v>
      </c>
      <c r="C3047" s="9" t="s">
        <v>9638</v>
      </c>
      <c r="D3047" s="9" t="s">
        <v>9639</v>
      </c>
      <c r="E3047" s="9">
        <v>32.072921999999998</v>
      </c>
      <c r="F3047" s="9">
        <v>120.975601</v>
      </c>
      <c r="G3047" s="9" t="s">
        <v>524</v>
      </c>
      <c r="H3047" s="9">
        <v>7546</v>
      </c>
      <c r="I3047">
        <f t="shared" si="47"/>
        <v>2300.0208000000002</v>
      </c>
    </row>
    <row r="3048" spans="1:9" x14ac:dyDescent="0.4">
      <c r="A3048" s="9">
        <v>3046</v>
      </c>
      <c r="B3048" s="9" t="s">
        <v>9640</v>
      </c>
      <c r="C3048" s="9" t="s">
        <v>9641</v>
      </c>
      <c r="D3048" s="9" t="s">
        <v>9642</v>
      </c>
      <c r="E3048" s="9">
        <v>41.253051999999997</v>
      </c>
      <c r="F3048" s="9">
        <v>-70.060096999999999</v>
      </c>
      <c r="G3048" s="9" t="s">
        <v>350</v>
      </c>
      <c r="H3048" s="9">
        <v>47</v>
      </c>
      <c r="I3048">
        <f t="shared" si="47"/>
        <v>14.325600000000001</v>
      </c>
    </row>
    <row r="3049" spans="1:9" x14ac:dyDescent="0.4">
      <c r="A3049" s="9">
        <v>3047</v>
      </c>
      <c r="B3049" s="9" t="s">
        <v>9643</v>
      </c>
      <c r="C3049" s="9" t="s">
        <v>9644</v>
      </c>
      <c r="D3049" s="9" t="s">
        <v>9645</v>
      </c>
      <c r="E3049" s="9">
        <v>32.979999999999997</v>
      </c>
      <c r="F3049" s="9">
        <v>112.610001</v>
      </c>
      <c r="G3049" s="9" t="s">
        <v>524</v>
      </c>
      <c r="H3049" s="9">
        <v>131</v>
      </c>
      <c r="I3049">
        <f t="shared" si="47"/>
        <v>39.928800000000003</v>
      </c>
    </row>
    <row r="3050" spans="1:9" x14ac:dyDescent="0.4">
      <c r="A3050" s="9">
        <v>3048</v>
      </c>
      <c r="B3050" s="9" t="s">
        <v>9646</v>
      </c>
      <c r="C3050" s="9" t="s">
        <v>9647</v>
      </c>
      <c r="D3050" s="9" t="s">
        <v>9648</v>
      </c>
      <c r="E3050" s="9">
        <v>-6.7000000000000004E-2</v>
      </c>
      <c r="F3050" s="9">
        <v>37.033000999999999</v>
      </c>
      <c r="G3050" s="9" t="s">
        <v>760</v>
      </c>
      <c r="H3050" s="9">
        <v>6250</v>
      </c>
      <c r="I3050">
        <f t="shared" si="47"/>
        <v>1905</v>
      </c>
    </row>
    <row r="3051" spans="1:9" x14ac:dyDescent="0.4">
      <c r="A3051" s="9">
        <v>3049</v>
      </c>
      <c r="B3051" s="9" t="s">
        <v>9649</v>
      </c>
      <c r="C3051" s="9" t="s">
        <v>9650</v>
      </c>
      <c r="D3051" s="9" t="s">
        <v>9651</v>
      </c>
      <c r="E3051" s="9">
        <v>38.212223000000002</v>
      </c>
      <c r="F3051" s="9">
        <v>-122.279999</v>
      </c>
      <c r="G3051" s="9" t="s">
        <v>350</v>
      </c>
      <c r="H3051" s="9">
        <v>33</v>
      </c>
      <c r="I3051">
        <f t="shared" si="47"/>
        <v>10.058400000000001</v>
      </c>
    </row>
    <row r="3052" spans="1:9" x14ac:dyDescent="0.4">
      <c r="A3052" s="9">
        <v>3050</v>
      </c>
      <c r="B3052" s="9" t="s">
        <v>9652</v>
      </c>
      <c r="C3052" s="9" t="s">
        <v>9653</v>
      </c>
      <c r="D3052" s="9" t="s">
        <v>9654</v>
      </c>
      <c r="E3052" s="9">
        <v>60.690300000000001</v>
      </c>
      <c r="F3052" s="9">
        <v>-161.979004</v>
      </c>
      <c r="G3052" s="9" t="s">
        <v>350</v>
      </c>
      <c r="H3052" s="9">
        <v>17</v>
      </c>
      <c r="I3052">
        <f t="shared" si="47"/>
        <v>5.1816000000000004</v>
      </c>
    </row>
    <row r="3053" spans="1:9" x14ac:dyDescent="0.4">
      <c r="A3053" s="9">
        <v>3051</v>
      </c>
      <c r="B3053" s="9" t="s">
        <v>9655</v>
      </c>
      <c r="C3053" s="9" t="s">
        <v>9656</v>
      </c>
      <c r="D3053" s="9" t="s">
        <v>9657</v>
      </c>
      <c r="E3053" s="9">
        <v>60.7029</v>
      </c>
      <c r="F3053" s="9">
        <v>-161.77799999999999</v>
      </c>
      <c r="G3053" s="9" t="s">
        <v>350</v>
      </c>
      <c r="H3053" s="9">
        <v>24</v>
      </c>
      <c r="I3053">
        <f t="shared" si="47"/>
        <v>7.3152000000000008</v>
      </c>
    </row>
    <row r="3054" spans="1:9" x14ac:dyDescent="0.4">
      <c r="A3054" s="9">
        <v>3052</v>
      </c>
      <c r="B3054" s="9" t="s">
        <v>9658</v>
      </c>
      <c r="C3054" s="9" t="s">
        <v>9659</v>
      </c>
      <c r="D3054" s="9" t="s">
        <v>9660</v>
      </c>
      <c r="E3054" s="9">
        <v>-39.465800999999999</v>
      </c>
      <c r="F3054" s="9">
        <v>176.86999499999999</v>
      </c>
      <c r="G3054" s="9" t="s">
        <v>1019</v>
      </c>
      <c r="H3054" s="9">
        <v>6</v>
      </c>
      <c r="I3054">
        <f t="shared" si="47"/>
        <v>1.8288000000000002</v>
      </c>
    </row>
    <row r="3055" spans="1:9" x14ac:dyDescent="0.4">
      <c r="A3055" s="9">
        <v>3053</v>
      </c>
      <c r="B3055" s="9" t="s">
        <v>9661</v>
      </c>
      <c r="C3055" s="9" t="s">
        <v>9662</v>
      </c>
      <c r="D3055" s="9" t="s">
        <v>9663</v>
      </c>
      <c r="E3055" s="9">
        <v>40.886028000000003</v>
      </c>
      <c r="F3055" s="9">
        <v>14.29078</v>
      </c>
      <c r="G3055" s="9" t="s">
        <v>600</v>
      </c>
      <c r="H3055" s="9">
        <v>294</v>
      </c>
      <c r="I3055">
        <f t="shared" si="47"/>
        <v>89.611200000000011</v>
      </c>
    </row>
    <row r="3056" spans="1:9" x14ac:dyDescent="0.4">
      <c r="A3056" s="9">
        <v>3054</v>
      </c>
      <c r="B3056" s="9" t="s">
        <v>9664</v>
      </c>
      <c r="C3056" s="9" t="s">
        <v>9665</v>
      </c>
      <c r="D3056" s="9" t="s">
        <v>9666</v>
      </c>
      <c r="E3056" s="9">
        <v>26.152201000000002</v>
      </c>
      <c r="F3056" s="9">
        <v>-81.775702999999993</v>
      </c>
      <c r="G3056" s="9" t="s">
        <v>350</v>
      </c>
      <c r="H3056" s="9">
        <v>8</v>
      </c>
      <c r="I3056">
        <f t="shared" si="47"/>
        <v>2.4384000000000001</v>
      </c>
    </row>
    <row r="3057" spans="1:9" x14ac:dyDescent="0.4">
      <c r="A3057" s="9">
        <v>3055</v>
      </c>
      <c r="B3057" s="9" t="s">
        <v>9667</v>
      </c>
      <c r="C3057" s="9" t="s">
        <v>9668</v>
      </c>
      <c r="D3057" s="9" t="s">
        <v>9669</v>
      </c>
      <c r="E3057" s="9">
        <v>-14.1767</v>
      </c>
      <c r="F3057" s="9">
        <v>-141.266998</v>
      </c>
      <c r="G3057" s="9" t="s">
        <v>478</v>
      </c>
      <c r="H3057" s="9">
        <v>7</v>
      </c>
      <c r="I3057">
        <f t="shared" si="47"/>
        <v>2.1335999999999999</v>
      </c>
    </row>
    <row r="3058" spans="1:9" x14ac:dyDescent="0.4">
      <c r="A3058" s="9">
        <v>3056</v>
      </c>
      <c r="B3058" s="9" t="s">
        <v>9670</v>
      </c>
      <c r="C3058" s="9" t="s">
        <v>9671</v>
      </c>
      <c r="D3058" s="9" t="s">
        <v>9672</v>
      </c>
      <c r="E3058" s="9">
        <v>-36.985298</v>
      </c>
      <c r="F3058" s="9">
        <v>140.72500600000001</v>
      </c>
      <c r="G3058" s="9" t="s">
        <v>415</v>
      </c>
      <c r="H3058" s="9">
        <v>169</v>
      </c>
      <c r="I3058">
        <f t="shared" si="47"/>
        <v>51.511200000000002</v>
      </c>
    </row>
    <row r="3059" spans="1:9" x14ac:dyDescent="0.4">
      <c r="A3059" s="9">
        <v>3057</v>
      </c>
      <c r="B3059" s="9" t="s">
        <v>9673</v>
      </c>
      <c r="C3059" s="9" t="s">
        <v>9674</v>
      </c>
      <c r="D3059" s="9" t="s">
        <v>9675</v>
      </c>
      <c r="E3059" s="9">
        <v>6.5199220000000002</v>
      </c>
      <c r="F3059" s="9">
        <v>101.74340100000001</v>
      </c>
      <c r="G3059" s="9" t="s">
        <v>1421</v>
      </c>
      <c r="H3059" s="9">
        <v>16</v>
      </c>
      <c r="I3059">
        <f t="shared" si="47"/>
        <v>4.8768000000000002</v>
      </c>
    </row>
    <row r="3060" spans="1:9" x14ac:dyDescent="0.4">
      <c r="A3060" s="9">
        <v>3058</v>
      </c>
      <c r="B3060" s="9" t="s">
        <v>9676</v>
      </c>
      <c r="C3060" s="9" t="s">
        <v>9677</v>
      </c>
      <c r="D3060" s="9" t="s">
        <v>9678</v>
      </c>
      <c r="E3060" s="9">
        <v>-30.318290999999999</v>
      </c>
      <c r="F3060" s="9">
        <v>149.829117</v>
      </c>
      <c r="G3060" s="9" t="s">
        <v>415</v>
      </c>
      <c r="H3060" s="9">
        <v>788</v>
      </c>
      <c r="I3060">
        <f t="shared" si="47"/>
        <v>240.1824</v>
      </c>
    </row>
    <row r="3061" spans="1:9" x14ac:dyDescent="0.4">
      <c r="A3061" s="9">
        <v>3059</v>
      </c>
      <c r="B3061" s="9" t="s">
        <v>9679</v>
      </c>
      <c r="C3061" s="9" t="s">
        <v>9680</v>
      </c>
      <c r="D3061" s="9" t="s">
        <v>9681</v>
      </c>
      <c r="E3061" s="9">
        <v>-34.702221000000002</v>
      </c>
      <c r="F3061" s="9">
        <v>146.51222200000001</v>
      </c>
      <c r="G3061" s="9" t="s">
        <v>415</v>
      </c>
      <c r="H3061" s="9">
        <v>474</v>
      </c>
      <c r="I3061">
        <f t="shared" si="47"/>
        <v>144.4752</v>
      </c>
    </row>
    <row r="3062" spans="1:9" x14ac:dyDescent="0.4">
      <c r="A3062" s="9">
        <v>3060</v>
      </c>
      <c r="B3062" s="9" t="s">
        <v>9682</v>
      </c>
      <c r="C3062" s="9" t="s">
        <v>9683</v>
      </c>
      <c r="D3062" s="9" t="s">
        <v>9684</v>
      </c>
      <c r="E3062" s="9">
        <v>61.160708999999997</v>
      </c>
      <c r="F3062" s="9">
        <v>-45.425598000000001</v>
      </c>
      <c r="G3062" s="9" t="s">
        <v>330</v>
      </c>
      <c r="H3062" s="9">
        <v>112</v>
      </c>
      <c r="I3062">
        <f t="shared" si="47"/>
        <v>34.137599999999999</v>
      </c>
    </row>
    <row r="3063" spans="1:9" x14ac:dyDescent="0.4">
      <c r="A3063" s="9">
        <v>3061</v>
      </c>
      <c r="B3063" s="9" t="s">
        <v>9685</v>
      </c>
      <c r="C3063" s="9" t="s">
        <v>9686</v>
      </c>
      <c r="D3063" s="9" t="s">
        <v>9687</v>
      </c>
      <c r="E3063" s="9">
        <v>67.639999000000003</v>
      </c>
      <c r="F3063" s="9">
        <v>53.121941</v>
      </c>
      <c r="G3063" s="9" t="s">
        <v>338</v>
      </c>
      <c r="H3063" s="9">
        <v>36</v>
      </c>
      <c r="I3063">
        <f t="shared" si="47"/>
        <v>10.972800000000001</v>
      </c>
    </row>
    <row r="3064" spans="1:9" x14ac:dyDescent="0.4">
      <c r="A3064" s="9">
        <v>3062</v>
      </c>
      <c r="B3064" s="9" t="s">
        <v>9688</v>
      </c>
      <c r="C3064" s="9" t="s">
        <v>9689</v>
      </c>
      <c r="D3064" s="9" t="s">
        <v>9690</v>
      </c>
      <c r="E3064" s="9">
        <v>28.614999999999998</v>
      </c>
      <c r="F3064" s="9">
        <v>-80.694503999999995</v>
      </c>
      <c r="G3064" s="9" t="s">
        <v>350</v>
      </c>
      <c r="H3064" s="9">
        <v>10</v>
      </c>
      <c r="I3064">
        <f t="shared" si="47"/>
        <v>3.048</v>
      </c>
    </row>
    <row r="3065" spans="1:9" x14ac:dyDescent="0.4">
      <c r="A3065" s="9">
        <v>3063</v>
      </c>
      <c r="B3065" s="9" t="s">
        <v>9691</v>
      </c>
      <c r="C3065" s="9" t="s">
        <v>9692</v>
      </c>
      <c r="D3065" s="9" t="s">
        <v>9693</v>
      </c>
      <c r="E3065" s="9">
        <v>20.119444000000001</v>
      </c>
      <c r="F3065" s="9">
        <v>73.913612000000001</v>
      </c>
      <c r="G3065" s="9" t="s">
        <v>403</v>
      </c>
      <c r="H3065" s="9">
        <v>1900</v>
      </c>
      <c r="I3065">
        <f t="shared" si="47"/>
        <v>579.12</v>
      </c>
    </row>
    <row r="3066" spans="1:9" x14ac:dyDescent="0.4">
      <c r="A3066" s="9">
        <v>3064</v>
      </c>
      <c r="B3066" s="9" t="s">
        <v>9694</v>
      </c>
      <c r="C3066" s="9" t="s">
        <v>9695</v>
      </c>
      <c r="D3066" s="9" t="s">
        <v>9696</v>
      </c>
      <c r="E3066" s="9">
        <v>42.778888999999999</v>
      </c>
      <c r="F3066" s="9">
        <v>-71.509444999999999</v>
      </c>
      <c r="G3066" s="9" t="s">
        <v>350</v>
      </c>
      <c r="H3066" s="9">
        <v>200</v>
      </c>
      <c r="I3066">
        <f t="shared" si="47"/>
        <v>60.96</v>
      </c>
    </row>
    <row r="3067" spans="1:9" x14ac:dyDescent="0.4">
      <c r="A3067" s="9">
        <v>3065</v>
      </c>
      <c r="B3067" s="9" t="s">
        <v>9697</v>
      </c>
      <c r="C3067" s="9" t="s">
        <v>9698</v>
      </c>
      <c r="D3067" s="9" t="s">
        <v>9699</v>
      </c>
      <c r="E3067" s="9">
        <v>36.124470000000002</v>
      </c>
      <c r="F3067" s="9">
        <v>-86.678100999999998</v>
      </c>
      <c r="G3067" s="9" t="s">
        <v>350</v>
      </c>
      <c r="H3067" s="9">
        <v>599</v>
      </c>
      <c r="I3067">
        <f t="shared" si="47"/>
        <v>182.5752</v>
      </c>
    </row>
    <row r="3068" spans="1:9" x14ac:dyDescent="0.4">
      <c r="A3068" s="9">
        <v>3066</v>
      </c>
      <c r="B3068" s="9" t="s">
        <v>9700</v>
      </c>
      <c r="C3068" s="9" t="s">
        <v>9701</v>
      </c>
      <c r="D3068" s="9" t="s">
        <v>9702</v>
      </c>
      <c r="E3068" s="9">
        <v>36.182220000000001</v>
      </c>
      <c r="F3068" s="9">
        <v>-86.886664999999994</v>
      </c>
      <c r="G3068" s="9" t="s">
        <v>350</v>
      </c>
      <c r="H3068" s="9">
        <v>495</v>
      </c>
      <c r="I3068">
        <f t="shared" si="47"/>
        <v>150.876</v>
      </c>
    </row>
    <row r="3069" spans="1:9" x14ac:dyDescent="0.4">
      <c r="A3069" s="9">
        <v>3067</v>
      </c>
      <c r="B3069" s="9" t="s">
        <v>9703</v>
      </c>
      <c r="C3069" s="9" t="s">
        <v>9704</v>
      </c>
      <c r="D3069" s="9" t="s">
        <v>9705</v>
      </c>
      <c r="E3069" s="9">
        <v>25.03895</v>
      </c>
      <c r="F3069" s="9">
        <v>-77.466201999999996</v>
      </c>
      <c r="G3069" s="9" t="s">
        <v>824</v>
      </c>
      <c r="H3069" s="9">
        <v>16</v>
      </c>
      <c r="I3069">
        <f t="shared" si="47"/>
        <v>4.8768000000000002</v>
      </c>
    </row>
    <row r="3070" spans="1:9" x14ac:dyDescent="0.4">
      <c r="A3070" s="9">
        <v>3068</v>
      </c>
      <c r="B3070" s="9" t="s">
        <v>9706</v>
      </c>
      <c r="C3070" s="9" t="s">
        <v>9707</v>
      </c>
      <c r="D3070" s="9" t="s">
        <v>9708</v>
      </c>
      <c r="E3070" s="9">
        <v>-5.7680559999999996</v>
      </c>
      <c r="F3070" s="9">
        <v>-35.376109999999997</v>
      </c>
      <c r="G3070" s="9" t="s">
        <v>463</v>
      </c>
      <c r="H3070" s="9">
        <v>169</v>
      </c>
      <c r="I3070">
        <f t="shared" si="47"/>
        <v>51.511200000000002</v>
      </c>
    </row>
    <row r="3071" spans="1:9" x14ac:dyDescent="0.4">
      <c r="A3071" s="9">
        <v>3069</v>
      </c>
      <c r="B3071" s="9" t="s">
        <v>9709</v>
      </c>
      <c r="C3071" s="9" t="s">
        <v>9710</v>
      </c>
      <c r="D3071" s="9" t="s">
        <v>9711</v>
      </c>
      <c r="E3071" s="9">
        <v>50.189999</v>
      </c>
      <c r="F3071" s="9">
        <v>-61.789101000000002</v>
      </c>
      <c r="G3071" s="9" t="s">
        <v>342</v>
      </c>
      <c r="H3071" s="9">
        <v>39</v>
      </c>
      <c r="I3071">
        <f t="shared" si="47"/>
        <v>11.8872</v>
      </c>
    </row>
    <row r="3072" spans="1:9" x14ac:dyDescent="0.4">
      <c r="A3072" s="9">
        <v>3070</v>
      </c>
      <c r="B3072" s="9" t="s">
        <v>9712</v>
      </c>
      <c r="C3072" s="9" t="s">
        <v>9713</v>
      </c>
      <c r="D3072" s="9" t="s">
        <v>9714</v>
      </c>
      <c r="E3072" s="9">
        <v>31.614720999999999</v>
      </c>
      <c r="F3072" s="9">
        <v>-91.296386999999996</v>
      </c>
      <c r="G3072" s="9" t="s">
        <v>350</v>
      </c>
      <c r="H3072" s="9">
        <v>272</v>
      </c>
      <c r="I3072">
        <f t="shared" si="47"/>
        <v>82.905600000000007</v>
      </c>
    </row>
    <row r="3073" spans="1:9" x14ac:dyDescent="0.4">
      <c r="A3073" s="9">
        <v>3071</v>
      </c>
      <c r="B3073" s="9" t="s">
        <v>9715</v>
      </c>
      <c r="C3073" s="9" t="s">
        <v>9716</v>
      </c>
      <c r="D3073" s="9" t="s">
        <v>9717</v>
      </c>
      <c r="E3073" s="9">
        <v>55.913891</v>
      </c>
      <c r="F3073" s="9">
        <v>-61.184443999999999</v>
      </c>
      <c r="G3073" s="9" t="s">
        <v>342</v>
      </c>
      <c r="H3073" s="9">
        <v>33</v>
      </c>
      <c r="I3073">
        <f t="shared" si="47"/>
        <v>10.058400000000001</v>
      </c>
    </row>
    <row r="3074" spans="1:9" x14ac:dyDescent="0.4">
      <c r="A3074" s="9">
        <v>3072</v>
      </c>
      <c r="B3074" s="9" t="s">
        <v>9718</v>
      </c>
      <c r="C3074" s="9" t="s">
        <v>9719</v>
      </c>
      <c r="D3074" s="9" t="s">
        <v>9720</v>
      </c>
      <c r="E3074" s="9">
        <v>66.521377999999999</v>
      </c>
      <c r="F3074" s="9">
        <v>-86.224700999999996</v>
      </c>
      <c r="G3074" s="9" t="s">
        <v>342</v>
      </c>
      <c r="H3074" s="9">
        <v>75</v>
      </c>
      <c r="I3074">
        <f t="shared" si="47"/>
        <v>22.86</v>
      </c>
    </row>
    <row r="3075" spans="1:9" x14ac:dyDescent="0.4">
      <c r="A3075" s="9">
        <v>3073</v>
      </c>
      <c r="B3075" s="9" t="s">
        <v>9721</v>
      </c>
      <c r="C3075" s="9" t="s">
        <v>9722</v>
      </c>
      <c r="D3075" s="9" t="s">
        <v>9723</v>
      </c>
      <c r="E3075" s="9">
        <v>-0.54744999999999999</v>
      </c>
      <c r="F3075" s="9">
        <v>166.91909799999999</v>
      </c>
      <c r="G3075" s="9" t="s">
        <v>9724</v>
      </c>
      <c r="H3075" s="9">
        <v>22</v>
      </c>
      <c r="I3075">
        <f t="shared" ref="I3075:I3138" si="48">H3075*0.3048</f>
        <v>6.7056000000000004</v>
      </c>
    </row>
    <row r="3076" spans="1:9" x14ac:dyDescent="0.4">
      <c r="A3076" s="9">
        <v>3074</v>
      </c>
      <c r="B3076" s="9" t="s">
        <v>9725</v>
      </c>
      <c r="C3076" s="9" t="s">
        <v>9726</v>
      </c>
      <c r="D3076" s="9" t="s">
        <v>9727</v>
      </c>
      <c r="E3076" s="9">
        <v>-18.043199999999999</v>
      </c>
      <c r="F3076" s="9">
        <v>178.55920399999999</v>
      </c>
      <c r="G3076" s="9" t="s">
        <v>2714</v>
      </c>
      <c r="H3076" s="9">
        <v>17</v>
      </c>
      <c r="I3076">
        <f t="shared" si="48"/>
        <v>5.1816000000000004</v>
      </c>
    </row>
    <row r="3077" spans="1:9" x14ac:dyDescent="0.4">
      <c r="A3077" s="9">
        <v>3075</v>
      </c>
      <c r="B3077" s="9" t="s">
        <v>9728</v>
      </c>
      <c r="C3077" s="9" t="s">
        <v>9729</v>
      </c>
      <c r="D3077" s="9" t="s">
        <v>9730</v>
      </c>
      <c r="E3077" s="9">
        <v>-26.879899999999999</v>
      </c>
      <c r="F3077" s="9">
        <v>-48.651299000000002</v>
      </c>
      <c r="G3077" s="9" t="s">
        <v>463</v>
      </c>
      <c r="H3077" s="9">
        <v>18</v>
      </c>
      <c r="I3077">
        <f t="shared" si="48"/>
        <v>5.4864000000000006</v>
      </c>
    </row>
    <row r="3078" spans="1:9" x14ac:dyDescent="0.4">
      <c r="A3078" s="9">
        <v>3076</v>
      </c>
      <c r="B3078" s="9" t="s">
        <v>9731</v>
      </c>
      <c r="C3078" s="9" t="s">
        <v>9732</v>
      </c>
      <c r="D3078" s="9" t="s">
        <v>9733</v>
      </c>
      <c r="E3078" s="9">
        <v>40.117770999999998</v>
      </c>
      <c r="F3078" s="9">
        <v>65.175003000000004</v>
      </c>
      <c r="G3078" s="9" t="s">
        <v>817</v>
      </c>
      <c r="H3078" s="9">
        <v>98</v>
      </c>
      <c r="I3078">
        <f t="shared" si="48"/>
        <v>29.8704</v>
      </c>
    </row>
    <row r="3079" spans="1:9" x14ac:dyDescent="0.4">
      <c r="A3079" s="9">
        <v>3077</v>
      </c>
      <c r="B3079" s="9" t="s">
        <v>9734</v>
      </c>
      <c r="C3079" s="9" t="s">
        <v>9735</v>
      </c>
      <c r="D3079" s="9" t="s">
        <v>9736</v>
      </c>
      <c r="E3079" s="9">
        <v>37.080551</v>
      </c>
      <c r="F3079" s="9">
        <v>25.36805</v>
      </c>
      <c r="G3079" s="9" t="s">
        <v>532</v>
      </c>
      <c r="H3079" s="9">
        <v>10</v>
      </c>
      <c r="I3079">
        <f t="shared" si="48"/>
        <v>3.048</v>
      </c>
    </row>
    <row r="3080" spans="1:9" x14ac:dyDescent="0.4">
      <c r="A3080" s="9">
        <v>3078</v>
      </c>
      <c r="B3080" s="9" t="s">
        <v>9737</v>
      </c>
      <c r="C3080" s="9" t="s">
        <v>9738</v>
      </c>
      <c r="D3080" s="9" t="s">
        <v>9739</v>
      </c>
      <c r="E3080" s="9">
        <v>19.622499000000001</v>
      </c>
      <c r="F3080" s="9">
        <v>96.201385000000002</v>
      </c>
      <c r="G3080" s="9" t="s">
        <v>871</v>
      </c>
      <c r="H3080" s="9">
        <v>298</v>
      </c>
      <c r="I3080">
        <f t="shared" si="48"/>
        <v>90.830400000000012</v>
      </c>
    </row>
    <row r="3081" spans="1:9" x14ac:dyDescent="0.4">
      <c r="A3081" s="9">
        <v>3079</v>
      </c>
      <c r="B3081" s="9" t="s">
        <v>9740</v>
      </c>
      <c r="C3081" s="9" t="s">
        <v>9741</v>
      </c>
      <c r="D3081" s="9" t="s">
        <v>9742</v>
      </c>
      <c r="E3081" s="9">
        <v>-14.854167</v>
      </c>
      <c r="F3081" s="9">
        <v>-74.961776999999998</v>
      </c>
      <c r="G3081" s="9" t="s">
        <v>1029</v>
      </c>
      <c r="H3081" s="9">
        <v>1860</v>
      </c>
      <c r="I3081">
        <f t="shared" si="48"/>
        <v>566.928</v>
      </c>
    </row>
    <row r="3082" spans="1:9" x14ac:dyDescent="0.4">
      <c r="A3082" s="9">
        <v>3080</v>
      </c>
      <c r="B3082" s="9" t="s">
        <v>9743</v>
      </c>
      <c r="C3082" s="9" t="s">
        <v>9744</v>
      </c>
      <c r="D3082" s="9" t="s">
        <v>9745</v>
      </c>
      <c r="E3082" s="9">
        <v>-12.961792000000001</v>
      </c>
      <c r="F3082" s="9">
        <v>28.517223000000001</v>
      </c>
      <c r="G3082" s="9" t="s">
        <v>6692</v>
      </c>
      <c r="H3082" s="9">
        <v>4308</v>
      </c>
      <c r="I3082">
        <f t="shared" si="48"/>
        <v>1313.0784000000001</v>
      </c>
    </row>
    <row r="3083" spans="1:9" x14ac:dyDescent="0.4">
      <c r="A3083" s="9">
        <v>3081</v>
      </c>
      <c r="B3083" s="9" t="s">
        <v>9746</v>
      </c>
      <c r="C3083" s="9" t="s">
        <v>9747</v>
      </c>
      <c r="D3083" s="9" t="s">
        <v>9748</v>
      </c>
      <c r="E3083" s="9">
        <v>2.9504220000000001</v>
      </c>
      <c r="F3083" s="9">
        <v>-75.293899999999994</v>
      </c>
      <c r="G3083" s="9" t="s">
        <v>467</v>
      </c>
      <c r="H3083" s="9">
        <v>1464</v>
      </c>
      <c r="I3083">
        <f t="shared" si="48"/>
        <v>446.22720000000004</v>
      </c>
    </row>
    <row r="3084" spans="1:9" x14ac:dyDescent="0.4">
      <c r="A3084" s="9">
        <v>3082</v>
      </c>
      <c r="B3084" s="9" t="s">
        <v>9749</v>
      </c>
      <c r="C3084" s="9" t="s">
        <v>9750</v>
      </c>
      <c r="D3084" s="9" t="s">
        <v>9751</v>
      </c>
      <c r="E3084" s="9">
        <v>-41.298302</v>
      </c>
      <c r="F3084" s="9">
        <v>173.22110000000001</v>
      </c>
      <c r="G3084" s="9" t="s">
        <v>1019</v>
      </c>
      <c r="H3084" s="9">
        <v>17</v>
      </c>
      <c r="I3084">
        <f t="shared" si="48"/>
        <v>5.1816000000000004</v>
      </c>
    </row>
    <row r="3085" spans="1:9" x14ac:dyDescent="0.4">
      <c r="A3085" s="9">
        <v>3083</v>
      </c>
      <c r="B3085" s="9" t="s">
        <v>9752</v>
      </c>
      <c r="C3085" s="9" t="s">
        <v>9753</v>
      </c>
      <c r="D3085" s="9" t="s">
        <v>9754</v>
      </c>
      <c r="E3085" s="9">
        <v>-25.500699999999998</v>
      </c>
      <c r="F3085" s="9">
        <v>30.913468999999999</v>
      </c>
      <c r="G3085" s="9" t="s">
        <v>1993</v>
      </c>
      <c r="H3085" s="9">
        <v>2901</v>
      </c>
      <c r="I3085">
        <f t="shared" si="48"/>
        <v>884.22480000000007</v>
      </c>
    </row>
    <row r="3086" spans="1:9" x14ac:dyDescent="0.4">
      <c r="A3086" s="9">
        <v>3084</v>
      </c>
      <c r="B3086" s="9" t="s">
        <v>9755</v>
      </c>
      <c r="C3086" s="9" t="s">
        <v>9756</v>
      </c>
      <c r="D3086" s="9" t="s">
        <v>9757</v>
      </c>
      <c r="E3086" s="9">
        <v>-25.383101</v>
      </c>
      <c r="F3086" s="9">
        <v>31.105599999999999</v>
      </c>
      <c r="G3086" s="9" t="s">
        <v>1993</v>
      </c>
      <c r="H3086" s="9">
        <v>2829</v>
      </c>
      <c r="I3086">
        <f t="shared" si="48"/>
        <v>862.27920000000006</v>
      </c>
    </row>
    <row r="3087" spans="1:9" x14ac:dyDescent="0.4">
      <c r="A3087" s="9">
        <v>3085</v>
      </c>
      <c r="B3087" s="9" t="s">
        <v>9758</v>
      </c>
      <c r="C3087" s="9" t="s">
        <v>9759</v>
      </c>
      <c r="D3087" s="9" t="s">
        <v>9760</v>
      </c>
      <c r="E3087" s="9">
        <v>51.691101000000003</v>
      </c>
      <c r="F3087" s="9">
        <v>-76.135597000000004</v>
      </c>
      <c r="G3087" s="9" t="s">
        <v>342</v>
      </c>
      <c r="H3087" s="9">
        <v>804</v>
      </c>
      <c r="I3087">
        <f t="shared" si="48"/>
        <v>245.0592</v>
      </c>
    </row>
    <row r="3088" spans="1:9" x14ac:dyDescent="0.4">
      <c r="A3088" s="9">
        <v>3086</v>
      </c>
      <c r="B3088" s="9" t="s">
        <v>9761</v>
      </c>
      <c r="C3088" s="9" t="s">
        <v>9762</v>
      </c>
      <c r="D3088" s="9" t="s">
        <v>9763</v>
      </c>
      <c r="E3088" s="9">
        <v>27.917211999999999</v>
      </c>
      <c r="F3088" s="9">
        <v>35.294044</v>
      </c>
      <c r="G3088" s="9" t="s">
        <v>354</v>
      </c>
      <c r="H3088" s="9">
        <v>33</v>
      </c>
      <c r="I3088">
        <f t="shared" si="48"/>
        <v>10.058400000000001</v>
      </c>
    </row>
    <row r="3089" spans="1:9" x14ac:dyDescent="0.4">
      <c r="A3089" s="9">
        <v>3087</v>
      </c>
      <c r="B3089" s="9" t="s">
        <v>9764</v>
      </c>
      <c r="C3089" s="9" t="s">
        <v>9765</v>
      </c>
      <c r="D3089" s="9" t="s">
        <v>9766</v>
      </c>
      <c r="E3089" s="9">
        <v>28.103611000000001</v>
      </c>
      <c r="F3089" s="9">
        <v>81.666945999999996</v>
      </c>
      <c r="G3089" s="9" t="s">
        <v>1295</v>
      </c>
      <c r="H3089" s="9">
        <v>540</v>
      </c>
      <c r="I3089">
        <f t="shared" si="48"/>
        <v>164.59200000000001</v>
      </c>
    </row>
    <row r="3090" spans="1:9" x14ac:dyDescent="0.4">
      <c r="A3090" s="9">
        <v>3088</v>
      </c>
      <c r="B3090" s="9" t="s">
        <v>9767</v>
      </c>
      <c r="C3090" s="9" t="s">
        <v>9768</v>
      </c>
      <c r="D3090" s="9" t="s">
        <v>9769</v>
      </c>
      <c r="E3090" s="9">
        <v>70.743331999999995</v>
      </c>
      <c r="F3090" s="9">
        <v>-22.660499999999999</v>
      </c>
      <c r="G3090" s="9" t="s">
        <v>330</v>
      </c>
      <c r="H3090" s="9">
        <v>45</v>
      </c>
      <c r="I3090">
        <f t="shared" si="48"/>
        <v>13.716000000000001</v>
      </c>
    </row>
    <row r="3091" spans="1:9" x14ac:dyDescent="0.4">
      <c r="A3091" s="9">
        <v>3089</v>
      </c>
      <c r="B3091" s="9" t="s">
        <v>9770</v>
      </c>
      <c r="C3091" s="9" t="s">
        <v>9771</v>
      </c>
      <c r="D3091" s="9" t="s">
        <v>9772</v>
      </c>
      <c r="E3091" s="9">
        <v>53.602238</v>
      </c>
      <c r="F3091" s="9">
        <v>13.305835999999999</v>
      </c>
      <c r="G3091" s="9" t="s">
        <v>316</v>
      </c>
      <c r="H3091" s="9">
        <v>229</v>
      </c>
      <c r="I3091">
        <f t="shared" si="48"/>
        <v>69.799199999999999</v>
      </c>
    </row>
    <row r="3092" spans="1:9" x14ac:dyDescent="0.4">
      <c r="A3092" s="9">
        <v>3090</v>
      </c>
      <c r="B3092" s="9" t="s">
        <v>9773</v>
      </c>
      <c r="C3092" s="9" t="s">
        <v>9774</v>
      </c>
      <c r="D3092" s="9" t="s">
        <v>9775</v>
      </c>
      <c r="E3092" s="9">
        <v>47.976619999999997</v>
      </c>
      <c r="F3092" s="9">
        <v>8.9055839999999993</v>
      </c>
      <c r="G3092" s="9" t="s">
        <v>316</v>
      </c>
      <c r="H3092" s="9">
        <v>2628</v>
      </c>
      <c r="I3092">
        <f t="shared" si="48"/>
        <v>801.01440000000002</v>
      </c>
    </row>
    <row r="3093" spans="1:9" x14ac:dyDescent="0.4">
      <c r="A3093" s="9">
        <v>3091</v>
      </c>
      <c r="B3093" s="9" t="s">
        <v>9776</v>
      </c>
      <c r="C3093" s="9" t="s">
        <v>9777</v>
      </c>
      <c r="D3093" s="9" t="s">
        <v>9778</v>
      </c>
      <c r="E3093" s="9">
        <v>-70.633330999999998</v>
      </c>
      <c r="F3093" s="9">
        <v>-8.2633329999999994</v>
      </c>
      <c r="G3093" s="9" t="s">
        <v>3685</v>
      </c>
      <c r="H3093" s="9">
        <v>55</v>
      </c>
      <c r="I3093">
        <f t="shared" si="48"/>
        <v>16.763999999999999</v>
      </c>
    </row>
    <row r="3094" spans="1:9" x14ac:dyDescent="0.4">
      <c r="A3094" s="9">
        <v>3092</v>
      </c>
      <c r="B3094" s="9" t="s">
        <v>9779</v>
      </c>
      <c r="C3094" s="9" t="s">
        <v>9780</v>
      </c>
      <c r="D3094" s="9" t="s">
        <v>9781</v>
      </c>
      <c r="E3094" s="9">
        <v>54.079445</v>
      </c>
      <c r="F3094" s="9">
        <v>9.9413889999999991</v>
      </c>
      <c r="G3094" s="9" t="s">
        <v>316</v>
      </c>
      <c r="H3094" s="9">
        <v>72</v>
      </c>
      <c r="I3094">
        <f t="shared" si="48"/>
        <v>21.945600000000002</v>
      </c>
    </row>
    <row r="3095" spans="1:9" x14ac:dyDescent="0.4">
      <c r="A3095" s="9">
        <v>3093</v>
      </c>
      <c r="B3095" s="9" t="s">
        <v>9782</v>
      </c>
      <c r="C3095" s="9" t="s">
        <v>9783</v>
      </c>
      <c r="D3095" s="9" t="s">
        <v>9784</v>
      </c>
      <c r="E3095" s="9">
        <v>-38.949001000000003</v>
      </c>
      <c r="F3095" s="9">
        <v>-68.155700999999993</v>
      </c>
      <c r="G3095" s="9" t="s">
        <v>1305</v>
      </c>
      <c r="H3095" s="9">
        <v>895</v>
      </c>
      <c r="I3095">
        <f t="shared" si="48"/>
        <v>272.79599999999999</v>
      </c>
    </row>
    <row r="3096" spans="1:9" x14ac:dyDescent="0.4">
      <c r="A3096" s="9">
        <v>3094</v>
      </c>
      <c r="B3096" s="9" t="s">
        <v>9785</v>
      </c>
      <c r="C3096" s="9" t="s">
        <v>9786</v>
      </c>
      <c r="D3096" s="9" t="s">
        <v>9787</v>
      </c>
      <c r="E3096" s="9">
        <v>47.003731000000002</v>
      </c>
      <c r="F3096" s="9">
        <v>3.1107420000000001</v>
      </c>
      <c r="G3096" s="9" t="s">
        <v>450</v>
      </c>
      <c r="H3096" s="9">
        <v>602</v>
      </c>
      <c r="I3096">
        <f t="shared" si="48"/>
        <v>183.4896</v>
      </c>
    </row>
    <row r="3097" spans="1:9" x14ac:dyDescent="0.4">
      <c r="A3097" s="9">
        <v>3095</v>
      </c>
      <c r="B3097" s="9" t="s">
        <v>9788</v>
      </c>
      <c r="C3097" s="9" t="s">
        <v>9789</v>
      </c>
      <c r="D3097" s="9" t="s">
        <v>9790</v>
      </c>
      <c r="E3097" s="9">
        <v>17.204999999999998</v>
      </c>
      <c r="F3097" s="9">
        <v>-62.592498999999997</v>
      </c>
      <c r="G3097" s="9" t="s">
        <v>1551</v>
      </c>
      <c r="H3097" s="9">
        <v>13</v>
      </c>
      <c r="I3097">
        <f t="shared" si="48"/>
        <v>3.9624000000000001</v>
      </c>
    </row>
    <row r="3098" spans="1:9" x14ac:dyDescent="0.4">
      <c r="A3098" s="9">
        <v>3096</v>
      </c>
      <c r="B3098" s="9" t="s">
        <v>9791</v>
      </c>
      <c r="C3098" s="9" t="s">
        <v>9792</v>
      </c>
      <c r="D3098" s="9" t="s">
        <v>9793</v>
      </c>
      <c r="E3098" s="9">
        <v>38.768889999999999</v>
      </c>
      <c r="F3098" s="9">
        <v>34.526389999999999</v>
      </c>
      <c r="G3098" s="9" t="s">
        <v>407</v>
      </c>
      <c r="H3098" s="9">
        <v>2835</v>
      </c>
      <c r="I3098">
        <f t="shared" si="48"/>
        <v>864.10800000000006</v>
      </c>
    </row>
    <row r="3099" spans="1:9" x14ac:dyDescent="0.4">
      <c r="A3099" s="9">
        <v>3097</v>
      </c>
      <c r="B3099" s="9" t="s">
        <v>9794</v>
      </c>
      <c r="C3099" s="9" t="s">
        <v>9795</v>
      </c>
      <c r="D3099" s="9" t="s">
        <v>9796</v>
      </c>
      <c r="E3099" s="9">
        <v>41.676945000000003</v>
      </c>
      <c r="F3099" s="9">
        <v>-70.959166999999994</v>
      </c>
      <c r="G3099" s="9" t="s">
        <v>350</v>
      </c>
      <c r="H3099" s="9">
        <v>80</v>
      </c>
      <c r="I3099">
        <f t="shared" si="48"/>
        <v>24.384</v>
      </c>
    </row>
    <row r="3100" spans="1:9" x14ac:dyDescent="0.4">
      <c r="A3100" s="9">
        <v>3098</v>
      </c>
      <c r="B3100" s="9" t="s">
        <v>9797</v>
      </c>
      <c r="C3100" s="9" t="s">
        <v>9798</v>
      </c>
      <c r="D3100" s="9" t="s">
        <v>9799</v>
      </c>
      <c r="E3100" s="9">
        <v>35.072971000000003</v>
      </c>
      <c r="F3100" s="9">
        <v>-77.042900000000003</v>
      </c>
      <c r="G3100" s="9" t="s">
        <v>350</v>
      </c>
      <c r="H3100" s="9">
        <v>18</v>
      </c>
      <c r="I3100">
        <f t="shared" si="48"/>
        <v>5.4864000000000006</v>
      </c>
    </row>
    <row r="3101" spans="1:9" x14ac:dyDescent="0.4">
      <c r="A3101" s="9">
        <v>3099</v>
      </c>
      <c r="B3101" s="9" t="s">
        <v>9800</v>
      </c>
      <c r="C3101" s="9" t="s">
        <v>9801</v>
      </c>
      <c r="D3101" s="9" t="s">
        <v>9802</v>
      </c>
      <c r="E3101" s="9">
        <v>24.315000999999999</v>
      </c>
      <c r="F3101" s="9">
        <v>-75.453613000000004</v>
      </c>
      <c r="G3101" s="9" t="s">
        <v>824</v>
      </c>
      <c r="H3101" s="9">
        <v>14</v>
      </c>
      <c r="I3101">
        <f t="shared" si="48"/>
        <v>4.2671999999999999</v>
      </c>
    </row>
    <row r="3102" spans="1:9" x14ac:dyDescent="0.4">
      <c r="A3102" s="9">
        <v>3100</v>
      </c>
      <c r="B3102" s="9" t="s">
        <v>9803</v>
      </c>
      <c r="C3102" s="9" t="s">
        <v>9804</v>
      </c>
      <c r="D3102" s="9" t="s">
        <v>9805</v>
      </c>
      <c r="E3102" s="9">
        <v>29.703056</v>
      </c>
      <c r="F3102" s="9">
        <v>-98.041115000000005</v>
      </c>
      <c r="G3102" s="9" t="s">
        <v>350</v>
      </c>
      <c r="H3102" s="9">
        <v>651</v>
      </c>
      <c r="I3102">
        <f t="shared" si="48"/>
        <v>198.4248</v>
      </c>
    </row>
    <row r="3103" spans="1:9" x14ac:dyDescent="0.4">
      <c r="A3103" s="9">
        <v>3101</v>
      </c>
      <c r="B3103" s="9" t="s">
        <v>9806</v>
      </c>
      <c r="C3103" s="9" t="s">
        <v>9807</v>
      </c>
      <c r="D3103" s="9" t="s">
        <v>9808</v>
      </c>
      <c r="E3103" s="9">
        <v>41.263748</v>
      </c>
      <c r="F3103" s="9">
        <v>-72.886803</v>
      </c>
      <c r="G3103" s="9" t="s">
        <v>350</v>
      </c>
      <c r="H3103" s="9">
        <v>12</v>
      </c>
      <c r="I3103">
        <f t="shared" si="48"/>
        <v>3.6576000000000004</v>
      </c>
    </row>
    <row r="3104" spans="1:9" x14ac:dyDescent="0.4">
      <c r="A3104" s="9">
        <v>3102</v>
      </c>
      <c r="B3104" s="9" t="s">
        <v>9809</v>
      </c>
      <c r="C3104" s="9" t="s">
        <v>9810</v>
      </c>
      <c r="D3104" s="9" t="s">
        <v>9811</v>
      </c>
      <c r="E3104" s="9">
        <v>30.037749999999999</v>
      </c>
      <c r="F3104" s="9">
        <v>-91.883797000000001</v>
      </c>
      <c r="G3104" s="9" t="s">
        <v>350</v>
      </c>
      <c r="H3104" s="9">
        <v>24</v>
      </c>
      <c r="I3104">
        <f t="shared" si="48"/>
        <v>7.3152000000000008</v>
      </c>
    </row>
    <row r="3105" spans="1:9" x14ac:dyDescent="0.4">
      <c r="A3105" s="9">
        <v>3103</v>
      </c>
      <c r="B3105" s="9" t="s">
        <v>9812</v>
      </c>
      <c r="C3105" s="9" t="s">
        <v>9813</v>
      </c>
      <c r="D3105" s="9" t="s">
        <v>9814</v>
      </c>
      <c r="E3105" s="9">
        <v>41.328887999999999</v>
      </c>
      <c r="F3105" s="9">
        <v>-72.046386999999996</v>
      </c>
      <c r="G3105" s="9" t="s">
        <v>350</v>
      </c>
      <c r="H3105" s="9">
        <v>10</v>
      </c>
      <c r="I3105">
        <f t="shared" si="48"/>
        <v>3.048</v>
      </c>
    </row>
    <row r="3106" spans="1:9" x14ac:dyDescent="0.4">
      <c r="A3106" s="9">
        <v>3104</v>
      </c>
      <c r="B3106" s="9" t="s">
        <v>9815</v>
      </c>
      <c r="C3106" s="9" t="s">
        <v>9816</v>
      </c>
      <c r="D3106" s="9" t="s">
        <v>9817</v>
      </c>
      <c r="E3106" s="9">
        <v>30.039444</v>
      </c>
      <c r="F3106" s="9">
        <v>-90.026664999999994</v>
      </c>
      <c r="G3106" s="9" t="s">
        <v>350</v>
      </c>
      <c r="H3106" s="9">
        <v>9</v>
      </c>
      <c r="I3106">
        <f t="shared" si="48"/>
        <v>2.7432000000000003</v>
      </c>
    </row>
    <row r="3107" spans="1:9" x14ac:dyDescent="0.4">
      <c r="A3107" s="9">
        <v>3105</v>
      </c>
      <c r="B3107" s="9" t="s">
        <v>9818</v>
      </c>
      <c r="C3107" s="9" t="s">
        <v>9819</v>
      </c>
      <c r="D3107" s="9" t="s">
        <v>9820</v>
      </c>
      <c r="E3107" s="9">
        <v>29.993379999999998</v>
      </c>
      <c r="F3107" s="9">
        <v>-90.258003000000002</v>
      </c>
      <c r="G3107" s="9" t="s">
        <v>350</v>
      </c>
      <c r="H3107" s="9">
        <v>3</v>
      </c>
      <c r="I3107">
        <f t="shared" si="48"/>
        <v>0.9144000000000001</v>
      </c>
    </row>
    <row r="3108" spans="1:9" x14ac:dyDescent="0.4">
      <c r="A3108" s="9">
        <v>3106</v>
      </c>
      <c r="B3108" s="9" t="s">
        <v>9821</v>
      </c>
      <c r="C3108" s="9" t="s">
        <v>9822</v>
      </c>
      <c r="D3108" s="9" t="s">
        <v>9823</v>
      </c>
      <c r="E3108" s="9">
        <v>-39.008597999999999</v>
      </c>
      <c r="F3108" s="9">
        <v>174.179092</v>
      </c>
      <c r="G3108" s="9" t="s">
        <v>1019</v>
      </c>
      <c r="H3108" s="9">
        <v>97</v>
      </c>
      <c r="I3108">
        <f t="shared" si="48"/>
        <v>29.5656</v>
      </c>
    </row>
    <row r="3109" spans="1:9" x14ac:dyDescent="0.4">
      <c r="A3109" s="9">
        <v>3107</v>
      </c>
      <c r="B3109" s="9" t="s">
        <v>9824</v>
      </c>
      <c r="C3109" s="9" t="s">
        <v>9825</v>
      </c>
      <c r="D3109" s="9" t="s">
        <v>9826</v>
      </c>
      <c r="E3109" s="9">
        <v>45.149737999999999</v>
      </c>
      <c r="F3109" s="9">
        <v>-92.539535999999998</v>
      </c>
      <c r="G3109" s="9" t="s">
        <v>350</v>
      </c>
      <c r="H3109" s="9">
        <v>989</v>
      </c>
      <c r="I3109">
        <f t="shared" si="48"/>
        <v>301.44720000000001</v>
      </c>
    </row>
    <row r="3110" spans="1:9" x14ac:dyDescent="0.4">
      <c r="A3110" s="9">
        <v>3108</v>
      </c>
      <c r="B3110" s="9" t="s">
        <v>9827</v>
      </c>
      <c r="C3110" s="9" t="s">
        <v>9828</v>
      </c>
      <c r="D3110" s="9" t="s">
        <v>9829</v>
      </c>
      <c r="E3110" s="9">
        <v>29.055554999999998</v>
      </c>
      <c r="F3110" s="9">
        <v>-80.948891000000003</v>
      </c>
      <c r="G3110" s="9" t="s">
        <v>350</v>
      </c>
      <c r="H3110" s="9">
        <v>10</v>
      </c>
      <c r="I3110">
        <f t="shared" si="48"/>
        <v>3.048</v>
      </c>
    </row>
    <row r="3111" spans="1:9" x14ac:dyDescent="0.4">
      <c r="A3111" s="9">
        <v>3109</v>
      </c>
      <c r="B3111" s="9" t="s">
        <v>9830</v>
      </c>
      <c r="C3111" s="9" t="s">
        <v>9831</v>
      </c>
      <c r="D3111" s="9" t="s">
        <v>9832</v>
      </c>
      <c r="E3111" s="9">
        <v>59.449902000000002</v>
      </c>
      <c r="F3111" s="9">
        <v>-157.328003</v>
      </c>
      <c r="G3111" s="9" t="s">
        <v>350</v>
      </c>
      <c r="H3111" s="9">
        <v>364</v>
      </c>
      <c r="I3111">
        <f t="shared" si="48"/>
        <v>110.94720000000001</v>
      </c>
    </row>
    <row r="3112" spans="1:9" x14ac:dyDescent="0.4">
      <c r="A3112" s="9">
        <v>3110</v>
      </c>
      <c r="B3112" s="9" t="s">
        <v>9833</v>
      </c>
      <c r="C3112" s="9" t="s">
        <v>9834</v>
      </c>
      <c r="D3112" s="9" t="s">
        <v>9835</v>
      </c>
      <c r="E3112" s="9">
        <v>40.701210000000003</v>
      </c>
      <c r="F3112" s="9">
        <v>-74.009003000000007</v>
      </c>
      <c r="G3112" s="9" t="s">
        <v>350</v>
      </c>
      <c r="H3112" s="9">
        <v>7</v>
      </c>
      <c r="I3112">
        <f t="shared" si="48"/>
        <v>2.1335999999999999</v>
      </c>
    </row>
    <row r="3113" spans="1:9" x14ac:dyDescent="0.4">
      <c r="A3113" s="9">
        <v>3111</v>
      </c>
      <c r="B3113" s="9" t="s">
        <v>9836</v>
      </c>
      <c r="C3113" s="9" t="s">
        <v>9837</v>
      </c>
      <c r="D3113" s="9" t="s">
        <v>9838</v>
      </c>
      <c r="E3113" s="9">
        <v>40.639750999999997</v>
      </c>
      <c r="F3113" s="9">
        <v>-73.778899999999993</v>
      </c>
      <c r="G3113" s="9" t="s">
        <v>350</v>
      </c>
      <c r="H3113" s="9">
        <v>14</v>
      </c>
      <c r="I3113">
        <f t="shared" si="48"/>
        <v>4.2671999999999999</v>
      </c>
    </row>
    <row r="3114" spans="1:9" x14ac:dyDescent="0.4">
      <c r="A3114" s="9">
        <v>3112</v>
      </c>
      <c r="B3114" s="9" t="s">
        <v>9839</v>
      </c>
      <c r="C3114" s="9" t="s">
        <v>9840</v>
      </c>
      <c r="D3114" s="9" t="s">
        <v>9841</v>
      </c>
      <c r="E3114" s="9">
        <v>40.777248</v>
      </c>
      <c r="F3114" s="9">
        <v>-73.872596999999999</v>
      </c>
      <c r="G3114" s="9" t="s">
        <v>350</v>
      </c>
      <c r="H3114" s="9">
        <v>21</v>
      </c>
      <c r="I3114">
        <f t="shared" si="48"/>
        <v>6.4008000000000003</v>
      </c>
    </row>
    <row r="3115" spans="1:9" x14ac:dyDescent="0.4">
      <c r="A3115" s="9">
        <v>3113</v>
      </c>
      <c r="B3115" s="9" t="s">
        <v>9842</v>
      </c>
      <c r="C3115" s="9" t="s">
        <v>9843</v>
      </c>
      <c r="D3115" s="9" t="s">
        <v>9844</v>
      </c>
      <c r="E3115" s="9">
        <v>40.692501</v>
      </c>
      <c r="F3115" s="9">
        <v>-74.168602000000007</v>
      </c>
      <c r="G3115" s="9" t="s">
        <v>350</v>
      </c>
      <c r="H3115" s="9">
        <v>18</v>
      </c>
      <c r="I3115">
        <f t="shared" si="48"/>
        <v>5.4864000000000006</v>
      </c>
    </row>
    <row r="3116" spans="1:9" x14ac:dyDescent="0.4">
      <c r="A3116" s="9">
        <v>3114</v>
      </c>
      <c r="B3116" s="9" t="s">
        <v>9845</v>
      </c>
      <c r="C3116" s="9" t="s">
        <v>9846</v>
      </c>
      <c r="D3116" s="9" t="s">
        <v>9847</v>
      </c>
      <c r="E3116" s="9">
        <v>41.504108000000002</v>
      </c>
      <c r="F3116" s="9">
        <v>-74.104797000000005</v>
      </c>
      <c r="G3116" s="9" t="s">
        <v>350</v>
      </c>
      <c r="H3116" s="9">
        <v>491</v>
      </c>
      <c r="I3116">
        <f t="shared" si="48"/>
        <v>149.6568</v>
      </c>
    </row>
    <row r="3117" spans="1:9" x14ac:dyDescent="0.4">
      <c r="A3117" s="9">
        <v>3115</v>
      </c>
      <c r="B3117" s="9" t="s">
        <v>9848</v>
      </c>
      <c r="C3117" s="9" t="s">
        <v>9849</v>
      </c>
      <c r="D3117" s="9" t="s">
        <v>9850</v>
      </c>
      <c r="E3117" s="9">
        <v>55.037497999999999</v>
      </c>
      <c r="F3117" s="9">
        <v>-1.6916599999999999</v>
      </c>
      <c r="G3117" s="9" t="s">
        <v>346</v>
      </c>
      <c r="H3117" s="9">
        <v>266</v>
      </c>
      <c r="I3117">
        <f t="shared" si="48"/>
        <v>81.076800000000006</v>
      </c>
    </row>
    <row r="3118" spans="1:9" x14ac:dyDescent="0.4">
      <c r="A3118" s="9">
        <v>3116</v>
      </c>
      <c r="B3118" s="9" t="s">
        <v>9848</v>
      </c>
      <c r="C3118" s="9" t="s">
        <v>9851</v>
      </c>
      <c r="D3118" s="9" t="s">
        <v>9852</v>
      </c>
      <c r="E3118" s="9">
        <v>-32.794998</v>
      </c>
      <c r="F3118" s="9">
        <v>151.834396</v>
      </c>
      <c r="G3118" s="9" t="s">
        <v>415</v>
      </c>
      <c r="H3118" s="9">
        <v>31</v>
      </c>
      <c r="I3118">
        <f t="shared" si="48"/>
        <v>9.4488000000000003</v>
      </c>
    </row>
    <row r="3119" spans="1:9" x14ac:dyDescent="0.4">
      <c r="A3119" s="9">
        <v>3117</v>
      </c>
      <c r="B3119" s="9" t="s">
        <v>9853</v>
      </c>
      <c r="C3119" s="9" t="s">
        <v>9854</v>
      </c>
      <c r="D3119" s="9" t="s">
        <v>9855</v>
      </c>
      <c r="E3119" s="9">
        <v>-33.065910000000002</v>
      </c>
      <c r="F3119" s="9">
        <v>151.64613299999999</v>
      </c>
      <c r="G3119" s="9" t="s">
        <v>415</v>
      </c>
      <c r="H3119" s="9">
        <v>4</v>
      </c>
      <c r="I3119">
        <f t="shared" si="48"/>
        <v>1.2192000000000001</v>
      </c>
    </row>
    <row r="3120" spans="1:9" x14ac:dyDescent="0.4">
      <c r="A3120" s="9">
        <v>3118</v>
      </c>
      <c r="B3120" s="9" t="s">
        <v>9856</v>
      </c>
      <c r="C3120" s="9" t="s">
        <v>9857</v>
      </c>
      <c r="D3120" s="9" t="s">
        <v>9858</v>
      </c>
      <c r="E3120" s="9">
        <v>43.884514000000003</v>
      </c>
      <c r="F3120" s="9">
        <v>-104.314651</v>
      </c>
      <c r="G3120" s="9" t="s">
        <v>350</v>
      </c>
      <c r="H3120" s="9">
        <v>4151</v>
      </c>
      <c r="I3120">
        <f t="shared" si="48"/>
        <v>1265.2248</v>
      </c>
    </row>
    <row r="3121" spans="1:9" x14ac:dyDescent="0.4">
      <c r="A3121" s="9">
        <v>3119</v>
      </c>
      <c r="B3121" s="9" t="s">
        <v>9859</v>
      </c>
      <c r="C3121" s="9" t="s">
        <v>9860</v>
      </c>
      <c r="D3121" s="9" t="s">
        <v>9861</v>
      </c>
      <c r="E3121" s="9">
        <v>-23.4177</v>
      </c>
      <c r="F3121" s="9">
        <v>119.802696</v>
      </c>
      <c r="G3121" s="9" t="s">
        <v>415</v>
      </c>
      <c r="H3121" s="9">
        <v>1724</v>
      </c>
      <c r="I3121">
        <f t="shared" si="48"/>
        <v>525.47519999999997</v>
      </c>
    </row>
    <row r="3122" spans="1:9" x14ac:dyDescent="0.4">
      <c r="A3122" s="9">
        <v>3120</v>
      </c>
      <c r="B3122" s="9" t="s">
        <v>9862</v>
      </c>
      <c r="C3122" s="9" t="s">
        <v>9863</v>
      </c>
      <c r="D3122" s="9" t="s">
        <v>9864</v>
      </c>
      <c r="E3122" s="9">
        <v>44.580275999999998</v>
      </c>
      <c r="F3122" s="9">
        <v>-124.057777</v>
      </c>
      <c r="G3122" s="9" t="s">
        <v>350</v>
      </c>
      <c r="H3122" s="9">
        <v>160</v>
      </c>
      <c r="I3122">
        <f t="shared" si="48"/>
        <v>48.768000000000001</v>
      </c>
    </row>
    <row r="3123" spans="1:9" x14ac:dyDescent="0.4">
      <c r="A3123" s="9">
        <v>3121</v>
      </c>
      <c r="B3123" s="9" t="s">
        <v>9865</v>
      </c>
      <c r="C3123" s="9" t="s">
        <v>9866</v>
      </c>
      <c r="D3123" s="9" t="s">
        <v>9867</v>
      </c>
      <c r="E3123" s="9">
        <v>37.131889000000001</v>
      </c>
      <c r="F3123" s="9">
        <v>-76.492896999999999</v>
      </c>
      <c r="G3123" s="9" t="s">
        <v>350</v>
      </c>
      <c r="H3123" s="9">
        <v>42</v>
      </c>
      <c r="I3123">
        <f t="shared" si="48"/>
        <v>12.801600000000001</v>
      </c>
    </row>
    <row r="3124" spans="1:9" x14ac:dyDescent="0.4">
      <c r="A3124" s="9">
        <v>3122</v>
      </c>
      <c r="B3124" s="9" t="s">
        <v>9868</v>
      </c>
      <c r="C3124" s="9" t="s">
        <v>9869</v>
      </c>
      <c r="D3124" s="9" t="s">
        <v>9870</v>
      </c>
      <c r="E3124" s="9">
        <v>41.532398000000001</v>
      </c>
      <c r="F3124" s="9">
        <v>-71.281502000000003</v>
      </c>
      <c r="G3124" s="9" t="s">
        <v>350</v>
      </c>
      <c r="H3124" s="9">
        <v>172</v>
      </c>
      <c r="I3124">
        <f t="shared" si="48"/>
        <v>52.425600000000003</v>
      </c>
    </row>
    <row r="3125" spans="1:9" x14ac:dyDescent="0.4">
      <c r="A3125" s="9">
        <v>3123</v>
      </c>
      <c r="B3125" s="9" t="s">
        <v>9868</v>
      </c>
      <c r="C3125" s="9" t="s">
        <v>9871</v>
      </c>
      <c r="D3125" s="9" t="s">
        <v>9872</v>
      </c>
      <c r="E3125" s="9">
        <v>44.889606000000001</v>
      </c>
      <c r="F3125" s="9">
        <v>-72.228043</v>
      </c>
      <c r="G3125" s="9" t="s">
        <v>350</v>
      </c>
      <c r="H3125" s="9">
        <v>927</v>
      </c>
      <c r="I3125">
        <f t="shared" si="48"/>
        <v>282.5496</v>
      </c>
    </row>
    <row r="3126" spans="1:9" x14ac:dyDescent="0.4">
      <c r="A3126" s="9">
        <v>3124</v>
      </c>
      <c r="B3126" s="9" t="s">
        <v>9873</v>
      </c>
      <c r="C3126" s="9" t="s">
        <v>9874</v>
      </c>
      <c r="D3126" s="9" t="s">
        <v>9875</v>
      </c>
      <c r="E3126" s="9">
        <v>50.440551999999997</v>
      </c>
      <c r="F3126" s="9">
        <v>-4.9954000000000001</v>
      </c>
      <c r="G3126" s="9" t="s">
        <v>346</v>
      </c>
      <c r="H3126" s="9">
        <v>390</v>
      </c>
      <c r="I3126">
        <f t="shared" si="48"/>
        <v>118.872</v>
      </c>
    </row>
    <row r="3127" spans="1:9" x14ac:dyDescent="0.4">
      <c r="A3127" s="9">
        <v>3125</v>
      </c>
      <c r="B3127" s="9" t="s">
        <v>9876</v>
      </c>
      <c r="C3127" s="9" t="s">
        <v>9877</v>
      </c>
      <c r="D3127" s="9" t="s">
        <v>9878</v>
      </c>
      <c r="E3127" s="9">
        <v>60.939419000000001</v>
      </c>
      <c r="F3127" s="9">
        <v>-164.64154099999999</v>
      </c>
      <c r="G3127" s="9" t="s">
        <v>350</v>
      </c>
      <c r="H3127" s="9">
        <v>10</v>
      </c>
      <c r="I3127">
        <f t="shared" si="48"/>
        <v>3.048</v>
      </c>
    </row>
    <row r="3128" spans="1:9" x14ac:dyDescent="0.4">
      <c r="A3128" s="9">
        <v>3126</v>
      </c>
      <c r="B3128" s="9" t="s">
        <v>9879</v>
      </c>
      <c r="C3128" s="9" t="s">
        <v>9880</v>
      </c>
      <c r="D3128" s="9" t="s">
        <v>9881</v>
      </c>
      <c r="E3128" s="9">
        <v>38.058200999999997</v>
      </c>
      <c r="F3128" s="9">
        <v>-97.274497999999994</v>
      </c>
      <c r="G3128" s="9" t="s">
        <v>350</v>
      </c>
      <c r="H3128" s="9">
        <v>1533</v>
      </c>
      <c r="I3128">
        <f t="shared" si="48"/>
        <v>467.25840000000005</v>
      </c>
    </row>
    <row r="3129" spans="1:9" x14ac:dyDescent="0.4">
      <c r="A3129" s="9">
        <v>3127</v>
      </c>
      <c r="B3129" s="9" t="s">
        <v>9882</v>
      </c>
      <c r="C3129" s="9" t="s">
        <v>9883</v>
      </c>
      <c r="D3129" s="9" t="s">
        <v>9884</v>
      </c>
      <c r="E3129" s="9">
        <v>41.674441999999999</v>
      </c>
      <c r="F3129" s="9">
        <v>-93.021666999999994</v>
      </c>
      <c r="G3129" s="9" t="s">
        <v>350</v>
      </c>
      <c r="H3129" s="9">
        <v>953</v>
      </c>
      <c r="I3129">
        <f t="shared" si="48"/>
        <v>290.4744</v>
      </c>
    </row>
    <row r="3130" spans="1:9" x14ac:dyDescent="0.4">
      <c r="A3130" s="9">
        <v>3128</v>
      </c>
      <c r="B3130" s="9" t="s">
        <v>9885</v>
      </c>
      <c r="C3130" s="9" t="s">
        <v>9886</v>
      </c>
      <c r="D3130" s="9" t="s">
        <v>9887</v>
      </c>
      <c r="E3130" s="9">
        <v>7.357011</v>
      </c>
      <c r="F3130" s="9">
        <v>13.559240000000001</v>
      </c>
      <c r="G3130" s="9" t="s">
        <v>1285</v>
      </c>
      <c r="H3130" s="9">
        <v>3655</v>
      </c>
      <c r="I3130">
        <f t="shared" si="48"/>
        <v>1114.0440000000001</v>
      </c>
    </row>
    <row r="3131" spans="1:9" x14ac:dyDescent="0.4">
      <c r="A3131" s="9">
        <v>3129</v>
      </c>
      <c r="B3131" s="9" t="s">
        <v>9888</v>
      </c>
      <c r="C3131" s="9" t="s">
        <v>9889</v>
      </c>
      <c r="D3131" s="9" t="s">
        <v>9890</v>
      </c>
      <c r="E3131" s="9">
        <v>11.993611</v>
      </c>
      <c r="F3131" s="9">
        <v>109.224998</v>
      </c>
      <c r="G3131" s="9" t="s">
        <v>2397</v>
      </c>
      <c r="H3131" s="9">
        <v>40</v>
      </c>
      <c r="I3131">
        <f t="shared" si="48"/>
        <v>12.192</v>
      </c>
    </row>
    <row r="3132" spans="1:9" x14ac:dyDescent="0.4">
      <c r="A3132" s="9">
        <v>3130</v>
      </c>
      <c r="B3132" s="9" t="s">
        <v>9891</v>
      </c>
      <c r="C3132" s="9" t="s">
        <v>9892</v>
      </c>
      <c r="D3132" s="9" t="s">
        <v>9893</v>
      </c>
      <c r="E3132" s="9">
        <v>43.107329999999997</v>
      </c>
      <c r="F3132" s="9">
        <v>-78.946098000000006</v>
      </c>
      <c r="G3132" s="9" t="s">
        <v>350</v>
      </c>
      <c r="H3132" s="9">
        <v>592</v>
      </c>
      <c r="I3132">
        <f t="shared" si="48"/>
        <v>180.44160000000002</v>
      </c>
    </row>
    <row r="3133" spans="1:9" x14ac:dyDescent="0.4">
      <c r="A3133" s="9">
        <v>3131</v>
      </c>
      <c r="B3133" s="9" t="s">
        <v>9894</v>
      </c>
      <c r="C3133" s="9" t="s">
        <v>9895</v>
      </c>
      <c r="D3133" s="9" t="s">
        <v>9896</v>
      </c>
      <c r="E3133" s="9">
        <v>13.481540000000001</v>
      </c>
      <c r="F3133" s="9">
        <v>2.1836139999999999</v>
      </c>
      <c r="G3133" s="9" t="s">
        <v>436</v>
      </c>
      <c r="H3133" s="9">
        <v>732</v>
      </c>
      <c r="I3133">
        <f t="shared" si="48"/>
        <v>223.11360000000002</v>
      </c>
    </row>
    <row r="3134" spans="1:9" x14ac:dyDescent="0.4">
      <c r="A3134" s="9">
        <v>3132</v>
      </c>
      <c r="B3134" s="9" t="s">
        <v>9897</v>
      </c>
      <c r="C3134" s="9" t="s">
        <v>9898</v>
      </c>
      <c r="D3134" s="9" t="s">
        <v>9899</v>
      </c>
      <c r="E3134" s="9">
        <v>-16.121988000000002</v>
      </c>
      <c r="F3134" s="9">
        <v>-146.373245</v>
      </c>
      <c r="G3134" s="9" t="s">
        <v>478</v>
      </c>
      <c r="H3134" s="9">
        <v>10</v>
      </c>
      <c r="I3134">
        <f t="shared" si="48"/>
        <v>3.048</v>
      </c>
    </row>
    <row r="3135" spans="1:9" x14ac:dyDescent="0.4">
      <c r="A3135" s="9">
        <v>3133</v>
      </c>
      <c r="B3135" s="9" t="s">
        <v>9900</v>
      </c>
      <c r="C3135" s="9" t="s">
        <v>9901</v>
      </c>
      <c r="D3135" s="9" t="s">
        <v>9902</v>
      </c>
      <c r="E3135" s="9">
        <v>43.665272000000002</v>
      </c>
      <c r="F3135" s="9">
        <v>7.2149999999999999</v>
      </c>
      <c r="G3135" s="9" t="s">
        <v>450</v>
      </c>
      <c r="H3135" s="9">
        <v>13</v>
      </c>
      <c r="I3135">
        <f t="shared" si="48"/>
        <v>3.9624000000000001</v>
      </c>
    </row>
    <row r="3136" spans="1:9" x14ac:dyDescent="0.4">
      <c r="A3136" s="9">
        <v>3134</v>
      </c>
      <c r="B3136" s="9" t="s">
        <v>9903</v>
      </c>
      <c r="C3136" s="9" t="s">
        <v>9904</v>
      </c>
      <c r="D3136" s="9" t="s">
        <v>9905</v>
      </c>
      <c r="E3136" s="9">
        <v>-21.671700000000001</v>
      </c>
      <c r="F3136" s="9">
        <v>121.58699799999999</v>
      </c>
      <c r="G3136" s="9" t="s">
        <v>415</v>
      </c>
      <c r="H3136" s="9">
        <v>295</v>
      </c>
      <c r="I3136">
        <f t="shared" si="48"/>
        <v>89.916000000000011</v>
      </c>
    </row>
    <row r="3137" spans="1:9" x14ac:dyDescent="0.4">
      <c r="A3137" s="9">
        <v>3135</v>
      </c>
      <c r="B3137" s="9" t="s">
        <v>9906</v>
      </c>
      <c r="C3137" s="9" t="s">
        <v>9907</v>
      </c>
      <c r="D3137" s="9" t="s">
        <v>9908</v>
      </c>
      <c r="E3137" s="9">
        <v>60.471046000000001</v>
      </c>
      <c r="F3137" s="9">
        <v>-164.70083600000001</v>
      </c>
      <c r="G3137" s="9" t="s">
        <v>350</v>
      </c>
      <c r="H3137" s="9">
        <v>14</v>
      </c>
      <c r="I3137">
        <f t="shared" si="48"/>
        <v>4.2671999999999999</v>
      </c>
    </row>
    <row r="3138" spans="1:9" x14ac:dyDescent="0.4">
      <c r="A3138" s="9">
        <v>3136</v>
      </c>
      <c r="B3138" s="9" t="s">
        <v>9909</v>
      </c>
      <c r="C3138" s="9" t="s">
        <v>9910</v>
      </c>
      <c r="D3138" s="9" t="s">
        <v>9911</v>
      </c>
      <c r="E3138" s="9">
        <v>37.955891000000001</v>
      </c>
      <c r="F3138" s="9">
        <v>139.12069700000001</v>
      </c>
      <c r="G3138" s="9" t="s">
        <v>511</v>
      </c>
      <c r="H3138" s="9">
        <v>29</v>
      </c>
      <c r="I3138">
        <f t="shared" si="48"/>
        <v>8.8391999999999999</v>
      </c>
    </row>
    <row r="3139" spans="1:9" x14ac:dyDescent="0.4">
      <c r="A3139" s="9">
        <v>3137</v>
      </c>
      <c r="B3139" s="9" t="s">
        <v>9912</v>
      </c>
      <c r="C3139" s="9" t="s">
        <v>9913</v>
      </c>
      <c r="D3139" s="9" t="s">
        <v>9914</v>
      </c>
      <c r="E3139" s="9">
        <v>53.154167000000001</v>
      </c>
      <c r="F3139" s="9">
        <v>140.65110799999999</v>
      </c>
      <c r="G3139" s="9" t="s">
        <v>338</v>
      </c>
      <c r="H3139" s="9">
        <v>177</v>
      </c>
      <c r="I3139">
        <f t="shared" ref="I3139:I3202" si="49">H3139*0.3048</f>
        <v>53.949600000000004</v>
      </c>
    </row>
    <row r="3140" spans="1:9" x14ac:dyDescent="0.4">
      <c r="A3140" s="9">
        <v>3138</v>
      </c>
      <c r="B3140" s="9" t="s">
        <v>9915</v>
      </c>
      <c r="C3140" s="9" t="s">
        <v>9916</v>
      </c>
      <c r="D3140" s="9" t="s">
        <v>9917</v>
      </c>
      <c r="E3140" s="9">
        <v>43.7575</v>
      </c>
      <c r="F3140" s="9">
        <v>4.4163889999999997</v>
      </c>
      <c r="G3140" s="9" t="s">
        <v>450</v>
      </c>
      <c r="H3140" s="9">
        <v>309</v>
      </c>
      <c r="I3140">
        <f t="shared" si="49"/>
        <v>94.183199999999999</v>
      </c>
    </row>
    <row r="3141" spans="1:9" x14ac:dyDescent="0.4">
      <c r="A3141" s="9">
        <v>3139</v>
      </c>
      <c r="B3141" s="9" t="s">
        <v>9918</v>
      </c>
      <c r="C3141" s="9" t="s">
        <v>9919</v>
      </c>
      <c r="D3141" s="9" t="s">
        <v>9920</v>
      </c>
      <c r="E3141" s="9">
        <v>29.826678999999999</v>
      </c>
      <c r="F3141" s="9">
        <v>121.461899</v>
      </c>
      <c r="G3141" s="9" t="s">
        <v>524</v>
      </c>
      <c r="H3141" s="9">
        <v>13</v>
      </c>
      <c r="I3141">
        <f t="shared" si="49"/>
        <v>3.9624000000000001</v>
      </c>
    </row>
    <row r="3142" spans="1:9" x14ac:dyDescent="0.4">
      <c r="A3142" s="9">
        <v>3140</v>
      </c>
      <c r="B3142" s="9" t="s">
        <v>9921</v>
      </c>
      <c r="C3142" s="9" t="s">
        <v>9922</v>
      </c>
      <c r="D3142" s="9" t="s">
        <v>9923</v>
      </c>
      <c r="E3142" s="9">
        <v>27.542559000000001</v>
      </c>
      <c r="F3142" s="9">
        <v>100.75932299999999</v>
      </c>
      <c r="G3142" s="9" t="s">
        <v>524</v>
      </c>
      <c r="H3142" s="9">
        <v>10759</v>
      </c>
      <c r="I3142">
        <f t="shared" si="49"/>
        <v>3279.3432000000003</v>
      </c>
    </row>
    <row r="3143" spans="1:9" x14ac:dyDescent="0.4">
      <c r="A3143" s="9">
        <v>3141</v>
      </c>
      <c r="B3143" s="9" t="s">
        <v>9924</v>
      </c>
      <c r="C3143" s="9" t="s">
        <v>9925</v>
      </c>
      <c r="D3143" s="9" t="s">
        <v>9926</v>
      </c>
      <c r="E3143" s="9">
        <v>46.313419000000003</v>
      </c>
      <c r="F3143" s="9">
        <v>-0.39443</v>
      </c>
      <c r="G3143" s="9" t="s">
        <v>450</v>
      </c>
      <c r="H3143" s="9">
        <v>201</v>
      </c>
      <c r="I3143">
        <f t="shared" si="49"/>
        <v>61.264800000000001</v>
      </c>
    </row>
    <row r="3144" spans="1:9" x14ac:dyDescent="0.4">
      <c r="A3144" s="9">
        <v>3142</v>
      </c>
      <c r="B3144" s="9" t="s">
        <v>9927</v>
      </c>
      <c r="C3144" s="9" t="s">
        <v>9928</v>
      </c>
      <c r="D3144" s="9" t="s">
        <v>9929</v>
      </c>
      <c r="E3144" s="9">
        <v>43.33728</v>
      </c>
      <c r="F3144" s="9">
        <v>21.853719999999999</v>
      </c>
      <c r="G3144" s="9" t="s">
        <v>1709</v>
      </c>
      <c r="H3144" s="9">
        <v>648</v>
      </c>
      <c r="I3144">
        <f t="shared" si="49"/>
        <v>197.5104</v>
      </c>
    </row>
    <row r="3145" spans="1:9" x14ac:dyDescent="0.4">
      <c r="A3145" s="9">
        <v>3143</v>
      </c>
      <c r="B3145" s="9" t="s">
        <v>9930</v>
      </c>
      <c r="C3145" s="9" t="s">
        <v>9931</v>
      </c>
      <c r="D3145" s="9" t="s">
        <v>9932</v>
      </c>
      <c r="E3145" s="9">
        <v>-19.079999999999998</v>
      </c>
      <c r="F3145" s="9">
        <v>-169.925003</v>
      </c>
      <c r="G3145" s="9" t="s">
        <v>1019</v>
      </c>
      <c r="H3145" s="9">
        <v>209</v>
      </c>
      <c r="I3145">
        <f t="shared" si="49"/>
        <v>63.703200000000002</v>
      </c>
    </row>
    <row r="3146" spans="1:9" x14ac:dyDescent="0.4">
      <c r="A3146" s="9">
        <v>3144</v>
      </c>
      <c r="B3146" s="9" t="s">
        <v>9933</v>
      </c>
      <c r="C3146" s="9" t="s">
        <v>9934</v>
      </c>
      <c r="D3146" s="9" t="s">
        <v>9935</v>
      </c>
      <c r="E3146" s="9">
        <v>60.949268000000004</v>
      </c>
      <c r="F3146" s="9">
        <v>76.483611999999994</v>
      </c>
      <c r="G3146" s="9" t="s">
        <v>338</v>
      </c>
      <c r="H3146" s="9">
        <v>177</v>
      </c>
      <c r="I3146">
        <f t="shared" si="49"/>
        <v>53.949600000000004</v>
      </c>
    </row>
    <row r="3147" spans="1:9" x14ac:dyDescent="0.4">
      <c r="A3147" s="9">
        <v>3145</v>
      </c>
      <c r="B3147" s="9" t="s">
        <v>9936</v>
      </c>
      <c r="C3147" s="9" t="s">
        <v>9937</v>
      </c>
      <c r="D3147" s="9" t="s">
        <v>9938</v>
      </c>
      <c r="E3147" s="9">
        <v>56.230110000000003</v>
      </c>
      <c r="F3147" s="9">
        <v>43.784039</v>
      </c>
      <c r="G3147" s="9" t="s">
        <v>338</v>
      </c>
      <c r="H3147" s="9">
        <v>256</v>
      </c>
      <c r="I3147">
        <f t="shared" si="49"/>
        <v>78.028800000000004</v>
      </c>
    </row>
    <row r="3148" spans="1:9" x14ac:dyDescent="0.4">
      <c r="A3148" s="9">
        <v>3146</v>
      </c>
      <c r="B3148" s="9" t="s">
        <v>9939</v>
      </c>
      <c r="C3148" s="9" t="s">
        <v>9940</v>
      </c>
      <c r="D3148" s="9" t="s">
        <v>9941</v>
      </c>
      <c r="E3148" s="9">
        <v>67.563057000000001</v>
      </c>
      <c r="F3148" s="9">
        <v>-162.984161</v>
      </c>
      <c r="G3148" s="9" t="s">
        <v>350</v>
      </c>
      <c r="H3148" s="9">
        <v>88</v>
      </c>
      <c r="I3148">
        <f t="shared" si="49"/>
        <v>26.822400000000002</v>
      </c>
    </row>
    <row r="3149" spans="1:9" x14ac:dyDescent="0.4">
      <c r="A3149" s="9">
        <v>3147</v>
      </c>
      <c r="B3149" s="9" t="s">
        <v>9942</v>
      </c>
      <c r="C3149" s="9" t="s">
        <v>9943</v>
      </c>
      <c r="D3149" s="9" t="s">
        <v>9944</v>
      </c>
      <c r="E3149" s="9">
        <v>31.417721</v>
      </c>
      <c r="F3149" s="9">
        <v>-110.84699999999999</v>
      </c>
      <c r="G3149" s="9" t="s">
        <v>350</v>
      </c>
      <c r="H3149" s="9">
        <v>3955</v>
      </c>
      <c r="I3149">
        <f t="shared" si="49"/>
        <v>1205.4840000000002</v>
      </c>
    </row>
    <row r="3150" spans="1:9" x14ac:dyDescent="0.4">
      <c r="A3150" s="9">
        <v>3148</v>
      </c>
      <c r="B3150" s="9" t="s">
        <v>9945</v>
      </c>
      <c r="C3150" s="9" t="s">
        <v>9946</v>
      </c>
      <c r="D3150" s="9" t="s">
        <v>9947</v>
      </c>
      <c r="E3150" s="9">
        <v>51.799999</v>
      </c>
      <c r="F3150" s="9">
        <v>143.16667200000001</v>
      </c>
      <c r="G3150" s="9" t="s">
        <v>338</v>
      </c>
      <c r="H3150" s="9">
        <v>98</v>
      </c>
      <c r="I3150">
        <f t="shared" si="49"/>
        <v>29.8704</v>
      </c>
    </row>
    <row r="3151" spans="1:9" x14ac:dyDescent="0.4">
      <c r="A3151" s="9">
        <v>3149</v>
      </c>
      <c r="B3151" s="9" t="s">
        <v>9948</v>
      </c>
      <c r="C3151" s="9" t="s">
        <v>9949</v>
      </c>
      <c r="D3151" s="9" t="s">
        <v>9950</v>
      </c>
      <c r="E3151" s="9">
        <v>64.512198999999995</v>
      </c>
      <c r="F3151" s="9">
        <v>-165.445007</v>
      </c>
      <c r="G3151" s="9" t="s">
        <v>350</v>
      </c>
      <c r="H3151" s="9">
        <v>37</v>
      </c>
      <c r="I3151">
        <f t="shared" si="49"/>
        <v>11.277600000000001</v>
      </c>
    </row>
    <row r="3152" spans="1:9" x14ac:dyDescent="0.4">
      <c r="A3152" s="9">
        <v>3150</v>
      </c>
      <c r="B3152" s="9" t="s">
        <v>9951</v>
      </c>
      <c r="C3152" s="9" t="s">
        <v>9952</v>
      </c>
      <c r="D3152" s="9" t="s">
        <v>9953</v>
      </c>
      <c r="E3152" s="9">
        <v>66.817374999999998</v>
      </c>
      <c r="F3152" s="9">
        <v>-161.02310199999999</v>
      </c>
      <c r="G3152" s="9" t="s">
        <v>350</v>
      </c>
      <c r="H3152" s="9">
        <v>52</v>
      </c>
      <c r="I3152">
        <f t="shared" si="49"/>
        <v>15.849600000000001</v>
      </c>
    </row>
    <row r="3153" spans="1:9" x14ac:dyDescent="0.4">
      <c r="A3153" s="9">
        <v>3151</v>
      </c>
      <c r="B3153" s="9" t="s">
        <v>9954</v>
      </c>
      <c r="C3153" s="9" t="s">
        <v>9955</v>
      </c>
      <c r="D3153" s="9" t="s">
        <v>9956</v>
      </c>
      <c r="E3153" s="9">
        <v>53.633006999999999</v>
      </c>
      <c r="F3153" s="9">
        <v>7.190385</v>
      </c>
      <c r="G3153" s="9" t="s">
        <v>316</v>
      </c>
      <c r="H3153" s="9">
        <v>-6</v>
      </c>
      <c r="I3153">
        <f t="shared" si="49"/>
        <v>-1.8288000000000002</v>
      </c>
    </row>
    <row r="3154" spans="1:9" x14ac:dyDescent="0.4">
      <c r="A3154" s="9">
        <v>3152</v>
      </c>
      <c r="B3154" s="9" t="s">
        <v>9957</v>
      </c>
      <c r="C3154" s="9" t="s">
        <v>9958</v>
      </c>
      <c r="D3154" s="9" t="s">
        <v>9959</v>
      </c>
      <c r="E3154" s="9">
        <v>53.706820999999998</v>
      </c>
      <c r="F3154" s="9">
        <v>7.2302470000000003</v>
      </c>
      <c r="G3154" s="9" t="s">
        <v>316</v>
      </c>
      <c r="H3154" s="9">
        <v>6</v>
      </c>
      <c r="I3154">
        <f t="shared" si="49"/>
        <v>1.8288000000000002</v>
      </c>
    </row>
    <row r="3155" spans="1:9" x14ac:dyDescent="0.4">
      <c r="A3155" s="9">
        <v>3153</v>
      </c>
      <c r="B3155" s="9" t="s">
        <v>9960</v>
      </c>
      <c r="C3155" s="9" t="s">
        <v>9961</v>
      </c>
      <c r="D3155" s="9" t="s">
        <v>9962</v>
      </c>
      <c r="E3155" s="9">
        <v>65.131943000000007</v>
      </c>
      <c r="F3155" s="9">
        <v>-13.7463</v>
      </c>
      <c r="G3155" s="9" t="s">
        <v>545</v>
      </c>
      <c r="H3155" s="9">
        <v>13</v>
      </c>
      <c r="I3155">
        <f t="shared" si="49"/>
        <v>3.9624000000000001</v>
      </c>
    </row>
    <row r="3156" spans="1:9" x14ac:dyDescent="0.4">
      <c r="A3156" s="9">
        <v>3154</v>
      </c>
      <c r="B3156" s="9" t="s">
        <v>9963</v>
      </c>
      <c r="C3156" s="9" t="s">
        <v>9964</v>
      </c>
      <c r="D3156" s="9" t="s">
        <v>9965</v>
      </c>
      <c r="E3156" s="9">
        <v>36.894610999999998</v>
      </c>
      <c r="F3156" s="9">
        <v>-76.201201999999995</v>
      </c>
      <c r="G3156" s="9" t="s">
        <v>350</v>
      </c>
      <c r="H3156" s="9">
        <v>27</v>
      </c>
      <c r="I3156">
        <f t="shared" si="49"/>
        <v>8.2295999999999996</v>
      </c>
    </row>
    <row r="3157" spans="1:9" x14ac:dyDescent="0.4">
      <c r="A3157" s="9">
        <v>3155</v>
      </c>
      <c r="B3157" s="9" t="s">
        <v>9966</v>
      </c>
      <c r="C3157" s="9" t="s">
        <v>9967</v>
      </c>
      <c r="D3157" s="9" t="s">
        <v>9968</v>
      </c>
      <c r="E3157" s="9">
        <v>-29.041599000000001</v>
      </c>
      <c r="F3157" s="9">
        <v>167.938705</v>
      </c>
      <c r="G3157" s="9" t="s">
        <v>415</v>
      </c>
      <c r="H3157" s="9">
        <v>371</v>
      </c>
      <c r="I3157">
        <f t="shared" si="49"/>
        <v>113.08080000000001</v>
      </c>
    </row>
    <row r="3158" spans="1:9" x14ac:dyDescent="0.4">
      <c r="A3158" s="9">
        <v>3156</v>
      </c>
      <c r="B3158" s="9" t="s">
        <v>9969</v>
      </c>
      <c r="C3158" s="9" t="s">
        <v>9970</v>
      </c>
      <c r="D3158" s="9" t="s">
        <v>9971</v>
      </c>
      <c r="E3158" s="9">
        <v>41.984164999999997</v>
      </c>
      <c r="F3158" s="9">
        <v>-97.434166000000005</v>
      </c>
      <c r="G3158" s="9" t="s">
        <v>350</v>
      </c>
      <c r="H3158" s="9">
        <v>1573</v>
      </c>
      <c r="I3158">
        <f t="shared" si="49"/>
        <v>479.4504</v>
      </c>
    </row>
    <row r="3159" spans="1:9" x14ac:dyDescent="0.4">
      <c r="A3159" s="9">
        <v>3157</v>
      </c>
      <c r="B3159" s="9" t="s">
        <v>9972</v>
      </c>
      <c r="C3159" s="9" t="s">
        <v>9973</v>
      </c>
      <c r="D3159" s="9" t="s">
        <v>9974</v>
      </c>
      <c r="E3159" s="9">
        <v>69.311049999999994</v>
      </c>
      <c r="F3159" s="9">
        <v>87.332176000000004</v>
      </c>
      <c r="G3159" s="9" t="s">
        <v>338</v>
      </c>
      <c r="H3159" s="9">
        <v>595</v>
      </c>
      <c r="I3159">
        <f t="shared" si="49"/>
        <v>181.35600000000002</v>
      </c>
    </row>
    <row r="3160" spans="1:9" x14ac:dyDescent="0.4">
      <c r="A3160" s="9">
        <v>3158</v>
      </c>
      <c r="B3160" s="9" t="s">
        <v>9975</v>
      </c>
      <c r="C3160" s="9" t="s">
        <v>9976</v>
      </c>
      <c r="D3160" s="9" t="s">
        <v>9977</v>
      </c>
      <c r="E3160" s="9">
        <v>35.241978000000003</v>
      </c>
      <c r="F3160" s="9">
        <v>-97.468529000000004</v>
      </c>
      <c r="G3160" s="9" t="s">
        <v>350</v>
      </c>
      <c r="H3160" s="9">
        <v>1182</v>
      </c>
      <c r="I3160">
        <f t="shared" si="49"/>
        <v>360.27360000000004</v>
      </c>
    </row>
    <row r="3161" spans="1:9" x14ac:dyDescent="0.4">
      <c r="A3161" s="9">
        <v>3159</v>
      </c>
      <c r="B3161" s="9" t="s">
        <v>9978</v>
      </c>
      <c r="C3161" s="9" t="s">
        <v>9979</v>
      </c>
      <c r="D3161" s="9" t="s">
        <v>9980</v>
      </c>
      <c r="E3161" s="9">
        <v>65.281609000000003</v>
      </c>
      <c r="F3161" s="9">
        <v>-126.797997</v>
      </c>
      <c r="G3161" s="9" t="s">
        <v>342</v>
      </c>
      <c r="H3161" s="9">
        <v>238</v>
      </c>
      <c r="I3161">
        <f t="shared" si="49"/>
        <v>72.542400000000001</v>
      </c>
    </row>
    <row r="3162" spans="1:9" x14ac:dyDescent="0.4">
      <c r="A3162" s="9">
        <v>3160</v>
      </c>
      <c r="B3162" s="9" t="s">
        <v>9981</v>
      </c>
      <c r="C3162" s="9" t="s">
        <v>9982</v>
      </c>
      <c r="D3162" s="9" t="s">
        <v>9983</v>
      </c>
      <c r="E3162" s="9">
        <v>24.594298999999999</v>
      </c>
      <c r="F3162" s="9">
        <v>-76.820198000000005</v>
      </c>
      <c r="G3162" s="9" t="s">
        <v>824</v>
      </c>
      <c r="H3162" s="9">
        <v>8</v>
      </c>
      <c r="I3162">
        <f t="shared" si="49"/>
        <v>2.4384000000000001</v>
      </c>
    </row>
    <row r="3163" spans="1:9" x14ac:dyDescent="0.4">
      <c r="A3163" s="9">
        <v>3161</v>
      </c>
      <c r="B3163" s="9" t="s">
        <v>9984</v>
      </c>
      <c r="C3163" s="9" t="s">
        <v>9985</v>
      </c>
      <c r="D3163" s="9" t="s">
        <v>9986</v>
      </c>
      <c r="E3163" s="9">
        <v>-17.68</v>
      </c>
      <c r="F3163" s="9">
        <v>141.070007</v>
      </c>
      <c r="G3163" s="9" t="s">
        <v>415</v>
      </c>
      <c r="H3163" s="9">
        <v>73</v>
      </c>
      <c r="I3163">
        <f t="shared" si="49"/>
        <v>22.250400000000003</v>
      </c>
    </row>
    <row r="3164" spans="1:9" x14ac:dyDescent="0.4">
      <c r="A3164" s="9">
        <v>3162</v>
      </c>
      <c r="B3164" s="9" t="s">
        <v>9987</v>
      </c>
      <c r="C3164" s="9" t="s">
        <v>9988</v>
      </c>
      <c r="D3164" s="9" t="s">
        <v>9989</v>
      </c>
      <c r="E3164" s="9">
        <v>58.58625</v>
      </c>
      <c r="F3164" s="9">
        <v>16.250620000000001</v>
      </c>
      <c r="G3164" s="9" t="s">
        <v>836</v>
      </c>
      <c r="H3164" s="9">
        <v>32</v>
      </c>
      <c r="I3164">
        <f t="shared" si="49"/>
        <v>9.7536000000000005</v>
      </c>
    </row>
    <row r="3165" spans="1:9" x14ac:dyDescent="0.4">
      <c r="A3165" s="9">
        <v>3163</v>
      </c>
      <c r="B3165" s="9" t="s">
        <v>9990</v>
      </c>
      <c r="C3165" s="9" t="s">
        <v>9991</v>
      </c>
      <c r="D3165" s="9" t="s">
        <v>9992</v>
      </c>
      <c r="E3165" s="9">
        <v>59.733612000000001</v>
      </c>
      <c r="F3165" s="9">
        <v>18.698333999999999</v>
      </c>
      <c r="G3165" s="9" t="s">
        <v>836</v>
      </c>
      <c r="H3165" s="9">
        <v>40</v>
      </c>
      <c r="I3165">
        <f t="shared" si="49"/>
        <v>12.192</v>
      </c>
    </row>
    <row r="3166" spans="1:9" x14ac:dyDescent="0.4">
      <c r="A3166" s="9">
        <v>3164</v>
      </c>
      <c r="B3166" s="9" t="s">
        <v>9993</v>
      </c>
      <c r="C3166" s="9" t="s">
        <v>9994</v>
      </c>
      <c r="D3166" s="9" t="s">
        <v>9995</v>
      </c>
      <c r="E3166" s="9">
        <v>46.363608999999997</v>
      </c>
      <c r="F3166" s="9">
        <v>-79.422698999999994</v>
      </c>
      <c r="G3166" s="9" t="s">
        <v>342</v>
      </c>
      <c r="H3166" s="9">
        <v>1215</v>
      </c>
      <c r="I3166">
        <f t="shared" si="49"/>
        <v>370.33199999999999</v>
      </c>
    </row>
    <row r="3167" spans="1:9" x14ac:dyDescent="0.4">
      <c r="A3167" s="9">
        <v>3165</v>
      </c>
      <c r="B3167" s="9" t="s">
        <v>9996</v>
      </c>
      <c r="C3167" s="9" t="s">
        <v>9997</v>
      </c>
      <c r="D3167" s="9" t="s">
        <v>9998</v>
      </c>
      <c r="E3167" s="9">
        <v>43.418888000000003</v>
      </c>
      <c r="F3167" s="9">
        <v>-124.239998</v>
      </c>
      <c r="G3167" s="9" t="s">
        <v>350</v>
      </c>
      <c r="H3167" s="9">
        <v>17</v>
      </c>
      <c r="I3167">
        <f t="shared" si="49"/>
        <v>5.1816000000000004</v>
      </c>
    </row>
    <row r="3168" spans="1:9" x14ac:dyDescent="0.4">
      <c r="A3168" s="9">
        <v>3166</v>
      </c>
      <c r="B3168" s="9" t="s">
        <v>9999</v>
      </c>
      <c r="C3168" s="9" t="s">
        <v>10000</v>
      </c>
      <c r="D3168" s="9" t="s">
        <v>10001</v>
      </c>
      <c r="E3168" s="9">
        <v>56.463501000000001</v>
      </c>
      <c r="F3168" s="9">
        <v>-5.3996700000000004</v>
      </c>
      <c r="G3168" s="9" t="s">
        <v>346</v>
      </c>
      <c r="H3168" s="9">
        <v>20</v>
      </c>
      <c r="I3168">
        <f t="shared" si="49"/>
        <v>6.0960000000000001</v>
      </c>
    </row>
    <row r="3169" spans="1:9" x14ac:dyDescent="0.4">
      <c r="A3169" s="9">
        <v>3167</v>
      </c>
      <c r="B3169" s="9" t="s">
        <v>10002</v>
      </c>
      <c r="C3169" s="9" t="s">
        <v>10003</v>
      </c>
      <c r="D3169" s="9" t="s">
        <v>10004</v>
      </c>
      <c r="E3169" s="9">
        <v>25.474858999999999</v>
      </c>
      <c r="F3169" s="9">
        <v>-76.683402999999998</v>
      </c>
      <c r="G3169" s="9" t="s">
        <v>824</v>
      </c>
      <c r="H3169" s="9">
        <v>27</v>
      </c>
      <c r="I3169">
        <f t="shared" si="49"/>
        <v>8.2295999999999996</v>
      </c>
    </row>
    <row r="3170" spans="1:9" x14ac:dyDescent="0.4">
      <c r="A3170" s="9">
        <v>3168</v>
      </c>
      <c r="B3170" s="9" t="s">
        <v>10005</v>
      </c>
      <c r="C3170" s="9" t="s">
        <v>10006</v>
      </c>
      <c r="D3170" s="9" t="s">
        <v>10007</v>
      </c>
      <c r="E3170" s="9">
        <v>36.210171000000003</v>
      </c>
      <c r="F3170" s="9">
        <v>-115.190826</v>
      </c>
      <c r="G3170" s="9" t="s">
        <v>350</v>
      </c>
      <c r="H3170" s="9">
        <v>2182</v>
      </c>
      <c r="I3170">
        <f t="shared" si="49"/>
        <v>665.07360000000006</v>
      </c>
    </row>
    <row r="3171" spans="1:9" x14ac:dyDescent="0.4">
      <c r="A3171" s="9">
        <v>3169</v>
      </c>
      <c r="B3171" s="9" t="s">
        <v>10008</v>
      </c>
      <c r="C3171" s="9" t="s">
        <v>10009</v>
      </c>
      <c r="D3171" s="9" t="s">
        <v>10010</v>
      </c>
      <c r="E3171" s="9">
        <v>33.811698999999997</v>
      </c>
      <c r="F3171" s="9">
        <v>-78.7239</v>
      </c>
      <c r="G3171" s="9" t="s">
        <v>350</v>
      </c>
      <c r="H3171" s="9">
        <v>32</v>
      </c>
      <c r="I3171">
        <f t="shared" si="49"/>
        <v>9.7536000000000005</v>
      </c>
    </row>
    <row r="3172" spans="1:9" x14ac:dyDescent="0.4">
      <c r="A3172" s="9">
        <v>3170</v>
      </c>
      <c r="B3172" s="9" t="s">
        <v>10011</v>
      </c>
      <c r="C3172" s="9" t="s">
        <v>10012</v>
      </c>
      <c r="D3172" s="9" t="s">
        <v>10013</v>
      </c>
      <c r="E3172" s="9">
        <v>41.126201999999999</v>
      </c>
      <c r="F3172" s="9">
        <v>-100.683601</v>
      </c>
      <c r="G3172" s="9" t="s">
        <v>350</v>
      </c>
      <c r="H3172" s="9">
        <v>2777</v>
      </c>
      <c r="I3172">
        <f t="shared" si="49"/>
        <v>846.42960000000005</v>
      </c>
    </row>
    <row r="3173" spans="1:9" x14ac:dyDescent="0.4">
      <c r="A3173" s="9">
        <v>3171</v>
      </c>
      <c r="B3173" s="9" t="s">
        <v>10014</v>
      </c>
      <c r="C3173" s="9" t="s">
        <v>10015</v>
      </c>
      <c r="D3173" s="9" t="s">
        <v>10016</v>
      </c>
      <c r="E3173" s="9">
        <v>83.699996999999996</v>
      </c>
      <c r="F3173" s="9">
        <v>-34.5</v>
      </c>
      <c r="G3173" s="9" t="s">
        <v>330</v>
      </c>
      <c r="H3173" s="9">
        <v>10</v>
      </c>
      <c r="I3173">
        <f t="shared" si="49"/>
        <v>3.048</v>
      </c>
    </row>
    <row r="3174" spans="1:9" x14ac:dyDescent="0.4">
      <c r="A3174" s="9">
        <v>3172</v>
      </c>
      <c r="B3174" s="9" t="s">
        <v>10017</v>
      </c>
      <c r="C3174" s="9" t="s">
        <v>10018</v>
      </c>
      <c r="D3174" s="9" t="s">
        <v>10019</v>
      </c>
      <c r="E3174" s="9">
        <v>59.3675</v>
      </c>
      <c r="F3174" s="9">
        <v>-2.4344440000000001</v>
      </c>
      <c r="G3174" s="9" t="s">
        <v>346</v>
      </c>
      <c r="H3174" s="9">
        <v>56</v>
      </c>
      <c r="I3174">
        <f t="shared" si="49"/>
        <v>17.0688</v>
      </c>
    </row>
    <row r="3175" spans="1:9" x14ac:dyDescent="0.4">
      <c r="A3175" s="9">
        <v>3173</v>
      </c>
      <c r="B3175" s="9" t="s">
        <v>10020</v>
      </c>
      <c r="C3175" s="9" t="s">
        <v>10021</v>
      </c>
      <c r="D3175" s="9" t="s">
        <v>10022</v>
      </c>
      <c r="E3175" s="9">
        <v>52.490001999999997</v>
      </c>
      <c r="F3175" s="9">
        <v>-92.971100000000007</v>
      </c>
      <c r="G3175" s="9" t="s">
        <v>342</v>
      </c>
      <c r="H3175" s="9">
        <v>1082</v>
      </c>
      <c r="I3175">
        <f t="shared" si="49"/>
        <v>329.79360000000003</v>
      </c>
    </row>
    <row r="3176" spans="1:9" x14ac:dyDescent="0.4">
      <c r="A3176" s="9">
        <v>3174</v>
      </c>
      <c r="B3176" s="9" t="s">
        <v>10023</v>
      </c>
      <c r="C3176" s="9" t="s">
        <v>10024</v>
      </c>
      <c r="D3176" s="9" t="s">
        <v>10025</v>
      </c>
      <c r="E3176" s="9">
        <v>51.721454999999999</v>
      </c>
      <c r="F3176" s="9">
        <v>0.154339</v>
      </c>
      <c r="G3176" s="9" t="s">
        <v>346</v>
      </c>
      <c r="H3176" s="9">
        <v>265</v>
      </c>
      <c r="I3176">
        <f t="shared" si="49"/>
        <v>80.772000000000006</v>
      </c>
    </row>
    <row r="3177" spans="1:9" x14ac:dyDescent="0.4">
      <c r="A3177" s="9">
        <v>3175</v>
      </c>
      <c r="B3177" s="9" t="s">
        <v>10026</v>
      </c>
      <c r="C3177" s="9" t="s">
        <v>10027</v>
      </c>
      <c r="D3177" s="9" t="s">
        <v>10028</v>
      </c>
      <c r="E3177" s="9">
        <v>36.222800999999997</v>
      </c>
      <c r="F3177" s="9">
        <v>-81.098297000000002</v>
      </c>
      <c r="G3177" s="9" t="s">
        <v>350</v>
      </c>
      <c r="H3177" s="9">
        <v>1301</v>
      </c>
      <c r="I3177">
        <f t="shared" si="49"/>
        <v>396.54480000000001</v>
      </c>
    </row>
    <row r="3178" spans="1:9" x14ac:dyDescent="0.4">
      <c r="A3178" s="9">
        <v>3176</v>
      </c>
      <c r="B3178" s="9" t="s">
        <v>10029</v>
      </c>
      <c r="C3178" s="9" t="s">
        <v>10030</v>
      </c>
      <c r="D3178" s="9" t="s">
        <v>10031</v>
      </c>
      <c r="E3178" s="9">
        <v>52.305301999999998</v>
      </c>
      <c r="F3178" s="9">
        <v>-0.79305599999999998</v>
      </c>
      <c r="G3178" s="9" t="s">
        <v>346</v>
      </c>
      <c r="H3178" s="9">
        <v>429</v>
      </c>
      <c r="I3178">
        <f t="shared" si="49"/>
        <v>130.75919999999999</v>
      </c>
    </row>
    <row r="3179" spans="1:9" x14ac:dyDescent="0.4">
      <c r="A3179" s="9">
        <v>3177</v>
      </c>
      <c r="B3179" s="9" t="s">
        <v>10032</v>
      </c>
      <c r="C3179" s="9" t="s">
        <v>10033</v>
      </c>
      <c r="D3179" s="9" t="s">
        <v>10034</v>
      </c>
      <c r="E3179" s="9">
        <v>36.027698999999998</v>
      </c>
      <c r="F3179" s="9">
        <v>-76.567100999999994</v>
      </c>
      <c r="G3179" s="9" t="s">
        <v>350</v>
      </c>
      <c r="H3179" s="9">
        <v>20</v>
      </c>
      <c r="I3179">
        <f t="shared" si="49"/>
        <v>6.0960000000000001</v>
      </c>
    </row>
    <row r="3180" spans="1:9" x14ac:dyDescent="0.4">
      <c r="A3180" s="9">
        <v>3178</v>
      </c>
      <c r="B3180" s="9" t="s">
        <v>10035</v>
      </c>
      <c r="C3180" s="9" t="s">
        <v>10036</v>
      </c>
      <c r="D3180" s="9" t="s">
        <v>10037</v>
      </c>
      <c r="E3180" s="9">
        <v>53.954166000000001</v>
      </c>
      <c r="F3180" s="9">
        <v>-97.845832999999999</v>
      </c>
      <c r="G3180" s="9" t="s">
        <v>342</v>
      </c>
      <c r="H3180" s="9">
        <v>734</v>
      </c>
      <c r="I3180">
        <f t="shared" si="49"/>
        <v>223.72320000000002</v>
      </c>
    </row>
    <row r="3181" spans="1:9" x14ac:dyDescent="0.4">
      <c r="A3181" s="9">
        <v>3179</v>
      </c>
      <c r="B3181" s="9" t="s">
        <v>10038</v>
      </c>
      <c r="C3181" s="9" t="s">
        <v>10039</v>
      </c>
      <c r="D3181" s="9" t="s">
        <v>10040</v>
      </c>
      <c r="E3181" s="9">
        <v>52.675831000000002</v>
      </c>
      <c r="F3181" s="9">
        <v>1.282778</v>
      </c>
      <c r="G3181" s="9" t="s">
        <v>346</v>
      </c>
      <c r="H3181" s="9">
        <v>117</v>
      </c>
      <c r="I3181">
        <f t="shared" si="49"/>
        <v>35.6616</v>
      </c>
    </row>
    <row r="3182" spans="1:9" x14ac:dyDescent="0.4">
      <c r="A3182" s="9">
        <v>3180</v>
      </c>
      <c r="B3182" s="9" t="s">
        <v>10041</v>
      </c>
      <c r="C3182" s="9" t="s">
        <v>10042</v>
      </c>
      <c r="D3182" s="9" t="s">
        <v>10043</v>
      </c>
      <c r="E3182" s="9">
        <v>42.192123000000002</v>
      </c>
      <c r="F3182" s="9">
        <v>-71.176788000000002</v>
      </c>
      <c r="G3182" s="9" t="s">
        <v>350</v>
      </c>
      <c r="H3182" s="9">
        <v>46</v>
      </c>
      <c r="I3182">
        <f t="shared" si="49"/>
        <v>14.020800000000001</v>
      </c>
    </row>
    <row r="3183" spans="1:9" x14ac:dyDescent="0.4">
      <c r="A3183" s="9">
        <v>3181</v>
      </c>
      <c r="B3183" s="9" t="s">
        <v>10044</v>
      </c>
      <c r="C3183" s="9" t="s">
        <v>10045</v>
      </c>
      <c r="D3183" s="9" t="s">
        <v>10046</v>
      </c>
      <c r="E3183" s="9">
        <v>36.6633</v>
      </c>
      <c r="F3183" s="9">
        <v>51.464699000000003</v>
      </c>
      <c r="G3183" s="9" t="s">
        <v>334</v>
      </c>
      <c r="H3183" s="9">
        <v>-61</v>
      </c>
      <c r="I3183">
        <f t="shared" si="49"/>
        <v>-18.5928</v>
      </c>
    </row>
    <row r="3184" spans="1:9" x14ac:dyDescent="0.4">
      <c r="A3184" s="9">
        <v>3182</v>
      </c>
      <c r="B3184" s="9" t="s">
        <v>10047</v>
      </c>
      <c r="C3184" s="9" t="s">
        <v>10048</v>
      </c>
      <c r="D3184" s="9" t="s">
        <v>10049</v>
      </c>
      <c r="E3184" s="9">
        <v>-13.311999999999999</v>
      </c>
      <c r="F3184" s="9">
        <v>48.314819</v>
      </c>
      <c r="G3184" s="9" t="s">
        <v>908</v>
      </c>
      <c r="H3184" s="9">
        <v>36</v>
      </c>
      <c r="I3184">
        <f t="shared" si="49"/>
        <v>10.972800000000001</v>
      </c>
    </row>
    <row r="3185" spans="1:9" x14ac:dyDescent="0.4">
      <c r="A3185" s="9">
        <v>3183</v>
      </c>
      <c r="B3185" s="9" t="s">
        <v>10050</v>
      </c>
      <c r="C3185" s="9" t="s">
        <v>10051</v>
      </c>
      <c r="D3185" s="9" t="s">
        <v>10052</v>
      </c>
      <c r="E3185" s="9">
        <v>59.565700999999997</v>
      </c>
      <c r="F3185" s="9">
        <v>9.2122200000000003</v>
      </c>
      <c r="G3185" s="9" t="s">
        <v>631</v>
      </c>
      <c r="H3185" s="9">
        <v>63</v>
      </c>
      <c r="I3185">
        <f t="shared" si="49"/>
        <v>19.202400000000001</v>
      </c>
    </row>
    <row r="3186" spans="1:9" x14ac:dyDescent="0.4">
      <c r="A3186" s="9">
        <v>3184</v>
      </c>
      <c r="B3186" s="9" t="s">
        <v>10053</v>
      </c>
      <c r="C3186" s="9" t="s">
        <v>10054</v>
      </c>
      <c r="D3186" s="9" t="s">
        <v>10055</v>
      </c>
      <c r="E3186" s="9">
        <v>52.919998</v>
      </c>
      <c r="F3186" s="9">
        <v>-1.07917</v>
      </c>
      <c r="G3186" s="9" t="s">
        <v>346</v>
      </c>
      <c r="H3186" s="9">
        <v>138</v>
      </c>
      <c r="I3186">
        <f t="shared" si="49"/>
        <v>42.062400000000004</v>
      </c>
    </row>
    <row r="3187" spans="1:9" x14ac:dyDescent="0.4">
      <c r="A3187" s="9">
        <v>3185</v>
      </c>
      <c r="B3187" s="9" t="s">
        <v>10056</v>
      </c>
      <c r="C3187" s="9" t="s">
        <v>10057</v>
      </c>
      <c r="D3187" s="9" t="s">
        <v>10058</v>
      </c>
      <c r="E3187" s="9">
        <v>52.831108</v>
      </c>
      <c r="F3187" s="9">
        <v>-1.32805</v>
      </c>
      <c r="G3187" s="9" t="s">
        <v>346</v>
      </c>
      <c r="H3187" s="9">
        <v>306</v>
      </c>
      <c r="I3187">
        <f t="shared" si="49"/>
        <v>93.268799999999999</v>
      </c>
    </row>
    <row r="3188" spans="1:9" x14ac:dyDescent="0.4">
      <c r="A3188" s="9">
        <v>3186</v>
      </c>
      <c r="B3188" s="9" t="s">
        <v>10059</v>
      </c>
      <c r="C3188" s="9" t="s">
        <v>10060</v>
      </c>
      <c r="D3188" s="9" t="s">
        <v>10061</v>
      </c>
      <c r="E3188" s="9">
        <v>20.933060000000001</v>
      </c>
      <c r="F3188" s="9">
        <v>-17.029900000000001</v>
      </c>
      <c r="G3188" s="9" t="s">
        <v>10062</v>
      </c>
      <c r="H3188" s="9">
        <v>16</v>
      </c>
      <c r="I3188">
        <f t="shared" si="49"/>
        <v>4.8768000000000002</v>
      </c>
    </row>
    <row r="3189" spans="1:9" x14ac:dyDescent="0.4">
      <c r="A3189" s="9">
        <v>3187</v>
      </c>
      <c r="B3189" s="9" t="s">
        <v>10063</v>
      </c>
      <c r="C3189" s="9" t="s">
        <v>10064</v>
      </c>
      <c r="D3189" s="9" t="s">
        <v>10065</v>
      </c>
      <c r="E3189" s="9">
        <v>18.306103</v>
      </c>
      <c r="F3189" s="9">
        <v>-15.964665</v>
      </c>
      <c r="G3189" s="9" t="s">
        <v>10062</v>
      </c>
      <c r="H3189" s="9">
        <v>7</v>
      </c>
      <c r="I3189">
        <f t="shared" si="49"/>
        <v>2.1335999999999999</v>
      </c>
    </row>
    <row r="3190" spans="1:9" x14ac:dyDescent="0.4">
      <c r="A3190" s="9">
        <v>3188</v>
      </c>
      <c r="B3190" s="9" t="s">
        <v>10066</v>
      </c>
      <c r="C3190" s="9" t="s">
        <v>10067</v>
      </c>
      <c r="D3190" s="9" t="s">
        <v>10068</v>
      </c>
      <c r="E3190" s="9">
        <v>-22.016300000000001</v>
      </c>
      <c r="F3190" s="9">
        <v>166.216095</v>
      </c>
      <c r="G3190" s="9" t="s">
        <v>5936</v>
      </c>
      <c r="H3190" s="9">
        <v>52</v>
      </c>
      <c r="I3190">
        <f t="shared" si="49"/>
        <v>15.849600000000001</v>
      </c>
    </row>
    <row r="3191" spans="1:9" x14ac:dyDescent="0.4">
      <c r="A3191" s="9">
        <v>3189</v>
      </c>
      <c r="B3191" s="9" t="s">
        <v>10069</v>
      </c>
      <c r="C3191" s="9" t="s">
        <v>10070</v>
      </c>
      <c r="D3191" s="9" t="s">
        <v>10071</v>
      </c>
      <c r="E3191" s="9">
        <v>-22.258300999999999</v>
      </c>
      <c r="F3191" s="9">
        <v>166.472702</v>
      </c>
      <c r="G3191" s="9" t="s">
        <v>5936</v>
      </c>
      <c r="H3191" s="9">
        <v>10</v>
      </c>
      <c r="I3191">
        <f t="shared" si="49"/>
        <v>3.048</v>
      </c>
    </row>
    <row r="3192" spans="1:9" x14ac:dyDescent="0.4">
      <c r="A3192" s="9">
        <v>3190</v>
      </c>
      <c r="B3192" s="9" t="s">
        <v>10072</v>
      </c>
      <c r="C3192" s="9" t="s">
        <v>10073</v>
      </c>
      <c r="D3192" s="9" t="s">
        <v>10074</v>
      </c>
      <c r="E3192" s="9">
        <v>38.143332999999998</v>
      </c>
      <c r="F3192" s="9">
        <v>-122.555832</v>
      </c>
      <c r="G3192" s="9" t="s">
        <v>350</v>
      </c>
      <c r="H3192" s="9">
        <v>2</v>
      </c>
      <c r="I3192">
        <f t="shared" si="49"/>
        <v>0.60960000000000003</v>
      </c>
    </row>
    <row r="3193" spans="1:9" x14ac:dyDescent="0.4">
      <c r="A3193" s="9">
        <v>3191</v>
      </c>
      <c r="B3193" s="9" t="s">
        <v>10075</v>
      </c>
      <c r="C3193" s="9" t="s">
        <v>10076</v>
      </c>
      <c r="D3193" s="9" t="s">
        <v>10077</v>
      </c>
      <c r="E3193" s="9">
        <v>-70.824241999999998</v>
      </c>
      <c r="F3193" s="9">
        <v>11.628652000000001</v>
      </c>
      <c r="G3193" s="9" t="s">
        <v>3685</v>
      </c>
      <c r="H3193" s="9">
        <v>2000</v>
      </c>
      <c r="I3193">
        <f t="shared" si="49"/>
        <v>609.6</v>
      </c>
    </row>
    <row r="3194" spans="1:9" x14ac:dyDescent="0.4">
      <c r="A3194" s="9">
        <v>3192</v>
      </c>
      <c r="B3194" s="9" t="s">
        <v>10078</v>
      </c>
      <c r="C3194" s="9" t="s">
        <v>10079</v>
      </c>
      <c r="D3194" s="9" t="s">
        <v>10080</v>
      </c>
      <c r="E3194" s="9">
        <v>53.811377999999998</v>
      </c>
      <c r="F3194" s="9">
        <v>86.877219999999994</v>
      </c>
      <c r="G3194" s="9" t="s">
        <v>338</v>
      </c>
      <c r="H3194" s="9">
        <v>1024</v>
      </c>
      <c r="I3194">
        <f t="shared" si="49"/>
        <v>312.11520000000002</v>
      </c>
    </row>
    <row r="3195" spans="1:9" x14ac:dyDescent="0.4">
      <c r="A3195" s="9">
        <v>3193</v>
      </c>
      <c r="B3195" s="9" t="s">
        <v>10081</v>
      </c>
      <c r="C3195" s="9" t="s">
        <v>10082</v>
      </c>
      <c r="D3195" s="9" t="s">
        <v>10083</v>
      </c>
      <c r="E3195" s="9">
        <v>55.012619000000001</v>
      </c>
      <c r="F3195" s="9">
        <v>82.650649999999999</v>
      </c>
      <c r="G3195" s="9" t="s">
        <v>338</v>
      </c>
      <c r="H3195" s="9">
        <v>365</v>
      </c>
      <c r="I3195">
        <f t="shared" si="49"/>
        <v>111.25200000000001</v>
      </c>
    </row>
    <row r="3196" spans="1:9" x14ac:dyDescent="0.4">
      <c r="A3196" s="9">
        <v>3194</v>
      </c>
      <c r="B3196" s="9" t="s">
        <v>10084</v>
      </c>
      <c r="C3196" s="9" t="s">
        <v>10085</v>
      </c>
      <c r="D3196" s="9" t="s">
        <v>10086</v>
      </c>
      <c r="E3196" s="9">
        <v>66.069443000000007</v>
      </c>
      <c r="F3196" s="9">
        <v>76.520270999999994</v>
      </c>
      <c r="G3196" s="9" t="s">
        <v>338</v>
      </c>
      <c r="H3196" s="9">
        <v>210</v>
      </c>
      <c r="I3196">
        <f t="shared" si="49"/>
        <v>64.00800000000001</v>
      </c>
    </row>
    <row r="3197" spans="1:9" x14ac:dyDescent="0.4">
      <c r="A3197" s="9">
        <v>3195</v>
      </c>
      <c r="B3197" s="9" t="s">
        <v>10087</v>
      </c>
      <c r="C3197" s="9" t="s">
        <v>10088</v>
      </c>
      <c r="D3197" s="9" t="s">
        <v>10089</v>
      </c>
      <c r="E3197" s="9">
        <v>63.183056000000001</v>
      </c>
      <c r="F3197" s="9">
        <v>75.269165000000001</v>
      </c>
      <c r="G3197" s="9" t="s">
        <v>338</v>
      </c>
      <c r="H3197" s="9">
        <v>446</v>
      </c>
      <c r="I3197">
        <f t="shared" si="49"/>
        <v>135.9408</v>
      </c>
    </row>
    <row r="3198" spans="1:9" x14ac:dyDescent="0.4">
      <c r="A3198" s="9">
        <v>3196</v>
      </c>
      <c r="B3198" s="9" t="s">
        <v>10090</v>
      </c>
      <c r="C3198" s="9" t="s">
        <v>10091</v>
      </c>
      <c r="D3198" s="9" t="s">
        <v>10092</v>
      </c>
      <c r="E3198" s="9">
        <v>21.834800999999999</v>
      </c>
      <c r="F3198" s="9">
        <v>-82.783669000000003</v>
      </c>
      <c r="G3198" s="9" t="s">
        <v>2552</v>
      </c>
      <c r="H3198" s="9">
        <v>66</v>
      </c>
      <c r="I3198">
        <f t="shared" si="49"/>
        <v>20.116800000000001</v>
      </c>
    </row>
    <row r="3199" spans="1:9" x14ac:dyDescent="0.4">
      <c r="A3199" s="9">
        <v>3197</v>
      </c>
      <c r="B3199" s="9" t="s">
        <v>10093</v>
      </c>
      <c r="C3199" s="9" t="s">
        <v>10094</v>
      </c>
      <c r="D3199" s="9" t="s">
        <v>10095</v>
      </c>
      <c r="E3199" s="9">
        <v>27.443911</v>
      </c>
      <c r="F3199" s="9">
        <v>-99.570396000000002</v>
      </c>
      <c r="G3199" s="9" t="s">
        <v>389</v>
      </c>
      <c r="H3199" s="9">
        <v>484</v>
      </c>
      <c r="I3199">
        <f t="shared" si="49"/>
        <v>147.5232</v>
      </c>
    </row>
    <row r="3200" spans="1:9" x14ac:dyDescent="0.4">
      <c r="A3200" s="9">
        <v>3198</v>
      </c>
      <c r="B3200" s="9" t="s">
        <v>10096</v>
      </c>
      <c r="C3200" s="9" t="s">
        <v>10097</v>
      </c>
      <c r="D3200" s="9" t="s">
        <v>10098</v>
      </c>
      <c r="E3200" s="9">
        <v>70.209723999999994</v>
      </c>
      <c r="F3200" s="9">
        <v>-151.00555399999999</v>
      </c>
      <c r="G3200" s="9" t="s">
        <v>350</v>
      </c>
      <c r="H3200" s="9">
        <v>38</v>
      </c>
      <c r="I3200">
        <f t="shared" si="49"/>
        <v>11.5824</v>
      </c>
    </row>
    <row r="3201" spans="1:9" x14ac:dyDescent="0.4">
      <c r="A3201" s="9">
        <v>3199</v>
      </c>
      <c r="B3201" s="9" t="s">
        <v>10099</v>
      </c>
      <c r="C3201" s="9" t="s">
        <v>10100</v>
      </c>
      <c r="D3201" s="9" t="s">
        <v>10101</v>
      </c>
      <c r="E3201" s="9">
        <v>-8.7947199999999999</v>
      </c>
      <c r="F3201" s="9">
        <v>-140.223007</v>
      </c>
      <c r="G3201" s="9" t="s">
        <v>478</v>
      </c>
      <c r="H3201" s="9">
        <v>220</v>
      </c>
      <c r="I3201">
        <f t="shared" si="49"/>
        <v>67.055999999999997</v>
      </c>
    </row>
    <row r="3202" spans="1:9" x14ac:dyDescent="0.4">
      <c r="A3202" s="9">
        <v>3200</v>
      </c>
      <c r="B3202" s="9" t="s">
        <v>10102</v>
      </c>
      <c r="C3202" s="9" t="s">
        <v>10103</v>
      </c>
      <c r="D3202" s="9" t="s">
        <v>10104</v>
      </c>
      <c r="E3202" s="9">
        <v>42.488410999999999</v>
      </c>
      <c r="F3202" s="9">
        <v>59.623249000000001</v>
      </c>
      <c r="G3202" s="9" t="s">
        <v>817</v>
      </c>
      <c r="H3202" s="9">
        <v>246</v>
      </c>
      <c r="I3202">
        <f t="shared" si="49"/>
        <v>74.980800000000002</v>
      </c>
    </row>
    <row r="3203" spans="1:9" x14ac:dyDescent="0.4">
      <c r="A3203" s="9">
        <v>3201</v>
      </c>
      <c r="B3203" s="9" t="s">
        <v>10105</v>
      </c>
      <c r="C3203" s="9" t="s">
        <v>10106</v>
      </c>
      <c r="D3203" s="9" t="s">
        <v>10107</v>
      </c>
      <c r="E3203" s="9">
        <v>64.729134000000002</v>
      </c>
      <c r="F3203" s="9">
        <v>-158.074646</v>
      </c>
      <c r="G3203" s="9" t="s">
        <v>350</v>
      </c>
      <c r="H3203" s="9">
        <v>386</v>
      </c>
      <c r="I3203">
        <f t="shared" ref="I3203:I3266" si="50">H3203*0.3048</f>
        <v>117.6528</v>
      </c>
    </row>
    <row r="3204" spans="1:9" x14ac:dyDescent="0.4">
      <c r="A3204" s="9">
        <v>3202</v>
      </c>
      <c r="B3204" s="9" t="s">
        <v>10108</v>
      </c>
      <c r="C3204" s="9" t="s">
        <v>10109</v>
      </c>
      <c r="D3204" s="9" t="s">
        <v>10110</v>
      </c>
      <c r="E3204" s="9">
        <v>4.1367719999999997</v>
      </c>
      <c r="F3204" s="9">
        <v>117.667145</v>
      </c>
      <c r="G3204" s="9" t="s">
        <v>695</v>
      </c>
      <c r="H3204" s="9">
        <v>48</v>
      </c>
      <c r="I3204">
        <f t="shared" si="50"/>
        <v>14.630400000000002</v>
      </c>
    </row>
    <row r="3205" spans="1:9" x14ac:dyDescent="0.4">
      <c r="A3205" s="9">
        <v>3203</v>
      </c>
      <c r="B3205" s="9" t="s">
        <v>10111</v>
      </c>
      <c r="C3205" s="9" t="s">
        <v>10112</v>
      </c>
      <c r="D3205" s="9" t="s">
        <v>10113</v>
      </c>
      <c r="E3205" s="9">
        <v>5.7097220000000002</v>
      </c>
      <c r="F3205" s="9">
        <v>-77.262496999999996</v>
      </c>
      <c r="G3205" s="9" t="s">
        <v>467</v>
      </c>
      <c r="H3205" s="9">
        <v>14</v>
      </c>
      <c r="I3205">
        <f t="shared" si="50"/>
        <v>4.2671999999999999</v>
      </c>
    </row>
    <row r="3206" spans="1:9" x14ac:dyDescent="0.4">
      <c r="A3206" s="9">
        <v>3204</v>
      </c>
      <c r="B3206" s="9" t="s">
        <v>10114</v>
      </c>
      <c r="C3206" s="9" t="s">
        <v>10115</v>
      </c>
      <c r="D3206" s="9" t="s">
        <v>10116</v>
      </c>
      <c r="E3206" s="9">
        <v>49.498699000000002</v>
      </c>
      <c r="F3206" s="9">
        <v>11.066890000000001</v>
      </c>
      <c r="G3206" s="9" t="s">
        <v>316</v>
      </c>
      <c r="H3206" s="9">
        <v>1046</v>
      </c>
      <c r="I3206">
        <f t="shared" si="50"/>
        <v>318.82080000000002</v>
      </c>
    </row>
    <row r="3207" spans="1:9" x14ac:dyDescent="0.4">
      <c r="A3207" s="9">
        <v>3205</v>
      </c>
      <c r="B3207" s="9" t="s">
        <v>10117</v>
      </c>
      <c r="C3207" s="9" t="s">
        <v>10118</v>
      </c>
      <c r="D3207" s="9" t="s">
        <v>10119</v>
      </c>
      <c r="E3207" s="9">
        <v>64.190917999999996</v>
      </c>
      <c r="F3207" s="9">
        <v>-51.678001000000002</v>
      </c>
      <c r="G3207" s="9" t="s">
        <v>330</v>
      </c>
      <c r="H3207" s="9">
        <v>283</v>
      </c>
      <c r="I3207">
        <f t="shared" si="50"/>
        <v>86.258400000000009</v>
      </c>
    </row>
    <row r="3208" spans="1:9" x14ac:dyDescent="0.4">
      <c r="A3208" s="9">
        <v>3206</v>
      </c>
      <c r="B3208" s="9" t="s">
        <v>10120</v>
      </c>
      <c r="C3208" s="9" t="s">
        <v>10121</v>
      </c>
      <c r="D3208" s="9" t="s">
        <v>10122</v>
      </c>
      <c r="E3208" s="9">
        <v>78.927779999999998</v>
      </c>
      <c r="F3208" s="9">
        <v>11.874722</v>
      </c>
      <c r="G3208" s="9" t="s">
        <v>631</v>
      </c>
      <c r="H3208" s="9">
        <v>131</v>
      </c>
      <c r="I3208">
        <f t="shared" si="50"/>
        <v>39.928800000000003</v>
      </c>
    </row>
    <row r="3209" spans="1:9" x14ac:dyDescent="0.4">
      <c r="A3209" s="9">
        <v>3207</v>
      </c>
      <c r="B3209" s="9" t="s">
        <v>10123</v>
      </c>
      <c r="C3209" s="9" t="s">
        <v>10124</v>
      </c>
      <c r="D3209" s="9" t="s">
        <v>10125</v>
      </c>
      <c r="E3209" s="9">
        <v>62.110000999999997</v>
      </c>
      <c r="F3209" s="9">
        <v>65.610000999999997</v>
      </c>
      <c r="G3209" s="9" t="s">
        <v>338</v>
      </c>
      <c r="H3209" s="9">
        <v>361</v>
      </c>
      <c r="I3209">
        <f t="shared" si="50"/>
        <v>110.03280000000001</v>
      </c>
    </row>
    <row r="3210" spans="1:9" x14ac:dyDescent="0.4">
      <c r="A3210" s="9">
        <v>3208</v>
      </c>
      <c r="B3210" s="9" t="s">
        <v>10126</v>
      </c>
      <c r="C3210" s="9" t="s">
        <v>10127</v>
      </c>
      <c r="D3210" s="9" t="s">
        <v>10128</v>
      </c>
      <c r="E3210" s="9">
        <v>12.053470000000001</v>
      </c>
      <c r="F3210" s="9">
        <v>24.956168999999999</v>
      </c>
      <c r="G3210" s="9" t="s">
        <v>4193</v>
      </c>
      <c r="H3210" s="9">
        <v>2106</v>
      </c>
      <c r="I3210">
        <f t="shared" si="50"/>
        <v>641.90880000000004</v>
      </c>
    </row>
    <row r="3211" spans="1:9" x14ac:dyDescent="0.4">
      <c r="A3211" s="9">
        <v>3209</v>
      </c>
      <c r="B3211" s="9" t="s">
        <v>10129</v>
      </c>
      <c r="C3211" s="9" t="s">
        <v>10130</v>
      </c>
      <c r="D3211" s="9" t="s">
        <v>10131</v>
      </c>
      <c r="E3211" s="9">
        <v>21.175343000000002</v>
      </c>
      <c r="F3211" s="9">
        <v>94.928321999999994</v>
      </c>
      <c r="G3211" s="9" t="s">
        <v>871</v>
      </c>
      <c r="H3211" s="9">
        <v>312</v>
      </c>
      <c r="I3211">
        <f t="shared" si="50"/>
        <v>95.0976</v>
      </c>
    </row>
    <row r="3212" spans="1:9" x14ac:dyDescent="0.4">
      <c r="A3212" s="9">
        <v>3210</v>
      </c>
      <c r="B3212" s="9" t="s">
        <v>10132</v>
      </c>
      <c r="C3212" s="9" t="s">
        <v>10133</v>
      </c>
      <c r="D3212" s="9" t="s">
        <v>10134</v>
      </c>
      <c r="E3212" s="9">
        <v>29.309076000000001</v>
      </c>
      <c r="F3212" s="9">
        <v>94.335883999999993</v>
      </c>
      <c r="G3212" s="9" t="s">
        <v>524</v>
      </c>
      <c r="H3212" s="9">
        <v>9560</v>
      </c>
      <c r="I3212">
        <f t="shared" si="50"/>
        <v>2913.8879999999999</v>
      </c>
    </row>
    <row r="3213" spans="1:9" x14ac:dyDescent="0.4">
      <c r="A3213" s="9">
        <v>3211</v>
      </c>
      <c r="B3213" s="9" t="s">
        <v>10135</v>
      </c>
      <c r="C3213" s="9" t="s">
        <v>10136</v>
      </c>
      <c r="D3213" s="9" t="s">
        <v>10137</v>
      </c>
      <c r="E3213" s="9">
        <v>47.983891</v>
      </c>
      <c r="F3213" s="9">
        <v>21.692222999999998</v>
      </c>
      <c r="G3213" s="9" t="s">
        <v>2330</v>
      </c>
      <c r="H3213" s="9">
        <v>338</v>
      </c>
      <c r="I3213">
        <f t="shared" si="50"/>
        <v>103.0224</v>
      </c>
    </row>
    <row r="3214" spans="1:9" x14ac:dyDescent="0.4">
      <c r="A3214" s="9">
        <v>3212</v>
      </c>
      <c r="B3214" s="9" t="s">
        <v>10138</v>
      </c>
      <c r="C3214" s="9" t="s">
        <v>10139</v>
      </c>
      <c r="D3214" s="9" t="s">
        <v>10140</v>
      </c>
      <c r="E3214" s="9">
        <v>63.297221999999998</v>
      </c>
      <c r="F3214" s="9">
        <v>118.346947</v>
      </c>
      <c r="G3214" s="9" t="s">
        <v>338</v>
      </c>
      <c r="H3214" s="9">
        <v>409</v>
      </c>
      <c r="I3214">
        <f t="shared" si="50"/>
        <v>124.6632</v>
      </c>
    </row>
    <row r="3215" spans="1:9" x14ac:dyDescent="0.4">
      <c r="A3215" s="9">
        <v>3213</v>
      </c>
      <c r="B3215" s="9" t="s">
        <v>10141</v>
      </c>
      <c r="C3215" s="9" t="s">
        <v>10142</v>
      </c>
      <c r="D3215" s="9" t="s">
        <v>10143</v>
      </c>
      <c r="E3215" s="9">
        <v>42.450001</v>
      </c>
      <c r="F3215" s="9">
        <v>-98.650002000000001</v>
      </c>
      <c r="G3215" s="9" t="s">
        <v>350</v>
      </c>
      <c r="H3215" s="9">
        <v>2031</v>
      </c>
      <c r="I3215">
        <f t="shared" si="50"/>
        <v>619.04880000000003</v>
      </c>
    </row>
    <row r="3216" spans="1:9" x14ac:dyDescent="0.4">
      <c r="A3216" s="9">
        <v>3214</v>
      </c>
      <c r="B3216" s="9" t="s">
        <v>10144</v>
      </c>
      <c r="C3216" s="9" t="s">
        <v>10145</v>
      </c>
      <c r="D3216" s="9" t="s">
        <v>10146</v>
      </c>
      <c r="E3216" s="9">
        <v>37.721271999999999</v>
      </c>
      <c r="F3216" s="9">
        <v>-122.220001</v>
      </c>
      <c r="G3216" s="9" t="s">
        <v>350</v>
      </c>
      <c r="H3216" s="9">
        <v>9</v>
      </c>
      <c r="I3216">
        <f t="shared" si="50"/>
        <v>2.7432000000000003</v>
      </c>
    </row>
    <row r="3217" spans="1:9" x14ac:dyDescent="0.4">
      <c r="A3217" s="9">
        <v>3215</v>
      </c>
      <c r="B3217" s="9" t="s">
        <v>10147</v>
      </c>
      <c r="C3217" s="9" t="s">
        <v>10148</v>
      </c>
      <c r="D3217" s="9" t="s">
        <v>10149</v>
      </c>
      <c r="E3217" s="9">
        <v>16.999901000000001</v>
      </c>
      <c r="F3217" s="9">
        <v>-96.726601000000002</v>
      </c>
      <c r="G3217" s="9" t="s">
        <v>389</v>
      </c>
      <c r="H3217" s="9">
        <v>4989</v>
      </c>
      <c r="I3217">
        <f t="shared" si="50"/>
        <v>1520.6472000000001</v>
      </c>
    </row>
    <row r="3218" spans="1:9" x14ac:dyDescent="0.4">
      <c r="A3218" s="9">
        <v>3216</v>
      </c>
      <c r="B3218" s="9" t="s">
        <v>10150</v>
      </c>
      <c r="C3218" s="9" t="s">
        <v>10151</v>
      </c>
      <c r="D3218" s="9" t="s">
        <v>10152</v>
      </c>
      <c r="E3218" s="9">
        <v>48.081359999999997</v>
      </c>
      <c r="F3218" s="9">
        <v>11.283060000000001</v>
      </c>
      <c r="G3218" s="9" t="s">
        <v>316</v>
      </c>
      <c r="H3218" s="9">
        <v>1947</v>
      </c>
      <c r="I3218">
        <f t="shared" si="50"/>
        <v>593.44560000000001</v>
      </c>
    </row>
    <row r="3219" spans="1:9" x14ac:dyDescent="0.4">
      <c r="A3219" s="9">
        <v>3217</v>
      </c>
      <c r="B3219" s="9" t="s">
        <v>10153</v>
      </c>
      <c r="C3219" s="9" t="s">
        <v>10154</v>
      </c>
      <c r="D3219" s="9" t="s">
        <v>10155</v>
      </c>
      <c r="E3219" s="9">
        <v>2.2245210000000002</v>
      </c>
      <c r="F3219" s="9">
        <v>-55.944552999999999</v>
      </c>
      <c r="G3219" s="9" t="s">
        <v>463</v>
      </c>
      <c r="H3219" s="9">
        <v>1129</v>
      </c>
      <c r="I3219">
        <f t="shared" si="50"/>
        <v>344.11920000000003</v>
      </c>
    </row>
    <row r="3220" spans="1:9" x14ac:dyDescent="0.4">
      <c r="A3220" s="9">
        <v>3218</v>
      </c>
      <c r="B3220" s="9" t="s">
        <v>10156</v>
      </c>
      <c r="C3220" s="9" t="s">
        <v>10157</v>
      </c>
      <c r="D3220" s="9" t="s">
        <v>10158</v>
      </c>
      <c r="E3220" s="9">
        <v>42.733330000000002</v>
      </c>
      <c r="F3220" s="9">
        <v>143.21719400000001</v>
      </c>
      <c r="G3220" s="9" t="s">
        <v>511</v>
      </c>
      <c r="H3220" s="9">
        <v>505</v>
      </c>
      <c r="I3220">
        <f t="shared" si="50"/>
        <v>153.92400000000001</v>
      </c>
    </row>
    <row r="3221" spans="1:9" x14ac:dyDescent="0.4">
      <c r="A3221" s="9">
        <v>3219</v>
      </c>
      <c r="B3221" s="9" t="s">
        <v>10159</v>
      </c>
      <c r="C3221" s="9" t="s">
        <v>10160</v>
      </c>
      <c r="D3221" s="9" t="s">
        <v>10161</v>
      </c>
      <c r="E3221" s="9">
        <v>29.174091000000001</v>
      </c>
      <c r="F3221" s="9">
        <v>-82.221596000000005</v>
      </c>
      <c r="G3221" s="9" t="s">
        <v>350</v>
      </c>
      <c r="H3221" s="9">
        <v>79</v>
      </c>
      <c r="I3221">
        <f t="shared" si="50"/>
        <v>24.0792</v>
      </c>
    </row>
    <row r="3222" spans="1:9" x14ac:dyDescent="0.4">
      <c r="A3222" s="9">
        <v>3220</v>
      </c>
      <c r="B3222" s="9" t="s">
        <v>10162</v>
      </c>
      <c r="C3222" s="9" t="s">
        <v>10163</v>
      </c>
      <c r="D3222" s="9" t="s">
        <v>10164</v>
      </c>
      <c r="E3222" s="9">
        <v>38.316665999999998</v>
      </c>
      <c r="F3222" s="9">
        <v>-75.116669000000002</v>
      </c>
      <c r="G3222" s="9" t="s">
        <v>350</v>
      </c>
      <c r="H3222" s="9">
        <v>11</v>
      </c>
      <c r="I3222">
        <f t="shared" si="50"/>
        <v>3.3528000000000002</v>
      </c>
    </row>
    <row r="3223" spans="1:9" x14ac:dyDescent="0.4">
      <c r="A3223" s="9">
        <v>3221</v>
      </c>
      <c r="B3223" s="9" t="s">
        <v>10165</v>
      </c>
      <c r="C3223" s="9" t="s">
        <v>10166</v>
      </c>
      <c r="D3223" s="9" t="s">
        <v>10167</v>
      </c>
      <c r="E3223" s="9">
        <v>33.217804000000001</v>
      </c>
      <c r="F3223" s="9">
        <v>-117.3526</v>
      </c>
      <c r="G3223" s="9" t="s">
        <v>350</v>
      </c>
      <c r="H3223" s="9">
        <v>27</v>
      </c>
      <c r="I3223">
        <f t="shared" si="50"/>
        <v>8.2295999999999996</v>
      </c>
    </row>
    <row r="3224" spans="1:9" x14ac:dyDescent="0.4">
      <c r="A3224" s="9">
        <v>3222</v>
      </c>
      <c r="B3224" s="9" t="s">
        <v>10168</v>
      </c>
      <c r="C3224" s="9" t="s">
        <v>10169</v>
      </c>
      <c r="D3224" s="9" t="s">
        <v>10170</v>
      </c>
      <c r="E3224" s="9">
        <v>18.404240000000001</v>
      </c>
      <c r="F3224" s="9">
        <v>-76.969002000000003</v>
      </c>
      <c r="G3224" s="9" t="s">
        <v>6986</v>
      </c>
      <c r="H3224" s="9">
        <v>90</v>
      </c>
      <c r="I3224">
        <f t="shared" si="50"/>
        <v>27.432000000000002</v>
      </c>
    </row>
    <row r="3225" spans="1:9" x14ac:dyDescent="0.4">
      <c r="A3225" s="9">
        <v>3223</v>
      </c>
      <c r="B3225" s="9" t="s">
        <v>10171</v>
      </c>
      <c r="C3225" s="9" t="s">
        <v>10172</v>
      </c>
      <c r="D3225" s="9" t="s">
        <v>10173</v>
      </c>
      <c r="E3225" s="9">
        <v>55.476661999999997</v>
      </c>
      <c r="F3225" s="9">
        <v>10.33093</v>
      </c>
      <c r="G3225" s="9" t="s">
        <v>320</v>
      </c>
      <c r="H3225" s="9">
        <v>56</v>
      </c>
      <c r="I3225">
        <f t="shared" si="50"/>
        <v>17.0688</v>
      </c>
    </row>
    <row r="3226" spans="1:9" x14ac:dyDescent="0.4">
      <c r="A3226" s="9">
        <v>3224</v>
      </c>
      <c r="B3226" s="9" t="s">
        <v>10174</v>
      </c>
      <c r="C3226" s="9" t="s">
        <v>10175</v>
      </c>
      <c r="D3226" s="9" t="s">
        <v>10176</v>
      </c>
      <c r="E3226" s="9">
        <v>46.426761999999997</v>
      </c>
      <c r="F3226" s="9">
        <v>30.676459999999999</v>
      </c>
      <c r="G3226" s="9" t="s">
        <v>2943</v>
      </c>
      <c r="H3226" s="9">
        <v>172</v>
      </c>
      <c r="I3226">
        <f t="shared" si="50"/>
        <v>52.425600000000003</v>
      </c>
    </row>
    <row r="3227" spans="1:9" x14ac:dyDescent="0.4">
      <c r="A3227" s="9">
        <v>3225</v>
      </c>
      <c r="B3227" s="9" t="s">
        <v>10177</v>
      </c>
      <c r="C3227" s="9" t="s">
        <v>10178</v>
      </c>
      <c r="D3227" s="9" t="s">
        <v>10179</v>
      </c>
      <c r="E3227" s="9">
        <v>-9.1980599999999999</v>
      </c>
      <c r="F3227" s="9">
        <v>124.343002</v>
      </c>
      <c r="G3227" s="9" t="s">
        <v>3894</v>
      </c>
      <c r="H3227" s="9">
        <v>-1</v>
      </c>
      <c r="I3227">
        <f t="shared" si="50"/>
        <v>-0.30480000000000002</v>
      </c>
    </row>
    <row r="3228" spans="1:9" x14ac:dyDescent="0.4">
      <c r="A3228" s="9">
        <v>3226</v>
      </c>
      <c r="B3228" s="9" t="s">
        <v>10180</v>
      </c>
      <c r="C3228" s="9" t="s">
        <v>10181</v>
      </c>
      <c r="D3228" s="9" t="s">
        <v>10182</v>
      </c>
      <c r="E3228" s="9">
        <v>41.196387999999999</v>
      </c>
      <c r="F3228" s="9">
        <v>-112.010834</v>
      </c>
      <c r="G3228" s="9" t="s">
        <v>350</v>
      </c>
      <c r="H3228" s="9">
        <v>4470</v>
      </c>
      <c r="I3228">
        <f t="shared" si="50"/>
        <v>1362.4560000000001</v>
      </c>
    </row>
    <row r="3229" spans="1:9" x14ac:dyDescent="0.4">
      <c r="A3229" s="9">
        <v>3227</v>
      </c>
      <c r="B3229" s="9" t="s">
        <v>10183</v>
      </c>
      <c r="C3229" s="9" t="s">
        <v>10184</v>
      </c>
      <c r="D3229" s="9" t="s">
        <v>10185</v>
      </c>
      <c r="E3229" s="9">
        <v>44.681862000000002</v>
      </c>
      <c r="F3229" s="9">
        <v>-75.465500000000006</v>
      </c>
      <c r="G3229" s="9" t="s">
        <v>350</v>
      </c>
      <c r="H3229" s="9">
        <v>297</v>
      </c>
      <c r="I3229">
        <f t="shared" si="50"/>
        <v>90.525600000000011</v>
      </c>
    </row>
    <row r="3230" spans="1:9" x14ac:dyDescent="0.4">
      <c r="A3230" s="9">
        <v>3228</v>
      </c>
      <c r="B3230" s="9" t="s">
        <v>10186</v>
      </c>
      <c r="C3230" s="9" t="s">
        <v>10187</v>
      </c>
      <c r="D3230" s="9" t="s">
        <v>10188</v>
      </c>
      <c r="E3230" s="9">
        <v>41.179951000000003</v>
      </c>
      <c r="F3230" s="9">
        <v>20.742318999999998</v>
      </c>
      <c r="G3230" s="9" t="s">
        <v>10189</v>
      </c>
      <c r="H3230" s="9">
        <v>2313</v>
      </c>
      <c r="I3230">
        <f t="shared" si="50"/>
        <v>705.00240000000008</v>
      </c>
    </row>
    <row r="3231" spans="1:9" x14ac:dyDescent="0.4">
      <c r="A3231" s="9">
        <v>3229</v>
      </c>
      <c r="B3231" s="9" t="s">
        <v>10190</v>
      </c>
      <c r="C3231" s="9" t="s">
        <v>10191</v>
      </c>
      <c r="D3231" s="9" t="s">
        <v>10192</v>
      </c>
      <c r="E3231" s="9">
        <v>33.479438999999999</v>
      </c>
      <c r="F3231" s="9">
        <v>131.73719800000001</v>
      </c>
      <c r="G3231" s="9" t="s">
        <v>511</v>
      </c>
      <c r="H3231" s="9">
        <v>19</v>
      </c>
      <c r="I3231">
        <f t="shared" si="50"/>
        <v>5.7911999999999999</v>
      </c>
    </row>
    <row r="3232" spans="1:9" x14ac:dyDescent="0.4">
      <c r="A3232" s="9">
        <v>3230</v>
      </c>
      <c r="B3232" s="9" t="s">
        <v>10193</v>
      </c>
      <c r="C3232" s="9" t="s">
        <v>10194</v>
      </c>
      <c r="D3232" s="9" t="s">
        <v>10195</v>
      </c>
      <c r="E3232" s="9">
        <v>34.756939000000003</v>
      </c>
      <c r="F3232" s="9">
        <v>133.85519400000001</v>
      </c>
      <c r="G3232" s="9" t="s">
        <v>511</v>
      </c>
      <c r="H3232" s="9">
        <v>806</v>
      </c>
      <c r="I3232">
        <f t="shared" si="50"/>
        <v>245.6688</v>
      </c>
    </row>
    <row r="3233" spans="1:9" x14ac:dyDescent="0.4">
      <c r="A3233" s="9">
        <v>3231</v>
      </c>
      <c r="B3233" s="9" t="s">
        <v>10196</v>
      </c>
      <c r="C3233" s="9" t="s">
        <v>10197</v>
      </c>
      <c r="D3233" s="9" t="s">
        <v>10198</v>
      </c>
      <c r="E3233" s="9">
        <v>27.25</v>
      </c>
      <c r="F3233" s="9">
        <v>-80.833336000000003</v>
      </c>
      <c r="G3233" s="9" t="s">
        <v>350</v>
      </c>
      <c r="H3233" s="9">
        <v>34</v>
      </c>
      <c r="I3233">
        <f t="shared" si="50"/>
        <v>10.363200000000001</v>
      </c>
    </row>
    <row r="3234" spans="1:9" x14ac:dyDescent="0.4">
      <c r="A3234" s="9">
        <v>3232</v>
      </c>
      <c r="B3234" s="9" t="s">
        <v>10199</v>
      </c>
      <c r="C3234" s="9" t="s">
        <v>10200</v>
      </c>
      <c r="D3234" s="9" t="s">
        <v>10201</v>
      </c>
      <c r="E3234" s="9">
        <v>53.509998000000003</v>
      </c>
      <c r="F3234" s="9">
        <v>142.88000500000001</v>
      </c>
      <c r="G3234" s="9" t="s">
        <v>338</v>
      </c>
      <c r="H3234" s="9">
        <v>118</v>
      </c>
      <c r="I3234">
        <f t="shared" si="50"/>
        <v>35.9664</v>
      </c>
    </row>
    <row r="3235" spans="1:9" x14ac:dyDescent="0.4">
      <c r="A3235" s="9">
        <v>3233</v>
      </c>
      <c r="B3235" s="9" t="s">
        <v>10202</v>
      </c>
      <c r="C3235" s="9" t="s">
        <v>10203</v>
      </c>
      <c r="D3235" s="9" t="s">
        <v>10204</v>
      </c>
      <c r="E3235" s="9">
        <v>36.181122000000002</v>
      </c>
      <c r="F3235" s="9">
        <v>133.32479900000001</v>
      </c>
      <c r="G3235" s="9" t="s">
        <v>511</v>
      </c>
      <c r="H3235" s="9">
        <v>311</v>
      </c>
      <c r="I3235">
        <f t="shared" si="50"/>
        <v>94.7928</v>
      </c>
    </row>
    <row r="3236" spans="1:9" x14ac:dyDescent="0.4">
      <c r="A3236" s="9">
        <v>3234</v>
      </c>
      <c r="B3236" s="9" t="s">
        <v>10205</v>
      </c>
      <c r="C3236" s="9" t="s">
        <v>10206</v>
      </c>
      <c r="D3236" s="9" t="s">
        <v>10207</v>
      </c>
      <c r="E3236" s="9">
        <v>27.425501000000001</v>
      </c>
      <c r="F3236" s="9">
        <v>128.70100400000001</v>
      </c>
      <c r="G3236" s="9" t="s">
        <v>511</v>
      </c>
      <c r="H3236" s="9">
        <v>88</v>
      </c>
      <c r="I3236">
        <f t="shared" si="50"/>
        <v>26.822400000000002</v>
      </c>
    </row>
    <row r="3237" spans="1:9" x14ac:dyDescent="0.4">
      <c r="A3237" s="9">
        <v>3235</v>
      </c>
      <c r="B3237" s="9" t="s">
        <v>10208</v>
      </c>
      <c r="C3237" s="9" t="s">
        <v>10209</v>
      </c>
      <c r="D3237" s="9" t="s">
        <v>10210</v>
      </c>
      <c r="E3237" s="9">
        <v>26.356915999999998</v>
      </c>
      <c r="F3237" s="9">
        <v>127.766441</v>
      </c>
      <c r="G3237" s="9" t="s">
        <v>511</v>
      </c>
      <c r="H3237" s="9">
        <v>117</v>
      </c>
      <c r="I3237">
        <f t="shared" si="50"/>
        <v>35.6616</v>
      </c>
    </row>
    <row r="3238" spans="1:9" x14ac:dyDescent="0.4">
      <c r="A3238" s="9">
        <v>3236</v>
      </c>
      <c r="B3238" s="9" t="s">
        <v>10211</v>
      </c>
      <c r="C3238" s="9" t="s">
        <v>10212</v>
      </c>
      <c r="D3238" s="9" t="s">
        <v>10213</v>
      </c>
      <c r="E3238" s="9">
        <v>26.195810000000002</v>
      </c>
      <c r="F3238" s="9">
        <v>127.645798</v>
      </c>
      <c r="G3238" s="9" t="s">
        <v>511</v>
      </c>
      <c r="H3238" s="9">
        <v>12</v>
      </c>
      <c r="I3238">
        <f t="shared" si="50"/>
        <v>3.6576000000000004</v>
      </c>
    </row>
    <row r="3239" spans="1:9" x14ac:dyDescent="0.4">
      <c r="A3239" s="9">
        <v>3237</v>
      </c>
      <c r="B3239" s="9" t="s">
        <v>10214</v>
      </c>
      <c r="C3239" s="9" t="s">
        <v>10215</v>
      </c>
      <c r="D3239" s="9" t="s">
        <v>10216</v>
      </c>
      <c r="E3239" s="9">
        <v>35.534160999999997</v>
      </c>
      <c r="F3239" s="9">
        <v>-97.647002999999998</v>
      </c>
      <c r="G3239" s="9" t="s">
        <v>350</v>
      </c>
      <c r="H3239" s="9">
        <v>1300</v>
      </c>
      <c r="I3239">
        <f t="shared" si="50"/>
        <v>396.24</v>
      </c>
    </row>
    <row r="3240" spans="1:9" x14ac:dyDescent="0.4">
      <c r="A3240" s="9">
        <v>3238</v>
      </c>
      <c r="B3240" s="9" t="s">
        <v>10217</v>
      </c>
      <c r="C3240" s="9" t="s">
        <v>10218</v>
      </c>
      <c r="D3240" s="9" t="s">
        <v>10219</v>
      </c>
      <c r="E3240" s="9">
        <v>35.393082</v>
      </c>
      <c r="F3240" s="9">
        <v>-97.600700000000003</v>
      </c>
      <c r="G3240" s="9" t="s">
        <v>350</v>
      </c>
      <c r="H3240" s="9">
        <v>1295</v>
      </c>
      <c r="I3240">
        <f t="shared" si="50"/>
        <v>394.71600000000001</v>
      </c>
    </row>
    <row r="3241" spans="1:9" x14ac:dyDescent="0.4">
      <c r="A3241" s="9">
        <v>3239</v>
      </c>
      <c r="B3241" s="9" t="s">
        <v>10220</v>
      </c>
      <c r="C3241" s="9" t="s">
        <v>10221</v>
      </c>
      <c r="D3241" s="9" t="s">
        <v>10222</v>
      </c>
      <c r="E3241" s="9">
        <v>-4.8330000000000002</v>
      </c>
      <c r="F3241" s="9">
        <v>140.60000600000001</v>
      </c>
      <c r="G3241" s="9" t="s">
        <v>695</v>
      </c>
      <c r="H3241" s="9">
        <v>4288</v>
      </c>
      <c r="I3241">
        <f t="shared" si="50"/>
        <v>1306.9824000000001</v>
      </c>
    </row>
    <row r="3242" spans="1:9" x14ac:dyDescent="0.4">
      <c r="A3242" s="9">
        <v>3240</v>
      </c>
      <c r="B3242" s="9" t="s">
        <v>10223</v>
      </c>
      <c r="C3242" s="9" t="s">
        <v>10224</v>
      </c>
      <c r="D3242" s="9" t="s">
        <v>10225</v>
      </c>
      <c r="E3242" s="9">
        <v>42.071533000000002</v>
      </c>
      <c r="F3242" s="9">
        <v>139.433075</v>
      </c>
      <c r="G3242" s="9" t="s">
        <v>511</v>
      </c>
      <c r="H3242" s="9">
        <v>162</v>
      </c>
      <c r="I3242">
        <f t="shared" si="50"/>
        <v>49.377600000000001</v>
      </c>
    </row>
    <row r="3243" spans="1:9" x14ac:dyDescent="0.4">
      <c r="A3243" s="9">
        <v>3241</v>
      </c>
      <c r="B3243" s="9" t="s">
        <v>10226</v>
      </c>
      <c r="C3243" s="9" t="s">
        <v>10227</v>
      </c>
      <c r="D3243" s="9" t="s">
        <v>10228</v>
      </c>
      <c r="E3243" s="9">
        <v>40.898659000000002</v>
      </c>
      <c r="F3243" s="9">
        <v>9.5176280000000002</v>
      </c>
      <c r="G3243" s="9" t="s">
        <v>600</v>
      </c>
      <c r="H3243" s="9">
        <v>37</v>
      </c>
      <c r="I3243">
        <f t="shared" si="50"/>
        <v>11.277600000000001</v>
      </c>
    </row>
    <row r="3244" spans="1:9" x14ac:dyDescent="0.4">
      <c r="A3244" s="9">
        <v>3242</v>
      </c>
      <c r="B3244" s="9" t="s">
        <v>10229</v>
      </c>
      <c r="C3244" s="9" t="s">
        <v>10230</v>
      </c>
      <c r="D3244" s="9" t="s">
        <v>10231</v>
      </c>
      <c r="E3244" s="9">
        <v>67.570273999999998</v>
      </c>
      <c r="F3244" s="9">
        <v>-139.83909600000001</v>
      </c>
      <c r="G3244" s="9" t="s">
        <v>342</v>
      </c>
      <c r="H3244" s="9">
        <v>833</v>
      </c>
      <c r="I3244">
        <f t="shared" si="50"/>
        <v>253.89840000000001</v>
      </c>
    </row>
    <row r="3245" spans="1:9" x14ac:dyDescent="0.4">
      <c r="A3245" s="9">
        <v>3243</v>
      </c>
      <c r="B3245" s="9" t="s">
        <v>10232</v>
      </c>
      <c r="C3245" s="9" t="s">
        <v>10233</v>
      </c>
      <c r="D3245" s="9" t="s">
        <v>10234</v>
      </c>
      <c r="E3245" s="9">
        <v>48.991669000000002</v>
      </c>
      <c r="F3245" s="9">
        <v>89.919724000000002</v>
      </c>
      <c r="G3245" s="9" t="s">
        <v>712</v>
      </c>
      <c r="H3245" s="9">
        <v>7874</v>
      </c>
      <c r="I3245">
        <f t="shared" si="50"/>
        <v>2399.9952000000003</v>
      </c>
    </row>
    <row r="3246" spans="1:9" x14ac:dyDescent="0.4">
      <c r="A3246" s="9">
        <v>3244</v>
      </c>
      <c r="B3246" s="9" t="s">
        <v>10235</v>
      </c>
      <c r="C3246" s="9" t="s">
        <v>10236</v>
      </c>
      <c r="D3246" s="9" t="s">
        <v>10237</v>
      </c>
      <c r="E3246" s="9">
        <v>34.978306000000003</v>
      </c>
      <c r="F3246" s="9">
        <v>-89.788452000000007</v>
      </c>
      <c r="G3246" s="9" t="s">
        <v>350</v>
      </c>
      <c r="H3246" s="9">
        <v>400</v>
      </c>
      <c r="I3246">
        <f t="shared" si="50"/>
        <v>121.92</v>
      </c>
    </row>
    <row r="3247" spans="1:9" x14ac:dyDescent="0.4">
      <c r="A3247" s="9">
        <v>3245</v>
      </c>
      <c r="B3247" s="9" t="s">
        <v>10238</v>
      </c>
      <c r="C3247" s="9" t="s">
        <v>10239</v>
      </c>
      <c r="D3247" s="9" t="s">
        <v>10240</v>
      </c>
      <c r="E3247" s="9">
        <v>53.481898999999999</v>
      </c>
      <c r="F3247" s="9">
        <v>20.9377</v>
      </c>
      <c r="G3247" s="9" t="s">
        <v>1869</v>
      </c>
      <c r="H3247" s="9">
        <v>463</v>
      </c>
      <c r="I3247">
        <f t="shared" si="50"/>
        <v>141.1224</v>
      </c>
    </row>
    <row r="3248" spans="1:9" x14ac:dyDescent="0.4">
      <c r="A3248" s="9">
        <v>3246</v>
      </c>
      <c r="B3248" s="9" t="s">
        <v>10241</v>
      </c>
      <c r="C3248" s="9" t="s">
        <v>10242</v>
      </c>
      <c r="D3248" s="9" t="s">
        <v>10243</v>
      </c>
      <c r="E3248" s="9">
        <v>46.973610000000001</v>
      </c>
      <c r="F3248" s="9">
        <v>-122.903336</v>
      </c>
      <c r="G3248" s="9" t="s">
        <v>350</v>
      </c>
      <c r="H3248" s="9">
        <v>206</v>
      </c>
      <c r="I3248">
        <f t="shared" si="50"/>
        <v>62.788800000000002</v>
      </c>
    </row>
    <row r="3249" spans="1:9" x14ac:dyDescent="0.4">
      <c r="A3249" s="9">
        <v>3247</v>
      </c>
      <c r="B3249" s="9" t="s">
        <v>10244</v>
      </c>
      <c r="C3249" s="9" t="s">
        <v>10245</v>
      </c>
      <c r="D3249" s="9" t="s">
        <v>10246</v>
      </c>
      <c r="E3249" s="9">
        <v>-30.485001</v>
      </c>
      <c r="F3249" s="9">
        <v>136.87666300000001</v>
      </c>
      <c r="G3249" s="9" t="s">
        <v>415</v>
      </c>
      <c r="H3249" s="9">
        <v>343</v>
      </c>
      <c r="I3249">
        <f t="shared" si="50"/>
        <v>104.54640000000001</v>
      </c>
    </row>
    <row r="3250" spans="1:9" x14ac:dyDescent="0.4">
      <c r="A3250" s="9">
        <v>3248</v>
      </c>
      <c r="B3250" s="9" t="s">
        <v>10247</v>
      </c>
      <c r="C3250" s="9" t="s">
        <v>10248</v>
      </c>
      <c r="D3250" s="9" t="s">
        <v>10249</v>
      </c>
      <c r="E3250" s="9">
        <v>60.399166000000001</v>
      </c>
      <c r="F3250" s="9">
        <v>120.46416499999999</v>
      </c>
      <c r="G3250" s="9" t="s">
        <v>338</v>
      </c>
      <c r="H3250" s="9">
        <v>790</v>
      </c>
      <c r="I3250">
        <f t="shared" si="50"/>
        <v>240.792</v>
      </c>
    </row>
    <row r="3251" spans="1:9" x14ac:dyDescent="0.4">
      <c r="A3251" s="9">
        <v>3249</v>
      </c>
      <c r="B3251" s="9" t="s">
        <v>10250</v>
      </c>
      <c r="C3251" s="9" t="s">
        <v>10251</v>
      </c>
      <c r="D3251" s="9" t="s">
        <v>10252</v>
      </c>
      <c r="E3251" s="9">
        <v>41.303162</v>
      </c>
      <c r="F3251" s="9">
        <v>-95.893996999999999</v>
      </c>
      <c r="G3251" s="9" t="s">
        <v>350</v>
      </c>
      <c r="H3251" s="9">
        <v>984</v>
      </c>
      <c r="I3251">
        <f t="shared" si="50"/>
        <v>299.92320000000001</v>
      </c>
    </row>
    <row r="3252" spans="1:9" x14ac:dyDescent="0.4">
      <c r="A3252" s="9">
        <v>3250</v>
      </c>
      <c r="B3252" s="9" t="s">
        <v>10253</v>
      </c>
      <c r="C3252" s="9" t="s">
        <v>10254</v>
      </c>
      <c r="D3252" s="9" t="s">
        <v>10255</v>
      </c>
      <c r="E3252" s="9">
        <v>41.195121999999998</v>
      </c>
      <c r="F3252" s="9">
        <v>-96.112099000000001</v>
      </c>
      <c r="G3252" s="9" t="s">
        <v>350</v>
      </c>
      <c r="H3252" s="9">
        <v>1043</v>
      </c>
      <c r="I3252">
        <f t="shared" si="50"/>
        <v>317.90640000000002</v>
      </c>
    </row>
    <row r="3253" spans="1:9" x14ac:dyDescent="0.4">
      <c r="A3253" s="9">
        <v>3251</v>
      </c>
      <c r="B3253" s="9" t="s">
        <v>10256</v>
      </c>
      <c r="C3253" s="9" t="s">
        <v>10257</v>
      </c>
      <c r="D3253" s="9" t="s">
        <v>10258</v>
      </c>
      <c r="E3253" s="9">
        <v>48.461575000000003</v>
      </c>
      <c r="F3253" s="9">
        <v>-119.517174</v>
      </c>
      <c r="G3253" s="9" t="s">
        <v>350</v>
      </c>
      <c r="H3253" s="9">
        <v>1300</v>
      </c>
      <c r="I3253">
        <f t="shared" si="50"/>
        <v>396.24</v>
      </c>
    </row>
    <row r="3254" spans="1:9" x14ac:dyDescent="0.4">
      <c r="A3254" s="9">
        <v>3252</v>
      </c>
      <c r="B3254" s="9" t="s">
        <v>10259</v>
      </c>
      <c r="C3254" s="9" t="s">
        <v>10260</v>
      </c>
      <c r="D3254" s="9" t="s">
        <v>10261</v>
      </c>
      <c r="E3254" s="9">
        <v>36.181666999999997</v>
      </c>
      <c r="F3254" s="9">
        <v>140.41471899999999</v>
      </c>
      <c r="G3254" s="9" t="s">
        <v>511</v>
      </c>
      <c r="H3254" s="9">
        <v>105</v>
      </c>
      <c r="I3254">
        <f t="shared" si="50"/>
        <v>32.004000000000005</v>
      </c>
    </row>
    <row r="3255" spans="1:9" x14ac:dyDescent="0.4">
      <c r="A3255" s="9">
        <v>3253</v>
      </c>
      <c r="B3255" s="9" t="s">
        <v>10262</v>
      </c>
      <c r="C3255" s="9" t="s">
        <v>10263</v>
      </c>
      <c r="D3255" s="9" t="s">
        <v>10264</v>
      </c>
      <c r="E3255" s="9">
        <v>54.967041000000002</v>
      </c>
      <c r="F3255" s="9">
        <v>73.310508999999996</v>
      </c>
      <c r="G3255" s="9" t="s">
        <v>338</v>
      </c>
      <c r="H3255" s="9">
        <v>311</v>
      </c>
      <c r="I3255">
        <f t="shared" si="50"/>
        <v>94.7928</v>
      </c>
    </row>
    <row r="3256" spans="1:9" x14ac:dyDescent="0.4">
      <c r="A3256" s="9">
        <v>3254</v>
      </c>
      <c r="B3256" s="9" t="s">
        <v>10265</v>
      </c>
      <c r="C3256" s="9" t="s">
        <v>10266</v>
      </c>
      <c r="D3256" s="9" t="s">
        <v>10267</v>
      </c>
      <c r="E3256" s="9">
        <v>-17.878201000000001</v>
      </c>
      <c r="F3256" s="9">
        <v>15.9526</v>
      </c>
      <c r="G3256" s="9" t="s">
        <v>6738</v>
      </c>
      <c r="H3256" s="9">
        <v>3599</v>
      </c>
      <c r="I3256">
        <f t="shared" si="50"/>
        <v>1096.9752000000001</v>
      </c>
    </row>
    <row r="3257" spans="1:9" x14ac:dyDescent="0.4">
      <c r="A3257" s="9">
        <v>3255</v>
      </c>
      <c r="B3257" s="9" t="s">
        <v>10268</v>
      </c>
      <c r="C3257" s="9" t="s">
        <v>10269</v>
      </c>
      <c r="D3257" s="9" t="s">
        <v>10270</v>
      </c>
      <c r="E3257" s="9">
        <v>-17.043417000000002</v>
      </c>
      <c r="F3257" s="9">
        <v>15.683861</v>
      </c>
      <c r="G3257" s="9" t="s">
        <v>2476</v>
      </c>
      <c r="H3257" s="9">
        <v>3566</v>
      </c>
      <c r="I3257">
        <f t="shared" si="50"/>
        <v>1086.9168</v>
      </c>
    </row>
    <row r="3258" spans="1:9" x14ac:dyDescent="0.4">
      <c r="A3258" s="9">
        <v>3256</v>
      </c>
      <c r="B3258" s="9" t="s">
        <v>10271</v>
      </c>
      <c r="C3258" s="9" t="s">
        <v>10272</v>
      </c>
      <c r="D3258" s="9" t="s">
        <v>10273</v>
      </c>
      <c r="E3258" s="9">
        <v>-21.668925999999999</v>
      </c>
      <c r="F3258" s="9">
        <v>115.11198400000001</v>
      </c>
      <c r="G3258" s="9" t="s">
        <v>415</v>
      </c>
      <c r="H3258" s="9">
        <v>11</v>
      </c>
      <c r="I3258">
        <f t="shared" si="50"/>
        <v>3.3528000000000002</v>
      </c>
    </row>
    <row r="3259" spans="1:9" x14ac:dyDescent="0.4">
      <c r="A3259" s="9">
        <v>3257</v>
      </c>
      <c r="B3259" s="9" t="s">
        <v>10274</v>
      </c>
      <c r="C3259" s="9" t="s">
        <v>10275</v>
      </c>
      <c r="D3259" s="9" t="s">
        <v>10276</v>
      </c>
      <c r="E3259" s="9">
        <v>34.055999999999997</v>
      </c>
      <c r="F3259" s="9">
        <v>-117.600998</v>
      </c>
      <c r="G3259" s="9" t="s">
        <v>350</v>
      </c>
      <c r="H3259" s="9">
        <v>944</v>
      </c>
      <c r="I3259">
        <f t="shared" si="50"/>
        <v>287.7312</v>
      </c>
    </row>
    <row r="3260" spans="1:9" x14ac:dyDescent="0.4">
      <c r="A3260" s="9">
        <v>3258</v>
      </c>
      <c r="B3260" s="9" t="s">
        <v>10277</v>
      </c>
      <c r="C3260" s="9" t="s">
        <v>10278</v>
      </c>
      <c r="D3260" s="9" t="s">
        <v>10279</v>
      </c>
      <c r="E3260" s="9">
        <v>44.022778000000002</v>
      </c>
      <c r="F3260" s="9">
        <v>-117.013885</v>
      </c>
      <c r="G3260" s="9" t="s">
        <v>350</v>
      </c>
      <c r="H3260" s="9">
        <v>2193</v>
      </c>
      <c r="I3260">
        <f t="shared" si="50"/>
        <v>668.42640000000006</v>
      </c>
    </row>
    <row r="3261" spans="1:9" x14ac:dyDescent="0.4">
      <c r="A3261" s="9">
        <v>3259</v>
      </c>
      <c r="B3261" s="9" t="s">
        <v>10280</v>
      </c>
      <c r="C3261" s="9" t="s">
        <v>10281</v>
      </c>
      <c r="D3261" s="9" t="s">
        <v>10282</v>
      </c>
      <c r="E3261" s="9">
        <v>47.025269000000002</v>
      </c>
      <c r="F3261" s="9">
        <v>21.9025</v>
      </c>
      <c r="G3261" s="9" t="s">
        <v>973</v>
      </c>
      <c r="H3261" s="9">
        <v>465</v>
      </c>
      <c r="I3261">
        <f t="shared" si="50"/>
        <v>141.732</v>
      </c>
    </row>
    <row r="3262" spans="1:9" x14ac:dyDescent="0.4">
      <c r="A3262" s="9">
        <v>3260</v>
      </c>
      <c r="B3262" s="9" t="s">
        <v>10283</v>
      </c>
      <c r="C3262" s="9" t="s">
        <v>10284</v>
      </c>
      <c r="D3262" s="9" t="s">
        <v>10285</v>
      </c>
      <c r="E3262" s="9">
        <v>51.150829000000002</v>
      </c>
      <c r="F3262" s="9">
        <v>51.543049000000003</v>
      </c>
      <c r="G3262" s="9" t="s">
        <v>528</v>
      </c>
      <c r="H3262" s="9">
        <v>125</v>
      </c>
      <c r="I3262">
        <f t="shared" si="50"/>
        <v>38.1</v>
      </c>
    </row>
    <row r="3263" spans="1:9" x14ac:dyDescent="0.4">
      <c r="A3263" s="9">
        <v>3261</v>
      </c>
      <c r="B3263" s="9" t="s">
        <v>10286</v>
      </c>
      <c r="C3263" s="9" t="s">
        <v>10287</v>
      </c>
      <c r="D3263" s="9" t="s">
        <v>10288</v>
      </c>
      <c r="E3263" s="9">
        <v>35.623851999999999</v>
      </c>
      <c r="F3263" s="9">
        <v>-0.62117999999999995</v>
      </c>
      <c r="G3263" s="9" t="s">
        <v>426</v>
      </c>
      <c r="H3263" s="9">
        <v>299</v>
      </c>
      <c r="I3263">
        <f t="shared" si="50"/>
        <v>91.135199999999998</v>
      </c>
    </row>
    <row r="3264" spans="1:9" x14ac:dyDescent="0.4">
      <c r="A3264" s="9">
        <v>3262</v>
      </c>
      <c r="B3264" s="9" t="s">
        <v>10289</v>
      </c>
      <c r="C3264" s="9" t="s">
        <v>10290</v>
      </c>
      <c r="D3264" s="9" t="s">
        <v>10291</v>
      </c>
      <c r="E3264" s="9">
        <v>-33.381667999999998</v>
      </c>
      <c r="F3264" s="9">
        <v>149.13305700000001</v>
      </c>
      <c r="G3264" s="9" t="s">
        <v>415</v>
      </c>
      <c r="H3264" s="9">
        <v>3115</v>
      </c>
      <c r="I3264">
        <f t="shared" si="50"/>
        <v>949.452</v>
      </c>
    </row>
    <row r="3265" spans="1:9" x14ac:dyDescent="0.4">
      <c r="A3265" s="9">
        <v>3263</v>
      </c>
      <c r="B3265" s="9" t="s">
        <v>10292</v>
      </c>
      <c r="C3265" s="9" t="s">
        <v>10293</v>
      </c>
      <c r="D3265" s="9" t="s">
        <v>10294</v>
      </c>
      <c r="E3265" s="9">
        <v>33.5</v>
      </c>
      <c r="F3265" s="9">
        <v>-80.866669000000002</v>
      </c>
      <c r="G3265" s="9" t="s">
        <v>350</v>
      </c>
      <c r="H3265" s="9">
        <v>195</v>
      </c>
      <c r="I3265">
        <f t="shared" si="50"/>
        <v>59.436</v>
      </c>
    </row>
    <row r="3266" spans="1:9" x14ac:dyDescent="0.4">
      <c r="A3266" s="9">
        <v>3264</v>
      </c>
      <c r="B3266" s="9" t="s">
        <v>10295</v>
      </c>
      <c r="C3266" s="9" t="s">
        <v>10296</v>
      </c>
      <c r="D3266" s="9" t="s">
        <v>10297</v>
      </c>
      <c r="E3266" s="9">
        <v>-28.584700000000002</v>
      </c>
      <c r="F3266" s="9">
        <v>16.446659</v>
      </c>
      <c r="G3266" s="9" t="s">
        <v>6738</v>
      </c>
      <c r="H3266" s="9">
        <v>14</v>
      </c>
      <c r="I3266">
        <f t="shared" si="50"/>
        <v>4.2671999999999999</v>
      </c>
    </row>
    <row r="3267" spans="1:9" x14ac:dyDescent="0.4">
      <c r="A3267" s="9">
        <v>3265</v>
      </c>
      <c r="B3267" s="9" t="s">
        <v>10298</v>
      </c>
      <c r="C3267" s="9" t="s">
        <v>10299</v>
      </c>
      <c r="D3267" s="9" t="s">
        <v>10300</v>
      </c>
      <c r="E3267" s="9">
        <v>12.501379999999999</v>
      </c>
      <c r="F3267" s="9">
        <v>-70.015197999999998</v>
      </c>
      <c r="G3267" s="9" t="s">
        <v>10301</v>
      </c>
      <c r="H3267" s="9">
        <v>60</v>
      </c>
      <c r="I3267">
        <f t="shared" ref="I3267:I3330" si="51">H3267*0.3048</f>
        <v>18.288</v>
      </c>
    </row>
    <row r="3268" spans="1:9" x14ac:dyDescent="0.4">
      <c r="A3268" s="9">
        <v>3266</v>
      </c>
      <c r="B3268" s="9" t="s">
        <v>10302</v>
      </c>
      <c r="C3268" s="9" t="s">
        <v>10303</v>
      </c>
      <c r="D3268" s="9" t="s">
        <v>10304</v>
      </c>
      <c r="E3268" s="9">
        <v>22.028739999999999</v>
      </c>
      <c r="F3268" s="9">
        <v>121.533607</v>
      </c>
      <c r="G3268" s="9" t="s">
        <v>2974</v>
      </c>
      <c r="H3268" s="9">
        <v>57</v>
      </c>
      <c r="I3268">
        <f t="shared" si="51"/>
        <v>17.3736</v>
      </c>
    </row>
    <row r="3269" spans="1:9" x14ac:dyDescent="0.4">
      <c r="A3269" s="9">
        <v>3267</v>
      </c>
      <c r="B3269" s="9" t="s">
        <v>10305</v>
      </c>
      <c r="C3269" s="9" t="s">
        <v>10306</v>
      </c>
      <c r="D3269" s="9" t="s">
        <v>10307</v>
      </c>
      <c r="E3269" s="9">
        <v>39.493889000000003</v>
      </c>
      <c r="F3269" s="9">
        <v>109.86222100000001</v>
      </c>
      <c r="G3269" s="9" t="s">
        <v>524</v>
      </c>
      <c r="H3269" s="9">
        <v>213</v>
      </c>
      <c r="I3269">
        <f t="shared" si="51"/>
        <v>64.92240000000001</v>
      </c>
    </row>
    <row r="3270" spans="1:9" x14ac:dyDescent="0.4">
      <c r="A3270" s="9">
        <v>3268</v>
      </c>
      <c r="B3270" s="9" t="s">
        <v>10308</v>
      </c>
      <c r="C3270" s="9" t="s">
        <v>10309</v>
      </c>
      <c r="D3270" s="9" t="s">
        <v>10310</v>
      </c>
      <c r="E3270" s="9">
        <v>40.966667000000001</v>
      </c>
      <c r="F3270" s="9">
        <v>38.066665999999998</v>
      </c>
      <c r="G3270" s="9" t="s">
        <v>407</v>
      </c>
      <c r="H3270" s="9">
        <v>18</v>
      </c>
      <c r="I3270">
        <f t="shared" si="51"/>
        <v>5.4864000000000006</v>
      </c>
    </row>
    <row r="3271" spans="1:9" x14ac:dyDescent="0.4">
      <c r="A3271" s="9">
        <v>3269</v>
      </c>
      <c r="B3271" s="9" t="s">
        <v>10311</v>
      </c>
      <c r="C3271" s="9" t="s">
        <v>10312</v>
      </c>
      <c r="D3271" s="9" t="s">
        <v>10313</v>
      </c>
      <c r="E3271" s="9">
        <v>59.223728000000001</v>
      </c>
      <c r="F3271" s="9">
        <v>15.03795</v>
      </c>
      <c r="G3271" s="9" t="s">
        <v>836</v>
      </c>
      <c r="H3271" s="9">
        <v>188</v>
      </c>
      <c r="I3271">
        <f t="shared" si="51"/>
        <v>57.302400000000006</v>
      </c>
    </row>
    <row r="3272" spans="1:9" x14ac:dyDescent="0.4">
      <c r="A3272" s="9">
        <v>3270</v>
      </c>
      <c r="B3272" s="9" t="s">
        <v>10314</v>
      </c>
      <c r="C3272" s="9" t="s">
        <v>10315</v>
      </c>
      <c r="D3272" s="9" t="s">
        <v>10316</v>
      </c>
      <c r="E3272" s="9">
        <v>51.795780000000001</v>
      </c>
      <c r="F3272" s="9">
        <v>55.456741000000001</v>
      </c>
      <c r="G3272" s="9" t="s">
        <v>338</v>
      </c>
      <c r="H3272" s="9">
        <v>387</v>
      </c>
      <c r="I3272">
        <f t="shared" si="51"/>
        <v>117.9576</v>
      </c>
    </row>
    <row r="3273" spans="1:9" x14ac:dyDescent="0.4">
      <c r="A3273" s="9">
        <v>3271</v>
      </c>
      <c r="B3273" s="9" t="s">
        <v>10317</v>
      </c>
      <c r="C3273" s="9" t="s">
        <v>10318</v>
      </c>
      <c r="D3273" s="9" t="s">
        <v>10319</v>
      </c>
      <c r="E3273" s="9">
        <v>39.895415999999997</v>
      </c>
      <c r="F3273" s="9">
        <v>8.6425920000000005</v>
      </c>
      <c r="G3273" s="9" t="s">
        <v>600</v>
      </c>
      <c r="H3273" s="9">
        <v>36</v>
      </c>
      <c r="I3273">
        <f t="shared" si="51"/>
        <v>10.972800000000001</v>
      </c>
    </row>
    <row r="3274" spans="1:9" x14ac:dyDescent="0.4">
      <c r="A3274" s="9">
        <v>3272</v>
      </c>
      <c r="B3274" s="9" t="s">
        <v>10320</v>
      </c>
      <c r="C3274" s="9" t="s">
        <v>10321</v>
      </c>
      <c r="D3274" s="9" t="s">
        <v>10322</v>
      </c>
      <c r="E3274" s="9">
        <v>28.545459999999999</v>
      </c>
      <c r="F3274" s="9">
        <v>-81.332901000000007</v>
      </c>
      <c r="G3274" s="9" t="s">
        <v>350</v>
      </c>
      <c r="H3274" s="9">
        <v>113</v>
      </c>
      <c r="I3274">
        <f t="shared" si="51"/>
        <v>34.442399999999999</v>
      </c>
    </row>
    <row r="3275" spans="1:9" x14ac:dyDescent="0.4">
      <c r="A3275" s="9">
        <v>3273</v>
      </c>
      <c r="B3275" s="9" t="s">
        <v>10323</v>
      </c>
      <c r="C3275" s="9" t="s">
        <v>10324</v>
      </c>
      <c r="D3275" s="9" t="s">
        <v>10325</v>
      </c>
      <c r="E3275" s="9">
        <v>28.429390000000001</v>
      </c>
      <c r="F3275" s="9">
        <v>-81.308898999999997</v>
      </c>
      <c r="G3275" s="9" t="s">
        <v>350</v>
      </c>
      <c r="H3275" s="9">
        <v>96</v>
      </c>
      <c r="I3275">
        <f t="shared" si="51"/>
        <v>29.260800000000003</v>
      </c>
    </row>
    <row r="3276" spans="1:9" x14ac:dyDescent="0.4">
      <c r="A3276" s="9">
        <v>3274</v>
      </c>
      <c r="B3276" s="9" t="s">
        <v>10326</v>
      </c>
      <c r="C3276" s="9" t="s">
        <v>10327</v>
      </c>
      <c r="D3276" s="9" t="s">
        <v>10328</v>
      </c>
      <c r="E3276" s="9">
        <v>28.776699000000001</v>
      </c>
      <c r="F3276" s="9">
        <v>-81.235496999999995</v>
      </c>
      <c r="G3276" s="9" t="s">
        <v>350</v>
      </c>
      <c r="H3276" s="9">
        <v>55</v>
      </c>
      <c r="I3276">
        <f t="shared" si="51"/>
        <v>16.763999999999999</v>
      </c>
    </row>
    <row r="3277" spans="1:9" x14ac:dyDescent="0.4">
      <c r="A3277" s="9">
        <v>3275</v>
      </c>
      <c r="B3277" s="9" t="s">
        <v>10329</v>
      </c>
      <c r="C3277" s="9" t="s">
        <v>10330</v>
      </c>
      <c r="D3277" s="9" t="s">
        <v>10331</v>
      </c>
      <c r="E3277" s="9">
        <v>47.897499000000003</v>
      </c>
      <c r="F3277" s="9">
        <v>2.164167</v>
      </c>
      <c r="G3277" s="9" t="s">
        <v>450</v>
      </c>
      <c r="H3277" s="9">
        <v>396</v>
      </c>
      <c r="I3277">
        <f t="shared" si="51"/>
        <v>120.7008</v>
      </c>
    </row>
    <row r="3278" spans="1:9" x14ac:dyDescent="0.4">
      <c r="A3278" s="9">
        <v>3276</v>
      </c>
      <c r="B3278" s="9" t="s">
        <v>10332</v>
      </c>
      <c r="C3278" s="9" t="s">
        <v>10333</v>
      </c>
      <c r="D3278" s="9" t="s">
        <v>10334</v>
      </c>
      <c r="E3278" s="9">
        <v>11.058</v>
      </c>
      <c r="F3278" s="9">
        <v>124.56500200000001</v>
      </c>
      <c r="G3278" s="9" t="s">
        <v>832</v>
      </c>
      <c r="H3278" s="9">
        <v>83</v>
      </c>
      <c r="I3278">
        <f t="shared" si="51"/>
        <v>25.298400000000001</v>
      </c>
    </row>
    <row r="3279" spans="1:9" x14ac:dyDescent="0.4">
      <c r="A3279" s="9">
        <v>3277</v>
      </c>
      <c r="B3279" s="9" t="s">
        <v>10335</v>
      </c>
      <c r="C3279" s="9" t="s">
        <v>10336</v>
      </c>
      <c r="D3279" s="9" t="s">
        <v>10337</v>
      </c>
      <c r="E3279" s="9">
        <v>63.408329000000002</v>
      </c>
      <c r="F3279" s="9">
        <v>18.990030000000001</v>
      </c>
      <c r="G3279" s="9" t="s">
        <v>836</v>
      </c>
      <c r="H3279" s="9">
        <v>354</v>
      </c>
      <c r="I3279">
        <f t="shared" si="51"/>
        <v>107.89920000000001</v>
      </c>
    </row>
    <row r="3280" spans="1:9" x14ac:dyDescent="0.4">
      <c r="A3280" s="9">
        <v>3278</v>
      </c>
      <c r="B3280" s="9" t="s">
        <v>10338</v>
      </c>
      <c r="C3280" s="9" t="s">
        <v>10339</v>
      </c>
      <c r="D3280" s="9" t="s">
        <v>10340</v>
      </c>
      <c r="E3280" s="9">
        <v>51.071666999999998</v>
      </c>
      <c r="F3280" s="9">
        <v>58.596668000000001</v>
      </c>
      <c r="G3280" s="9" t="s">
        <v>338</v>
      </c>
      <c r="H3280" s="9">
        <v>909</v>
      </c>
      <c r="I3280">
        <f t="shared" si="51"/>
        <v>277.06319999999999</v>
      </c>
    </row>
    <row r="3281" spans="1:9" x14ac:dyDescent="0.4">
      <c r="A3281" s="9">
        <v>3279</v>
      </c>
      <c r="B3281" s="9" t="s">
        <v>10341</v>
      </c>
      <c r="C3281" s="9" t="s">
        <v>10342</v>
      </c>
      <c r="D3281" s="9" t="s">
        <v>10343</v>
      </c>
      <c r="E3281" s="9">
        <v>62.182999000000002</v>
      </c>
      <c r="F3281" s="9">
        <v>6.0670000000000002</v>
      </c>
      <c r="G3281" s="9" t="s">
        <v>631</v>
      </c>
      <c r="H3281" s="9">
        <v>243</v>
      </c>
      <c r="I3281">
        <f t="shared" si="51"/>
        <v>74.066400000000002</v>
      </c>
    </row>
    <row r="3282" spans="1:9" x14ac:dyDescent="0.4">
      <c r="A3282" s="9">
        <v>3280</v>
      </c>
      <c r="B3282" s="9" t="s">
        <v>10344</v>
      </c>
      <c r="C3282" s="9" t="s">
        <v>10345</v>
      </c>
      <c r="D3282" s="9" t="s">
        <v>10346</v>
      </c>
      <c r="E3282" s="9">
        <v>-17.963201999999999</v>
      </c>
      <c r="F3282" s="9">
        <v>-67.075462000000002</v>
      </c>
      <c r="G3282" s="9" t="s">
        <v>3032</v>
      </c>
      <c r="H3282" s="9">
        <v>12146</v>
      </c>
      <c r="I3282">
        <f t="shared" si="51"/>
        <v>3702.1008000000002</v>
      </c>
    </row>
    <row r="3283" spans="1:9" x14ac:dyDescent="0.4">
      <c r="A3283" s="9">
        <v>3281</v>
      </c>
      <c r="B3283" s="9" t="s">
        <v>10347</v>
      </c>
      <c r="C3283" s="9" t="s">
        <v>10348</v>
      </c>
      <c r="D3283" s="9" t="s">
        <v>10349</v>
      </c>
      <c r="E3283" s="9">
        <v>34.785519000000001</v>
      </c>
      <c r="F3283" s="9">
        <v>135.43820199999999</v>
      </c>
      <c r="G3283" s="9" t="s">
        <v>511</v>
      </c>
      <c r="H3283" s="9">
        <v>50</v>
      </c>
      <c r="I3283">
        <f t="shared" si="51"/>
        <v>15.24</v>
      </c>
    </row>
    <row r="3284" spans="1:9" x14ac:dyDescent="0.4">
      <c r="A3284" s="9">
        <v>3282</v>
      </c>
      <c r="B3284" s="9" t="s">
        <v>10350</v>
      </c>
      <c r="C3284" s="9" t="s">
        <v>10351</v>
      </c>
      <c r="D3284" s="9" t="s">
        <v>10352</v>
      </c>
      <c r="E3284" s="9">
        <v>34.427298999999998</v>
      </c>
      <c r="F3284" s="9">
        <v>135.24400299999999</v>
      </c>
      <c r="G3284" s="9" t="s">
        <v>511</v>
      </c>
      <c r="H3284" s="9">
        <v>26</v>
      </c>
      <c r="I3284">
        <f t="shared" si="51"/>
        <v>7.9248000000000003</v>
      </c>
    </row>
    <row r="3285" spans="1:9" x14ac:dyDescent="0.4">
      <c r="A3285" s="9">
        <v>3283</v>
      </c>
      <c r="B3285" s="9" t="s">
        <v>10353</v>
      </c>
      <c r="C3285" s="9" t="s">
        <v>10354</v>
      </c>
      <c r="D3285" s="9" t="s">
        <v>10355</v>
      </c>
      <c r="E3285" s="9">
        <v>52.038055</v>
      </c>
      <c r="F3285" s="9">
        <v>11.205556</v>
      </c>
      <c r="G3285" s="9" t="s">
        <v>316</v>
      </c>
      <c r="H3285" s="9">
        <v>344</v>
      </c>
      <c r="I3285">
        <f t="shared" si="51"/>
        <v>104.85120000000001</v>
      </c>
    </row>
    <row r="3286" spans="1:9" x14ac:dyDescent="0.4">
      <c r="A3286" s="9">
        <v>3284</v>
      </c>
      <c r="B3286" s="9" t="s">
        <v>10356</v>
      </c>
      <c r="C3286" s="9" t="s">
        <v>10357</v>
      </c>
      <c r="D3286" s="9" t="s">
        <v>10358</v>
      </c>
      <c r="E3286" s="9">
        <v>44.450001</v>
      </c>
      <c r="F3286" s="9">
        <v>-83.389999000000003</v>
      </c>
      <c r="G3286" s="9" t="s">
        <v>350</v>
      </c>
      <c r="H3286" s="9">
        <v>633</v>
      </c>
      <c r="I3286">
        <f t="shared" si="51"/>
        <v>192.9384</v>
      </c>
    </row>
    <row r="3287" spans="1:9" x14ac:dyDescent="0.4">
      <c r="A3287" s="9">
        <v>3285</v>
      </c>
      <c r="B3287" s="9" t="s">
        <v>10359</v>
      </c>
      <c r="C3287" s="9" t="s">
        <v>10360</v>
      </c>
      <c r="D3287" s="9" t="s">
        <v>10361</v>
      </c>
      <c r="E3287" s="9">
        <v>40.608978</v>
      </c>
      <c r="F3287" s="9">
        <v>72.793259000000006</v>
      </c>
      <c r="G3287" s="9" t="s">
        <v>1939</v>
      </c>
      <c r="H3287" s="9">
        <v>2927</v>
      </c>
      <c r="I3287">
        <f t="shared" si="51"/>
        <v>892.14960000000008</v>
      </c>
    </row>
    <row r="3288" spans="1:9" x14ac:dyDescent="0.4">
      <c r="A3288" s="9">
        <v>3286</v>
      </c>
      <c r="B3288" s="9" t="s">
        <v>10362</v>
      </c>
      <c r="C3288" s="9" t="s">
        <v>10363</v>
      </c>
      <c r="D3288" s="9" t="s">
        <v>10364</v>
      </c>
      <c r="E3288" s="9">
        <v>43.916668000000001</v>
      </c>
      <c r="F3288" s="9">
        <v>-78.900002000000001</v>
      </c>
      <c r="G3288" s="9" t="s">
        <v>342</v>
      </c>
      <c r="H3288" s="9">
        <v>459</v>
      </c>
      <c r="I3288">
        <f t="shared" si="51"/>
        <v>139.9032</v>
      </c>
    </row>
    <row r="3289" spans="1:9" x14ac:dyDescent="0.4">
      <c r="A3289" s="9">
        <v>3287</v>
      </c>
      <c r="B3289" s="9" t="s">
        <v>10365</v>
      </c>
      <c r="C3289" s="9" t="s">
        <v>10366</v>
      </c>
      <c r="D3289" s="9" t="s">
        <v>10367</v>
      </c>
      <c r="E3289" s="9">
        <v>34.782027999999997</v>
      </c>
      <c r="F3289" s="9">
        <v>139.36030600000001</v>
      </c>
      <c r="G3289" s="9" t="s">
        <v>511</v>
      </c>
      <c r="H3289" s="9">
        <v>130</v>
      </c>
      <c r="I3289">
        <f t="shared" si="51"/>
        <v>39.624000000000002</v>
      </c>
    </row>
    <row r="3290" spans="1:9" x14ac:dyDescent="0.4">
      <c r="A3290" s="9">
        <v>3288</v>
      </c>
      <c r="B3290" s="9" t="s">
        <v>10368</v>
      </c>
      <c r="C3290" s="9" t="s">
        <v>10369</v>
      </c>
      <c r="D3290" s="9" t="s">
        <v>10370</v>
      </c>
      <c r="E3290" s="9">
        <v>43.983891</v>
      </c>
      <c r="F3290" s="9">
        <v>-88.556945999999996</v>
      </c>
      <c r="G3290" s="9" t="s">
        <v>350</v>
      </c>
      <c r="H3290" s="9">
        <v>808</v>
      </c>
      <c r="I3290">
        <f t="shared" si="51"/>
        <v>246.2784</v>
      </c>
    </row>
    <row r="3291" spans="1:9" x14ac:dyDescent="0.4">
      <c r="A3291" s="9">
        <v>3289</v>
      </c>
      <c r="B3291" s="9" t="s">
        <v>10371</v>
      </c>
      <c r="C3291" s="9" t="s">
        <v>10372</v>
      </c>
      <c r="D3291" s="9" t="s">
        <v>10373</v>
      </c>
      <c r="E3291" s="9">
        <v>45.462662000000002</v>
      </c>
      <c r="F3291" s="9">
        <v>18.81015</v>
      </c>
      <c r="G3291" s="9" t="s">
        <v>2064</v>
      </c>
      <c r="H3291" s="9">
        <v>290</v>
      </c>
      <c r="I3291">
        <f t="shared" si="51"/>
        <v>88.39200000000001</v>
      </c>
    </row>
    <row r="3292" spans="1:9" x14ac:dyDescent="0.4">
      <c r="A3292" s="9">
        <v>3290</v>
      </c>
      <c r="B3292" s="9" t="s">
        <v>10374</v>
      </c>
      <c r="C3292" s="9" t="s">
        <v>10375</v>
      </c>
      <c r="D3292" s="9" t="s">
        <v>10376</v>
      </c>
      <c r="E3292" s="9">
        <v>50.036591000000001</v>
      </c>
      <c r="F3292" s="9">
        <v>82.494179000000003</v>
      </c>
      <c r="G3292" s="9" t="s">
        <v>528</v>
      </c>
      <c r="H3292" s="9">
        <v>939</v>
      </c>
      <c r="I3292">
        <f t="shared" si="51"/>
        <v>286.2072</v>
      </c>
    </row>
    <row r="3293" spans="1:9" x14ac:dyDescent="0.4">
      <c r="A3293" s="9">
        <v>3291</v>
      </c>
      <c r="B3293" s="9" t="s">
        <v>10377</v>
      </c>
      <c r="C3293" s="9" t="s">
        <v>10378</v>
      </c>
      <c r="D3293" s="9" t="s">
        <v>10379</v>
      </c>
      <c r="E3293" s="9">
        <v>60.193908999999998</v>
      </c>
      <c r="F3293" s="9">
        <v>11.10036</v>
      </c>
      <c r="G3293" s="9" t="s">
        <v>631</v>
      </c>
      <c r="H3293" s="9">
        <v>681</v>
      </c>
      <c r="I3293">
        <f t="shared" si="51"/>
        <v>207.56880000000001</v>
      </c>
    </row>
    <row r="3294" spans="1:9" x14ac:dyDescent="0.4">
      <c r="A3294" s="9">
        <v>3292</v>
      </c>
      <c r="B3294" s="9" t="s">
        <v>10380</v>
      </c>
      <c r="C3294" s="9" t="s">
        <v>10381</v>
      </c>
      <c r="D3294" s="9" t="s">
        <v>10382</v>
      </c>
      <c r="E3294" s="9">
        <v>59.378928999999999</v>
      </c>
      <c r="F3294" s="9">
        <v>10.78538</v>
      </c>
      <c r="G3294" s="9" t="s">
        <v>631</v>
      </c>
      <c r="H3294" s="9">
        <v>174</v>
      </c>
      <c r="I3294">
        <f t="shared" si="51"/>
        <v>53.035200000000003</v>
      </c>
    </row>
    <row r="3295" spans="1:9" x14ac:dyDescent="0.4">
      <c r="A3295" s="9">
        <v>3293</v>
      </c>
      <c r="B3295" s="9" t="s">
        <v>10383</v>
      </c>
      <c r="C3295" s="9" t="s">
        <v>10384</v>
      </c>
      <c r="D3295" s="9" t="s">
        <v>10385</v>
      </c>
      <c r="E3295" s="9">
        <v>59.186698999999997</v>
      </c>
      <c r="F3295" s="9">
        <v>10.258620000000001</v>
      </c>
      <c r="G3295" s="9" t="s">
        <v>631</v>
      </c>
      <c r="H3295" s="9">
        <v>286</v>
      </c>
      <c r="I3295">
        <f t="shared" si="51"/>
        <v>87.172800000000009</v>
      </c>
    </row>
    <row r="3296" spans="1:9" x14ac:dyDescent="0.4">
      <c r="A3296" s="9">
        <v>3294</v>
      </c>
      <c r="B3296" s="9" t="s">
        <v>10386</v>
      </c>
      <c r="C3296" s="9" t="s">
        <v>10387</v>
      </c>
      <c r="D3296" s="9" t="s">
        <v>10388</v>
      </c>
      <c r="E3296" s="9">
        <v>-40.611198000000002</v>
      </c>
      <c r="F3296" s="9">
        <v>-73.060997</v>
      </c>
      <c r="G3296" s="9" t="s">
        <v>916</v>
      </c>
      <c r="H3296" s="9">
        <v>187</v>
      </c>
      <c r="I3296">
        <f t="shared" si="51"/>
        <v>56.997600000000006</v>
      </c>
    </row>
    <row r="3297" spans="1:9" x14ac:dyDescent="0.4">
      <c r="A3297" s="9">
        <v>3295</v>
      </c>
      <c r="B3297" s="9" t="s">
        <v>10389</v>
      </c>
      <c r="C3297" s="9" t="s">
        <v>10390</v>
      </c>
      <c r="D3297" s="9" t="s">
        <v>10391</v>
      </c>
      <c r="E3297" s="9">
        <v>51.198878999999998</v>
      </c>
      <c r="F3297" s="9">
        <v>2.862222</v>
      </c>
      <c r="G3297" s="9" t="s">
        <v>923</v>
      </c>
      <c r="H3297" s="9">
        <v>13</v>
      </c>
      <c r="I3297">
        <f t="shared" si="51"/>
        <v>3.9624000000000001</v>
      </c>
    </row>
    <row r="3298" spans="1:9" x14ac:dyDescent="0.4">
      <c r="A3298" s="9">
        <v>3296</v>
      </c>
      <c r="B3298" s="9" t="s">
        <v>10392</v>
      </c>
      <c r="C3298" s="9" t="s">
        <v>10393</v>
      </c>
      <c r="D3298" s="9" t="s">
        <v>10394</v>
      </c>
      <c r="E3298" s="9">
        <v>63.194118000000003</v>
      </c>
      <c r="F3298" s="9">
        <v>14.502000000000001</v>
      </c>
      <c r="G3298" s="9" t="s">
        <v>836</v>
      </c>
      <c r="H3298" s="9">
        <v>1233</v>
      </c>
      <c r="I3298">
        <f t="shared" si="51"/>
        <v>375.8184</v>
      </c>
    </row>
    <row r="3299" spans="1:9" x14ac:dyDescent="0.4">
      <c r="A3299" s="9">
        <v>3297</v>
      </c>
      <c r="B3299" s="9" t="s">
        <v>10395</v>
      </c>
      <c r="C3299" s="9" t="s">
        <v>10396</v>
      </c>
      <c r="D3299" s="9" t="s">
        <v>10397</v>
      </c>
      <c r="E3299" s="9">
        <v>49.696289</v>
      </c>
      <c r="F3299" s="9">
        <v>18.111049999999999</v>
      </c>
      <c r="G3299" s="9" t="s">
        <v>2265</v>
      </c>
      <c r="H3299" s="9">
        <v>844</v>
      </c>
      <c r="I3299">
        <f t="shared" si="51"/>
        <v>257.25120000000004</v>
      </c>
    </row>
    <row r="3300" spans="1:9" x14ac:dyDescent="0.4">
      <c r="A3300" s="9">
        <v>3298</v>
      </c>
      <c r="B3300" s="9" t="s">
        <v>10398</v>
      </c>
      <c r="C3300" s="9" t="s">
        <v>10399</v>
      </c>
      <c r="D3300" s="9" t="s">
        <v>10400</v>
      </c>
      <c r="E3300" s="9">
        <v>45.322498000000003</v>
      </c>
      <c r="F3300" s="9">
        <v>-75.669098000000005</v>
      </c>
      <c r="G3300" s="9" t="s">
        <v>342</v>
      </c>
      <c r="H3300" s="9">
        <v>374</v>
      </c>
      <c r="I3300">
        <f t="shared" si="51"/>
        <v>113.99520000000001</v>
      </c>
    </row>
    <row r="3301" spans="1:9" x14ac:dyDescent="0.4">
      <c r="A3301" s="9">
        <v>3299</v>
      </c>
      <c r="B3301" s="9" t="s">
        <v>10401</v>
      </c>
      <c r="C3301" s="9" t="s">
        <v>10402</v>
      </c>
      <c r="D3301" s="9" t="s">
        <v>10403</v>
      </c>
      <c r="E3301" s="9">
        <v>41.106602000000002</v>
      </c>
      <c r="F3301" s="9">
        <v>-92.447899000000007</v>
      </c>
      <c r="G3301" s="9" t="s">
        <v>350</v>
      </c>
      <c r="H3301" s="9">
        <v>845</v>
      </c>
      <c r="I3301">
        <f t="shared" si="51"/>
        <v>257.55600000000004</v>
      </c>
    </row>
    <row r="3302" spans="1:9" x14ac:dyDescent="0.4">
      <c r="A3302" s="9">
        <v>3300</v>
      </c>
      <c r="B3302" s="9" t="s">
        <v>10404</v>
      </c>
      <c r="C3302" s="9" t="s">
        <v>10405</v>
      </c>
      <c r="D3302" s="9" t="s">
        <v>10406</v>
      </c>
      <c r="E3302" s="9">
        <v>12.35319</v>
      </c>
      <c r="F3302" s="9">
        <v>-1.51241</v>
      </c>
      <c r="G3302" s="9" t="s">
        <v>10407</v>
      </c>
      <c r="H3302" s="9">
        <v>1037</v>
      </c>
      <c r="I3302">
        <f t="shared" si="51"/>
        <v>316.07760000000002</v>
      </c>
    </row>
    <row r="3303" spans="1:9" x14ac:dyDescent="0.4">
      <c r="A3303" s="9">
        <v>3301</v>
      </c>
      <c r="B3303" s="9" t="s">
        <v>10408</v>
      </c>
      <c r="C3303" s="9" t="s">
        <v>10409</v>
      </c>
      <c r="D3303" s="9" t="s">
        <v>10410</v>
      </c>
      <c r="E3303" s="9">
        <v>31.917218999999999</v>
      </c>
      <c r="F3303" s="9">
        <v>5.4127780000000003</v>
      </c>
      <c r="G3303" s="9" t="s">
        <v>426</v>
      </c>
      <c r="H3303" s="9">
        <v>499</v>
      </c>
      <c r="I3303">
        <f t="shared" si="51"/>
        <v>152.09520000000001</v>
      </c>
    </row>
    <row r="3304" spans="1:9" x14ac:dyDescent="0.4">
      <c r="A3304" s="9">
        <v>3302</v>
      </c>
      <c r="B3304" s="9" t="s">
        <v>10411</v>
      </c>
      <c r="C3304" s="9" t="s">
        <v>10412</v>
      </c>
      <c r="D3304" s="9" t="s">
        <v>10413</v>
      </c>
      <c r="E3304" s="9">
        <v>30.939050999999999</v>
      </c>
      <c r="F3304" s="9">
        <v>-6.9094300000000004</v>
      </c>
      <c r="G3304" s="9" t="s">
        <v>440</v>
      </c>
      <c r="H3304" s="9">
        <v>3782</v>
      </c>
      <c r="I3304">
        <f t="shared" si="51"/>
        <v>1152.7536</v>
      </c>
    </row>
    <row r="3305" spans="1:9" x14ac:dyDescent="0.4">
      <c r="A3305" s="9">
        <v>3303</v>
      </c>
      <c r="B3305" s="9" t="s">
        <v>10414</v>
      </c>
      <c r="C3305" s="9" t="s">
        <v>10415</v>
      </c>
      <c r="D3305" s="9" t="s">
        <v>10416</v>
      </c>
      <c r="E3305" s="9">
        <v>48.463180999999999</v>
      </c>
      <c r="F3305" s="9">
        <v>-5.0635500000000002</v>
      </c>
      <c r="G3305" s="9" t="s">
        <v>450</v>
      </c>
      <c r="H3305" s="9">
        <v>125</v>
      </c>
      <c r="I3305">
        <f t="shared" si="51"/>
        <v>38.1</v>
      </c>
    </row>
    <row r="3306" spans="1:9" x14ac:dyDescent="0.4">
      <c r="A3306" s="9">
        <v>3304</v>
      </c>
      <c r="B3306" s="9" t="s">
        <v>10417</v>
      </c>
      <c r="C3306" s="9" t="s">
        <v>10418</v>
      </c>
      <c r="D3306" s="9" t="s">
        <v>10419</v>
      </c>
      <c r="E3306" s="9">
        <v>34.787151000000001</v>
      </c>
      <c r="F3306" s="9">
        <v>-1.92398</v>
      </c>
      <c r="G3306" s="9" t="s">
        <v>440</v>
      </c>
      <c r="H3306" s="9">
        <v>1535</v>
      </c>
      <c r="I3306">
        <f t="shared" si="51"/>
        <v>467.86800000000005</v>
      </c>
    </row>
    <row r="3307" spans="1:9" x14ac:dyDescent="0.4">
      <c r="A3307" s="9">
        <v>3305</v>
      </c>
      <c r="B3307" s="9" t="s">
        <v>10420</v>
      </c>
      <c r="C3307" s="9" t="s">
        <v>10421</v>
      </c>
      <c r="D3307" s="9" t="s">
        <v>10422</v>
      </c>
      <c r="E3307" s="9">
        <v>64.929160999999993</v>
      </c>
      <c r="F3307" s="9">
        <v>25.355550999999998</v>
      </c>
      <c r="G3307" s="9" t="s">
        <v>4293</v>
      </c>
      <c r="H3307" s="9">
        <v>47</v>
      </c>
      <c r="I3307">
        <f t="shared" si="51"/>
        <v>14.325600000000001</v>
      </c>
    </row>
    <row r="3308" spans="1:9" x14ac:dyDescent="0.4">
      <c r="A3308" s="9">
        <v>3306</v>
      </c>
      <c r="B3308" s="9" t="s">
        <v>10423</v>
      </c>
      <c r="C3308" s="9" t="s">
        <v>10424</v>
      </c>
      <c r="D3308" s="9" t="s">
        <v>10425</v>
      </c>
      <c r="E3308" s="9">
        <v>-20.640498999999998</v>
      </c>
      <c r="F3308" s="9">
        <v>166.57269299999999</v>
      </c>
      <c r="G3308" s="9" t="s">
        <v>5936</v>
      </c>
      <c r="H3308" s="9">
        <v>23</v>
      </c>
      <c r="I3308">
        <f t="shared" si="51"/>
        <v>7.0104000000000006</v>
      </c>
    </row>
    <row r="3309" spans="1:9" x14ac:dyDescent="0.4">
      <c r="A3309" s="9">
        <v>3307</v>
      </c>
      <c r="B3309" s="9" t="s">
        <v>10426</v>
      </c>
      <c r="C3309" s="9" t="s">
        <v>10427</v>
      </c>
      <c r="D3309" s="9" t="s">
        <v>10428</v>
      </c>
      <c r="E3309" s="9">
        <v>37.729999999999997</v>
      </c>
      <c r="F3309" s="9">
        <v>-87.160004000000001</v>
      </c>
      <c r="G3309" s="9" t="s">
        <v>350</v>
      </c>
      <c r="H3309" s="9">
        <v>407</v>
      </c>
      <c r="I3309">
        <f t="shared" si="51"/>
        <v>124.0536</v>
      </c>
    </row>
    <row r="3310" spans="1:9" x14ac:dyDescent="0.4">
      <c r="A3310" s="9">
        <v>3308</v>
      </c>
      <c r="B3310" s="9" t="s">
        <v>10429</v>
      </c>
      <c r="C3310" s="9" t="s">
        <v>10430</v>
      </c>
      <c r="D3310" s="9" t="s">
        <v>10431</v>
      </c>
      <c r="E3310" s="9">
        <v>5.4270560000000003</v>
      </c>
      <c r="F3310" s="9">
        <v>7.2060310000000003</v>
      </c>
      <c r="G3310" s="9" t="s">
        <v>385</v>
      </c>
      <c r="H3310" s="9">
        <v>373</v>
      </c>
      <c r="I3310">
        <f t="shared" si="51"/>
        <v>113.69040000000001</v>
      </c>
    </row>
    <row r="3311" spans="1:9" x14ac:dyDescent="0.4">
      <c r="A3311" s="9">
        <v>3309</v>
      </c>
      <c r="B3311" s="9" t="s">
        <v>10432</v>
      </c>
      <c r="C3311" s="9" t="s">
        <v>10433</v>
      </c>
      <c r="D3311" s="9" t="s">
        <v>10434</v>
      </c>
      <c r="E3311" s="9">
        <v>54.934241999999998</v>
      </c>
      <c r="F3311" s="9">
        <v>-95.276679999999999</v>
      </c>
      <c r="G3311" s="9" t="s">
        <v>342</v>
      </c>
      <c r="H3311" s="9">
        <v>632</v>
      </c>
      <c r="I3311">
        <f t="shared" si="51"/>
        <v>192.6336</v>
      </c>
    </row>
    <row r="3312" spans="1:9" x14ac:dyDescent="0.4">
      <c r="A3312" s="9">
        <v>3310</v>
      </c>
      <c r="B3312" s="9" t="s">
        <v>10435</v>
      </c>
      <c r="C3312" s="9" t="s">
        <v>10436</v>
      </c>
      <c r="D3312" s="9" t="s">
        <v>10437</v>
      </c>
      <c r="E3312" s="9">
        <v>34.380001</v>
      </c>
      <c r="F3312" s="9">
        <v>-89.535293999999993</v>
      </c>
      <c r="G3312" s="9" t="s">
        <v>350</v>
      </c>
      <c r="H3312" s="9">
        <v>417</v>
      </c>
      <c r="I3312">
        <f t="shared" si="51"/>
        <v>127.1016</v>
      </c>
    </row>
    <row r="3313" spans="1:9" x14ac:dyDescent="0.4">
      <c r="A3313" s="9">
        <v>3311</v>
      </c>
      <c r="B3313" s="9" t="s">
        <v>10438</v>
      </c>
      <c r="C3313" s="9" t="s">
        <v>10439</v>
      </c>
      <c r="D3313" s="9" t="s">
        <v>10440</v>
      </c>
      <c r="E3313" s="9">
        <v>41.479168000000001</v>
      </c>
      <c r="F3313" s="9">
        <v>-73.136391000000003</v>
      </c>
      <c r="G3313" s="9" t="s">
        <v>350</v>
      </c>
      <c r="H3313" s="9">
        <v>726</v>
      </c>
      <c r="I3313">
        <f t="shared" si="51"/>
        <v>221.28480000000002</v>
      </c>
    </row>
    <row r="3314" spans="1:9" x14ac:dyDescent="0.4">
      <c r="A3314" s="9">
        <v>3312</v>
      </c>
      <c r="B3314" s="9" t="s">
        <v>10441</v>
      </c>
      <c r="C3314" s="9" t="s">
        <v>10442</v>
      </c>
      <c r="D3314" s="9" t="s">
        <v>10443</v>
      </c>
      <c r="E3314" s="9">
        <v>34.200755999999998</v>
      </c>
      <c r="F3314" s="9">
        <v>-119.207245</v>
      </c>
      <c r="G3314" s="9" t="s">
        <v>350</v>
      </c>
      <c r="H3314" s="9">
        <v>36</v>
      </c>
      <c r="I3314">
        <f t="shared" si="51"/>
        <v>10.972800000000001</v>
      </c>
    </row>
    <row r="3315" spans="1:9" x14ac:dyDescent="0.4">
      <c r="A3315" s="9">
        <v>3313</v>
      </c>
      <c r="B3315" s="9" t="s">
        <v>10444</v>
      </c>
      <c r="C3315" s="9" t="s">
        <v>10445</v>
      </c>
      <c r="D3315" s="9" t="s">
        <v>10446</v>
      </c>
      <c r="E3315" s="9">
        <v>8.1819670000000002</v>
      </c>
      <c r="F3315" s="9">
        <v>123.84541299999999</v>
      </c>
      <c r="G3315" s="9" t="s">
        <v>832</v>
      </c>
      <c r="H3315" s="9">
        <v>75</v>
      </c>
      <c r="I3315">
        <f t="shared" si="51"/>
        <v>22.86</v>
      </c>
    </row>
    <row r="3316" spans="1:9" x14ac:dyDescent="0.4">
      <c r="A3316" s="9">
        <v>3314</v>
      </c>
      <c r="B3316" s="9" t="s">
        <v>10447</v>
      </c>
      <c r="C3316" s="9" t="s">
        <v>10448</v>
      </c>
      <c r="D3316" s="9" t="s">
        <v>10449</v>
      </c>
      <c r="E3316" s="9">
        <v>61.992221999999998</v>
      </c>
      <c r="F3316" s="9">
        <v>-49.662497999999999</v>
      </c>
      <c r="G3316" s="9" t="s">
        <v>330</v>
      </c>
      <c r="H3316" s="9">
        <v>44</v>
      </c>
      <c r="I3316">
        <f t="shared" si="51"/>
        <v>13.411200000000001</v>
      </c>
    </row>
    <row r="3317" spans="1:9" x14ac:dyDescent="0.4">
      <c r="A3317" s="9">
        <v>3315</v>
      </c>
      <c r="B3317" s="9" t="s">
        <v>10450</v>
      </c>
      <c r="C3317" s="9" t="s">
        <v>10451</v>
      </c>
      <c r="D3317" s="9" t="s">
        <v>10452</v>
      </c>
      <c r="E3317" s="9">
        <v>-0.78773400000000005</v>
      </c>
      <c r="F3317" s="9">
        <v>100.281273</v>
      </c>
      <c r="G3317" s="9" t="s">
        <v>695</v>
      </c>
      <c r="H3317" s="9">
        <v>19</v>
      </c>
      <c r="I3317">
        <f t="shared" si="51"/>
        <v>5.7911999999999999</v>
      </c>
    </row>
    <row r="3318" spans="1:9" x14ac:dyDescent="0.4">
      <c r="A3318" s="9">
        <v>3316</v>
      </c>
      <c r="B3318" s="9" t="s">
        <v>10453</v>
      </c>
      <c r="C3318" s="9" t="s">
        <v>10454</v>
      </c>
      <c r="D3318" s="9" t="s">
        <v>10455</v>
      </c>
      <c r="E3318" s="9">
        <v>51.614078999999997</v>
      </c>
      <c r="F3318" s="9">
        <v>8.6163170000000004</v>
      </c>
      <c r="G3318" s="9" t="s">
        <v>316</v>
      </c>
      <c r="H3318" s="9">
        <v>699</v>
      </c>
      <c r="I3318">
        <f t="shared" si="51"/>
        <v>213.05520000000001</v>
      </c>
    </row>
    <row r="3319" spans="1:9" x14ac:dyDescent="0.4">
      <c r="A3319" s="9">
        <v>3317</v>
      </c>
      <c r="B3319" s="9" t="s">
        <v>10456</v>
      </c>
      <c r="C3319" s="9" t="s">
        <v>10457</v>
      </c>
      <c r="D3319" s="9" t="s">
        <v>10458</v>
      </c>
      <c r="E3319" s="9">
        <v>45.395831999999999</v>
      </c>
      <c r="F3319" s="9">
        <v>11.847766</v>
      </c>
      <c r="G3319" s="9" t="s">
        <v>600</v>
      </c>
      <c r="H3319" s="9">
        <v>38</v>
      </c>
      <c r="I3319">
        <f t="shared" si="51"/>
        <v>11.5824</v>
      </c>
    </row>
    <row r="3320" spans="1:9" x14ac:dyDescent="0.4">
      <c r="A3320" s="9">
        <v>3318</v>
      </c>
      <c r="B3320" s="9" t="s">
        <v>10459</v>
      </c>
      <c r="C3320" s="9" t="s">
        <v>10460</v>
      </c>
      <c r="D3320" s="9" t="s">
        <v>10461</v>
      </c>
      <c r="E3320" s="9">
        <v>37.060279999999999</v>
      </c>
      <c r="F3320" s="9">
        <v>-88.772902999999999</v>
      </c>
      <c r="G3320" s="9" t="s">
        <v>350</v>
      </c>
      <c r="H3320" s="9">
        <v>410</v>
      </c>
      <c r="I3320">
        <f t="shared" si="51"/>
        <v>124.968</v>
      </c>
    </row>
    <row r="3321" spans="1:9" x14ac:dyDescent="0.4">
      <c r="A3321" s="9">
        <v>3319</v>
      </c>
      <c r="B3321" s="9" t="s">
        <v>10462</v>
      </c>
      <c r="C3321" s="9" t="s">
        <v>10463</v>
      </c>
      <c r="D3321" s="9" t="s">
        <v>10464</v>
      </c>
      <c r="E3321" s="9">
        <v>7.82</v>
      </c>
      <c r="F3321" s="9">
        <v>123.449997</v>
      </c>
      <c r="G3321" s="9" t="s">
        <v>832</v>
      </c>
      <c r="H3321" s="9">
        <v>5</v>
      </c>
      <c r="I3321">
        <f t="shared" si="51"/>
        <v>1.524</v>
      </c>
    </row>
    <row r="3322" spans="1:9" x14ac:dyDescent="0.4">
      <c r="A3322" s="9">
        <v>3320</v>
      </c>
      <c r="B3322" s="9" t="s">
        <v>10465</v>
      </c>
      <c r="C3322" s="9" t="s">
        <v>10466</v>
      </c>
      <c r="D3322" s="9" t="s">
        <v>10467</v>
      </c>
      <c r="E3322" s="9">
        <v>36.926082999999998</v>
      </c>
      <c r="F3322" s="9">
        <v>-111.448357</v>
      </c>
      <c r="G3322" s="9" t="s">
        <v>350</v>
      </c>
      <c r="H3322" s="9">
        <v>4316</v>
      </c>
      <c r="I3322">
        <f t="shared" si="51"/>
        <v>1315.5168000000001</v>
      </c>
    </row>
    <row r="3323" spans="1:9" x14ac:dyDescent="0.4">
      <c r="A3323" s="9">
        <v>3321</v>
      </c>
      <c r="B3323" s="9" t="s">
        <v>10468</v>
      </c>
      <c r="C3323" s="9" t="s">
        <v>10469</v>
      </c>
      <c r="D3323" s="9" t="s">
        <v>10470</v>
      </c>
      <c r="E3323" s="9">
        <v>-14.3316</v>
      </c>
      <c r="F3323" s="9">
        <v>-170.71099899999999</v>
      </c>
      <c r="G3323" s="9" t="s">
        <v>10471</v>
      </c>
      <c r="H3323" s="9">
        <v>32</v>
      </c>
      <c r="I3323">
        <f t="shared" si="51"/>
        <v>9.7536000000000005</v>
      </c>
    </row>
    <row r="3324" spans="1:9" x14ac:dyDescent="0.4">
      <c r="A3324" s="9">
        <v>3322</v>
      </c>
      <c r="B3324" s="9" t="s">
        <v>10472</v>
      </c>
      <c r="C3324" s="9" t="s">
        <v>10473</v>
      </c>
      <c r="D3324" s="9" t="s">
        <v>10474</v>
      </c>
      <c r="E3324" s="9">
        <v>37.288058999999997</v>
      </c>
      <c r="F3324" s="9">
        <v>-107.05502300000001</v>
      </c>
      <c r="G3324" s="9" t="s">
        <v>350</v>
      </c>
      <c r="H3324" s="9">
        <v>7663</v>
      </c>
      <c r="I3324">
        <f t="shared" si="51"/>
        <v>2335.6824000000001</v>
      </c>
    </row>
    <row r="3325" spans="1:9" x14ac:dyDescent="0.4">
      <c r="A3325" s="9">
        <v>3323</v>
      </c>
      <c r="B3325" s="9" t="s">
        <v>10475</v>
      </c>
      <c r="C3325" s="9" t="s">
        <v>10476</v>
      </c>
      <c r="D3325" s="9" t="s">
        <v>10477</v>
      </c>
      <c r="E3325" s="9">
        <v>26.816668</v>
      </c>
      <c r="F3325" s="9">
        <v>-80.666663999999997</v>
      </c>
      <c r="G3325" s="9" t="s">
        <v>350</v>
      </c>
      <c r="H3325" s="9">
        <v>18</v>
      </c>
      <c r="I3325">
        <f t="shared" si="51"/>
        <v>5.4864000000000006</v>
      </c>
    </row>
    <row r="3326" spans="1:9" x14ac:dyDescent="0.4">
      <c r="A3326" s="9">
        <v>3324</v>
      </c>
      <c r="B3326" s="9" t="s">
        <v>10478</v>
      </c>
      <c r="C3326" s="9" t="s">
        <v>10479</v>
      </c>
      <c r="D3326" s="9" t="s">
        <v>10480</v>
      </c>
      <c r="E3326" s="9">
        <v>5.7644970000000004</v>
      </c>
      <c r="F3326" s="9">
        <v>-73.105652000000006</v>
      </c>
      <c r="G3326" s="9" t="s">
        <v>467</v>
      </c>
      <c r="H3326" s="9">
        <v>8166</v>
      </c>
      <c r="I3326">
        <f t="shared" si="51"/>
        <v>2488.9968000000003</v>
      </c>
    </row>
    <row r="3327" spans="1:9" x14ac:dyDescent="0.4">
      <c r="A3327" s="9">
        <v>3325</v>
      </c>
      <c r="B3327" s="9" t="s">
        <v>10481</v>
      </c>
      <c r="C3327" s="9" t="s">
        <v>10482</v>
      </c>
      <c r="D3327" s="9" t="s">
        <v>10483</v>
      </c>
      <c r="E3327" s="9">
        <v>67.246666000000005</v>
      </c>
      <c r="F3327" s="9">
        <v>23.075001</v>
      </c>
      <c r="G3327" s="9" t="s">
        <v>836</v>
      </c>
      <c r="H3327" s="9">
        <v>544</v>
      </c>
      <c r="I3327">
        <f t="shared" si="51"/>
        <v>165.81120000000001</v>
      </c>
    </row>
    <row r="3328" spans="1:9" x14ac:dyDescent="0.4">
      <c r="A3328" s="9">
        <v>3326</v>
      </c>
      <c r="B3328" s="9" t="s">
        <v>10484</v>
      </c>
      <c r="C3328" s="9" t="s">
        <v>10485</v>
      </c>
      <c r="D3328" s="9" t="s">
        <v>10486</v>
      </c>
      <c r="E3328" s="9">
        <v>15.13205</v>
      </c>
      <c r="F3328" s="9">
        <v>105.781403</v>
      </c>
      <c r="G3328" s="9" t="s">
        <v>1402</v>
      </c>
      <c r="H3328" s="9">
        <v>351</v>
      </c>
      <c r="I3328">
        <f t="shared" si="51"/>
        <v>106.98480000000001</v>
      </c>
    </row>
    <row r="3329" spans="1:9" x14ac:dyDescent="0.4">
      <c r="A3329" s="9">
        <v>3327</v>
      </c>
      <c r="B3329" s="9" t="s">
        <v>10487</v>
      </c>
      <c r="C3329" s="9" t="s">
        <v>10488</v>
      </c>
      <c r="D3329" s="9" t="s">
        <v>10489</v>
      </c>
      <c r="E3329" s="9">
        <v>27.227777</v>
      </c>
      <c r="F3329" s="9">
        <v>88.586945</v>
      </c>
      <c r="G3329" s="9" t="s">
        <v>403</v>
      </c>
      <c r="H3329" s="9">
        <v>4590</v>
      </c>
      <c r="I3329">
        <f t="shared" si="51"/>
        <v>1399.0320000000002</v>
      </c>
    </row>
    <row r="3330" spans="1:9" x14ac:dyDescent="0.4">
      <c r="A3330" s="9">
        <v>3328</v>
      </c>
      <c r="B3330" s="9" t="s">
        <v>10490</v>
      </c>
      <c r="C3330" s="9" t="s">
        <v>10491</v>
      </c>
      <c r="D3330" s="9" t="s">
        <v>10492</v>
      </c>
      <c r="E3330" s="9">
        <v>55.973221000000002</v>
      </c>
      <c r="F3330" s="9">
        <v>21.093848999999999</v>
      </c>
      <c r="G3330" s="9" t="s">
        <v>6757</v>
      </c>
      <c r="H3330" s="9">
        <v>33</v>
      </c>
      <c r="I3330">
        <f t="shared" si="51"/>
        <v>10.058400000000001</v>
      </c>
    </row>
    <row r="3331" spans="1:9" x14ac:dyDescent="0.4">
      <c r="A3331" s="9">
        <v>3329</v>
      </c>
      <c r="B3331" s="9" t="s">
        <v>10493</v>
      </c>
      <c r="C3331" s="9" t="s">
        <v>10494</v>
      </c>
      <c r="D3331" s="9" t="s">
        <v>10495</v>
      </c>
      <c r="E3331" s="9">
        <v>-2.22512</v>
      </c>
      <c r="F3331" s="9">
        <v>113.94259599999999</v>
      </c>
      <c r="G3331" s="9" t="s">
        <v>695</v>
      </c>
      <c r="H3331" s="9">
        <v>82</v>
      </c>
      <c r="I3331">
        <f t="shared" ref="I3331:I3394" si="52">H3331*0.3048</f>
        <v>24.993600000000001</v>
      </c>
    </row>
    <row r="3332" spans="1:9" x14ac:dyDescent="0.4">
      <c r="A3332" s="9">
        <v>3330</v>
      </c>
      <c r="B3332" s="9" t="s">
        <v>10496</v>
      </c>
      <c r="C3332" s="9" t="s">
        <v>10497</v>
      </c>
      <c r="D3332" s="9" t="s">
        <v>10498</v>
      </c>
      <c r="E3332" s="9">
        <v>-2.89825</v>
      </c>
      <c r="F3332" s="9">
        <v>104.699898</v>
      </c>
      <c r="G3332" s="9" t="s">
        <v>695</v>
      </c>
      <c r="H3332" s="9">
        <v>49</v>
      </c>
      <c r="I3332">
        <f t="shared" si="52"/>
        <v>14.9352</v>
      </c>
    </row>
    <row r="3333" spans="1:9" x14ac:dyDescent="0.4">
      <c r="A3333" s="9">
        <v>3331</v>
      </c>
      <c r="B3333" s="9" t="s">
        <v>10499</v>
      </c>
      <c r="C3333" s="9" t="s">
        <v>10500</v>
      </c>
      <c r="D3333" s="9" t="s">
        <v>10501</v>
      </c>
      <c r="E3333" s="9">
        <v>38.175949000000003</v>
      </c>
      <c r="F3333" s="9">
        <v>13.091010000000001</v>
      </c>
      <c r="G3333" s="9" t="s">
        <v>600</v>
      </c>
      <c r="H3333" s="9">
        <v>65</v>
      </c>
      <c r="I3333">
        <f t="shared" si="52"/>
        <v>19.812000000000001</v>
      </c>
    </row>
    <row r="3334" spans="1:9" x14ac:dyDescent="0.4">
      <c r="A3334" s="9">
        <v>3332</v>
      </c>
      <c r="B3334" s="9" t="s">
        <v>10502</v>
      </c>
      <c r="C3334" s="9" t="s">
        <v>10503</v>
      </c>
      <c r="D3334" s="9" t="s">
        <v>10504</v>
      </c>
      <c r="E3334" s="9">
        <v>31.776972000000001</v>
      </c>
      <c r="F3334" s="9">
        <v>-95.706374999999994</v>
      </c>
      <c r="G3334" s="9" t="s">
        <v>350</v>
      </c>
      <c r="H3334" s="9">
        <v>414</v>
      </c>
      <c r="I3334">
        <f t="shared" si="52"/>
        <v>126.1872</v>
      </c>
    </row>
    <row r="3335" spans="1:9" x14ac:dyDescent="0.4">
      <c r="A3335" s="9">
        <v>3333</v>
      </c>
      <c r="B3335" s="9" t="s">
        <v>10505</v>
      </c>
      <c r="C3335" s="9" t="s">
        <v>10506</v>
      </c>
      <c r="D3335" s="9" t="s">
        <v>10507</v>
      </c>
      <c r="E3335" s="9">
        <v>26.593039999999998</v>
      </c>
      <c r="F3335" s="9">
        <v>-80.084998999999996</v>
      </c>
      <c r="G3335" s="9" t="s">
        <v>350</v>
      </c>
      <c r="H3335" s="9">
        <v>14</v>
      </c>
      <c r="I3335">
        <f t="shared" si="52"/>
        <v>4.2671999999999999</v>
      </c>
    </row>
    <row r="3336" spans="1:9" x14ac:dyDescent="0.4">
      <c r="A3336" s="9">
        <v>3334</v>
      </c>
      <c r="B3336" s="9" t="s">
        <v>10508</v>
      </c>
      <c r="C3336" s="9" t="s">
        <v>10509</v>
      </c>
      <c r="D3336" s="9" t="s">
        <v>10510</v>
      </c>
      <c r="E3336" s="9">
        <v>-18.755300999999999</v>
      </c>
      <c r="F3336" s="9">
        <v>146.580994</v>
      </c>
      <c r="G3336" s="9" t="s">
        <v>415</v>
      </c>
      <c r="H3336" s="9">
        <v>28</v>
      </c>
      <c r="I3336">
        <f t="shared" si="52"/>
        <v>8.5343999999999998</v>
      </c>
    </row>
    <row r="3337" spans="1:9" x14ac:dyDescent="0.4">
      <c r="A3337" s="9">
        <v>3335</v>
      </c>
      <c r="B3337" s="9" t="s">
        <v>10511</v>
      </c>
      <c r="C3337" s="9" t="s">
        <v>10512</v>
      </c>
      <c r="D3337" s="9" t="s">
        <v>10513</v>
      </c>
      <c r="E3337" s="9">
        <v>33.747523999999999</v>
      </c>
      <c r="F3337" s="9">
        <v>-116.273651</v>
      </c>
      <c r="G3337" s="9" t="s">
        <v>350</v>
      </c>
      <c r="H3337" s="9">
        <v>61</v>
      </c>
      <c r="I3337">
        <f t="shared" si="52"/>
        <v>18.5928</v>
      </c>
    </row>
    <row r="3338" spans="1:9" x14ac:dyDescent="0.4">
      <c r="A3338" s="9">
        <v>3336</v>
      </c>
      <c r="B3338" s="9" t="s">
        <v>10514</v>
      </c>
      <c r="C3338" s="9" t="s">
        <v>10515</v>
      </c>
      <c r="D3338" s="9" t="s">
        <v>10516</v>
      </c>
      <c r="E3338" s="9">
        <v>33.829658999999999</v>
      </c>
      <c r="F3338" s="9">
        <v>-116.50599699999999</v>
      </c>
      <c r="G3338" s="9" t="s">
        <v>350</v>
      </c>
      <c r="H3338" s="9">
        <v>477</v>
      </c>
      <c r="I3338">
        <f t="shared" si="52"/>
        <v>145.3896</v>
      </c>
    </row>
    <row r="3339" spans="1:9" x14ac:dyDescent="0.4">
      <c r="A3339" s="9">
        <v>3337</v>
      </c>
      <c r="B3339" s="9" t="s">
        <v>10517</v>
      </c>
      <c r="C3339" s="9" t="s">
        <v>10518</v>
      </c>
      <c r="D3339" s="9" t="s">
        <v>10519</v>
      </c>
      <c r="E3339" s="9">
        <v>39.551670000000001</v>
      </c>
      <c r="F3339" s="9">
        <v>2.7388080000000001</v>
      </c>
      <c r="G3339" s="9" t="s">
        <v>312</v>
      </c>
      <c r="H3339" s="9">
        <v>27</v>
      </c>
      <c r="I3339">
        <f t="shared" si="52"/>
        <v>8.2295999999999996</v>
      </c>
    </row>
    <row r="3340" spans="1:9" x14ac:dyDescent="0.4">
      <c r="A3340" s="9">
        <v>3338</v>
      </c>
      <c r="B3340" s="9" t="s">
        <v>10520</v>
      </c>
      <c r="C3340" s="9" t="s">
        <v>10521</v>
      </c>
      <c r="D3340" s="9" t="s">
        <v>10522</v>
      </c>
      <c r="E3340" s="9">
        <v>-10.29</v>
      </c>
      <c r="F3340" s="9">
        <v>-48.349997999999999</v>
      </c>
      <c r="G3340" s="9" t="s">
        <v>463</v>
      </c>
      <c r="H3340" s="9">
        <v>774</v>
      </c>
      <c r="I3340">
        <f t="shared" si="52"/>
        <v>235.9152</v>
      </c>
    </row>
    <row r="3341" spans="1:9" x14ac:dyDescent="0.4">
      <c r="A3341" s="9">
        <v>3339</v>
      </c>
      <c r="B3341" s="9" t="s">
        <v>10523</v>
      </c>
      <c r="C3341" s="9" t="s">
        <v>10524</v>
      </c>
      <c r="D3341" s="9" t="s">
        <v>10525</v>
      </c>
      <c r="E3341" s="9">
        <v>34.629379</v>
      </c>
      <c r="F3341" s="9">
        <v>-118.084</v>
      </c>
      <c r="G3341" s="9" t="s">
        <v>350</v>
      </c>
      <c r="H3341" s="9">
        <v>2543</v>
      </c>
      <c r="I3341">
        <f t="shared" si="52"/>
        <v>775.10640000000001</v>
      </c>
    </row>
    <row r="3342" spans="1:9" x14ac:dyDescent="0.4">
      <c r="A3342" s="9">
        <v>3340</v>
      </c>
      <c r="B3342" s="9" t="s">
        <v>10526</v>
      </c>
      <c r="C3342" s="9" t="s">
        <v>10527</v>
      </c>
      <c r="D3342" s="9" t="s">
        <v>10528</v>
      </c>
      <c r="E3342" s="9">
        <v>61.592255000000002</v>
      </c>
      <c r="F3342" s="9">
        <v>-149.087402</v>
      </c>
      <c r="G3342" s="9" t="s">
        <v>350</v>
      </c>
      <c r="H3342" s="9">
        <v>218</v>
      </c>
      <c r="I3342">
        <f t="shared" si="52"/>
        <v>66.446399999999997</v>
      </c>
    </row>
    <row r="3343" spans="1:9" x14ac:dyDescent="0.4">
      <c r="A3343" s="9">
        <v>3341</v>
      </c>
      <c r="B3343" s="9" t="s">
        <v>10529</v>
      </c>
      <c r="C3343" s="9" t="s">
        <v>10530</v>
      </c>
      <c r="D3343" s="9" t="s">
        <v>10531</v>
      </c>
      <c r="E3343" s="9">
        <v>-40.320498999999998</v>
      </c>
      <c r="F3343" s="9">
        <v>175.61689799999999</v>
      </c>
      <c r="G3343" s="9" t="s">
        <v>1019</v>
      </c>
      <c r="H3343" s="9">
        <v>151</v>
      </c>
      <c r="I3343">
        <f t="shared" si="52"/>
        <v>46.024799999999999</v>
      </c>
    </row>
    <row r="3344" spans="1:9" x14ac:dyDescent="0.4">
      <c r="A3344" s="9">
        <v>3342</v>
      </c>
      <c r="B3344" s="9" t="s">
        <v>10532</v>
      </c>
      <c r="C3344" s="9" t="s">
        <v>10533</v>
      </c>
      <c r="D3344" s="9" t="s">
        <v>10534</v>
      </c>
      <c r="E3344" s="9">
        <v>37.461101999999997</v>
      </c>
      <c r="F3344" s="9">
        <v>-122.114998</v>
      </c>
      <c r="G3344" s="9" t="s">
        <v>350</v>
      </c>
      <c r="H3344" s="9">
        <v>4</v>
      </c>
      <c r="I3344">
        <f t="shared" si="52"/>
        <v>1.2192000000000001</v>
      </c>
    </row>
    <row r="3345" spans="1:9" x14ac:dyDescent="0.4">
      <c r="A3345" s="9">
        <v>3343</v>
      </c>
      <c r="B3345" s="9" t="s">
        <v>10535</v>
      </c>
      <c r="C3345" s="9" t="s">
        <v>10536</v>
      </c>
      <c r="D3345" s="9" t="s">
        <v>10537</v>
      </c>
      <c r="E3345" s="9">
        <v>-3.0847220000000002</v>
      </c>
      <c r="F3345" s="9">
        <v>120.245277</v>
      </c>
      <c r="G3345" s="9" t="s">
        <v>695</v>
      </c>
      <c r="H3345" s="9">
        <v>13</v>
      </c>
      <c r="I3345">
        <f t="shared" si="52"/>
        <v>3.9624000000000001</v>
      </c>
    </row>
    <row r="3346" spans="1:9" x14ac:dyDescent="0.4">
      <c r="A3346" s="9">
        <v>3344</v>
      </c>
      <c r="B3346" s="9" t="s">
        <v>10538</v>
      </c>
      <c r="C3346" s="9" t="s">
        <v>10539</v>
      </c>
      <c r="D3346" s="9" t="s">
        <v>10540</v>
      </c>
      <c r="E3346" s="9">
        <v>-0.91854000000000002</v>
      </c>
      <c r="F3346" s="9">
        <v>119.909599</v>
      </c>
      <c r="G3346" s="9" t="s">
        <v>695</v>
      </c>
      <c r="H3346" s="9">
        <v>284</v>
      </c>
      <c r="I3346">
        <f t="shared" si="52"/>
        <v>86.563200000000009</v>
      </c>
    </row>
    <row r="3347" spans="1:9" x14ac:dyDescent="0.4">
      <c r="A3347" s="9">
        <v>3345</v>
      </c>
      <c r="B3347" s="9" t="s">
        <v>10541</v>
      </c>
      <c r="C3347" s="9" t="s">
        <v>10542</v>
      </c>
      <c r="D3347" s="9" t="s">
        <v>10543</v>
      </c>
      <c r="E3347" s="9">
        <v>35.609921</v>
      </c>
      <c r="F3347" s="9">
        <v>-100.993813</v>
      </c>
      <c r="G3347" s="9" t="s">
        <v>350</v>
      </c>
      <c r="H3347" s="9">
        <v>3245</v>
      </c>
      <c r="I3347">
        <f t="shared" si="52"/>
        <v>989.07600000000002</v>
      </c>
    </row>
    <row r="3348" spans="1:9" x14ac:dyDescent="0.4">
      <c r="A3348" s="9">
        <v>3346</v>
      </c>
      <c r="B3348" s="9" t="s">
        <v>10544</v>
      </c>
      <c r="C3348" s="9" t="s">
        <v>10545</v>
      </c>
      <c r="D3348" s="9" t="s">
        <v>10546</v>
      </c>
      <c r="E3348" s="9">
        <v>42.770031000000003</v>
      </c>
      <c r="F3348" s="9">
        <v>-1.6463300000000001</v>
      </c>
      <c r="G3348" s="9" t="s">
        <v>312</v>
      </c>
      <c r="H3348" s="9">
        <v>1504</v>
      </c>
      <c r="I3348">
        <f t="shared" si="52"/>
        <v>458.41920000000005</v>
      </c>
    </row>
    <row r="3349" spans="1:9" x14ac:dyDescent="0.4">
      <c r="A3349" s="9">
        <v>3347</v>
      </c>
      <c r="B3349" s="9" t="s">
        <v>10547</v>
      </c>
      <c r="C3349" s="9" t="s">
        <v>10548</v>
      </c>
      <c r="D3349" s="9" t="s">
        <v>10549</v>
      </c>
      <c r="E3349" s="9">
        <v>8.9733389999999993</v>
      </c>
      <c r="F3349" s="9">
        <v>-79.555496000000005</v>
      </c>
      <c r="G3349" s="9" t="s">
        <v>1358</v>
      </c>
      <c r="H3349" s="9">
        <v>31</v>
      </c>
      <c r="I3349">
        <f t="shared" si="52"/>
        <v>9.4488000000000003</v>
      </c>
    </row>
    <row r="3350" spans="1:9" x14ac:dyDescent="0.4">
      <c r="A3350" s="9">
        <v>3348</v>
      </c>
      <c r="B3350" s="9" t="s">
        <v>10547</v>
      </c>
      <c r="C3350" s="9" t="s">
        <v>10550</v>
      </c>
      <c r="D3350" s="9" t="s">
        <v>10551</v>
      </c>
      <c r="E3350" s="9">
        <v>30.35</v>
      </c>
      <c r="F3350" s="9">
        <v>-85.790001000000004</v>
      </c>
      <c r="G3350" s="9" t="s">
        <v>350</v>
      </c>
      <c r="H3350" s="9">
        <v>68</v>
      </c>
      <c r="I3350">
        <f t="shared" si="52"/>
        <v>20.726400000000002</v>
      </c>
    </row>
    <row r="3351" spans="1:9" x14ac:dyDescent="0.4">
      <c r="A3351" s="9">
        <v>3349</v>
      </c>
      <c r="B3351" s="9" t="s">
        <v>10552</v>
      </c>
      <c r="C3351" s="9" t="s">
        <v>10553</v>
      </c>
      <c r="D3351" s="9" t="s">
        <v>10554</v>
      </c>
      <c r="E3351" s="9">
        <v>9.0713640000000009</v>
      </c>
      <c r="F3351" s="9">
        <v>-79.383399999999995</v>
      </c>
      <c r="G3351" s="9" t="s">
        <v>1358</v>
      </c>
      <c r="H3351" s="9">
        <v>135</v>
      </c>
      <c r="I3351">
        <f t="shared" si="52"/>
        <v>41.148000000000003</v>
      </c>
    </row>
    <row r="3352" spans="1:9" x14ac:dyDescent="0.4">
      <c r="A3352" s="9">
        <v>3350</v>
      </c>
      <c r="B3352" s="9" t="s">
        <v>10555</v>
      </c>
      <c r="C3352" s="9" t="s">
        <v>10556</v>
      </c>
      <c r="D3352" s="9" t="s">
        <v>10557</v>
      </c>
      <c r="E3352" s="9">
        <v>-2.1621999999999999</v>
      </c>
      <c r="F3352" s="9">
        <v>106.139</v>
      </c>
      <c r="G3352" s="9" t="s">
        <v>695</v>
      </c>
      <c r="H3352" s="9">
        <v>109</v>
      </c>
      <c r="I3352">
        <f t="shared" si="52"/>
        <v>33.223199999999999</v>
      </c>
    </row>
    <row r="3353" spans="1:9" x14ac:dyDescent="0.4">
      <c r="A3353" s="9">
        <v>3351</v>
      </c>
      <c r="B3353" s="9" t="s">
        <v>10558</v>
      </c>
      <c r="C3353" s="9" t="s">
        <v>10559</v>
      </c>
      <c r="D3353" s="9" t="s">
        <v>10560</v>
      </c>
      <c r="E3353" s="9">
        <v>-2.70519</v>
      </c>
      <c r="F3353" s="9">
        <v>111.673203</v>
      </c>
      <c r="G3353" s="9" t="s">
        <v>695</v>
      </c>
      <c r="H3353" s="9">
        <v>75</v>
      </c>
      <c r="I3353">
        <f t="shared" si="52"/>
        <v>22.86</v>
      </c>
    </row>
    <row r="3354" spans="1:9" x14ac:dyDescent="0.4">
      <c r="A3354" s="9">
        <v>3352</v>
      </c>
      <c r="B3354" s="9" t="s">
        <v>10561</v>
      </c>
      <c r="C3354" s="9" t="s">
        <v>10562</v>
      </c>
      <c r="D3354" s="9" t="s">
        <v>10563</v>
      </c>
      <c r="E3354" s="9">
        <v>9.5736679999999996</v>
      </c>
      <c r="F3354" s="9">
        <v>123.770844</v>
      </c>
      <c r="G3354" s="9" t="s">
        <v>832</v>
      </c>
      <c r="H3354" s="9">
        <v>42</v>
      </c>
      <c r="I3354">
        <f t="shared" si="52"/>
        <v>12.801600000000001</v>
      </c>
    </row>
    <row r="3355" spans="1:9" x14ac:dyDescent="0.4">
      <c r="A3355" s="9">
        <v>3353</v>
      </c>
      <c r="B3355" s="9" t="s">
        <v>10564</v>
      </c>
      <c r="C3355" s="9" t="s">
        <v>10565</v>
      </c>
      <c r="D3355" s="9" t="s">
        <v>10566</v>
      </c>
      <c r="E3355" s="9">
        <v>66.144988999999995</v>
      </c>
      <c r="F3355" s="9">
        <v>-65.7136</v>
      </c>
      <c r="G3355" s="9" t="s">
        <v>342</v>
      </c>
      <c r="H3355" s="9">
        <v>79</v>
      </c>
      <c r="I3355">
        <f t="shared" si="52"/>
        <v>24.0792</v>
      </c>
    </row>
    <row r="3356" spans="1:9" x14ac:dyDescent="0.4">
      <c r="A3356" s="9">
        <v>3354</v>
      </c>
      <c r="B3356" s="9" t="s">
        <v>10567</v>
      </c>
      <c r="C3356" s="9" t="s">
        <v>10568</v>
      </c>
      <c r="D3356" s="9" t="s">
        <v>10569</v>
      </c>
      <c r="E3356" s="9">
        <v>36.816509000000003</v>
      </c>
      <c r="F3356" s="9">
        <v>11.968859999999999</v>
      </c>
      <c r="G3356" s="9" t="s">
        <v>600</v>
      </c>
      <c r="H3356" s="9">
        <v>635</v>
      </c>
      <c r="I3356">
        <f t="shared" si="52"/>
        <v>193.548</v>
      </c>
    </row>
    <row r="3357" spans="1:9" x14ac:dyDescent="0.4">
      <c r="A3357" s="9">
        <v>3355</v>
      </c>
      <c r="B3357" s="9" t="s">
        <v>10570</v>
      </c>
      <c r="C3357" s="9" t="s">
        <v>10571</v>
      </c>
      <c r="D3357" s="9" t="s">
        <v>10572</v>
      </c>
      <c r="E3357" s="9">
        <v>29.0334</v>
      </c>
      <c r="F3357" s="9">
        <v>79.473740000000006</v>
      </c>
      <c r="G3357" s="9" t="s">
        <v>403</v>
      </c>
      <c r="H3357" s="9">
        <v>769</v>
      </c>
      <c r="I3357">
        <f t="shared" si="52"/>
        <v>234.3912</v>
      </c>
    </row>
    <row r="3358" spans="1:9" x14ac:dyDescent="0.4">
      <c r="A3358" s="9">
        <v>3356</v>
      </c>
      <c r="B3358" s="9" t="s">
        <v>10573</v>
      </c>
      <c r="C3358" s="9" t="s">
        <v>10574</v>
      </c>
      <c r="D3358" s="9" t="s">
        <v>10575</v>
      </c>
      <c r="E3358" s="9">
        <v>26.542314999999999</v>
      </c>
      <c r="F3358" s="9">
        <v>101.79851499999999</v>
      </c>
      <c r="G3358" s="9" t="s">
        <v>524</v>
      </c>
      <c r="H3358" s="9">
        <v>6496</v>
      </c>
      <c r="I3358">
        <f t="shared" si="52"/>
        <v>1979.9808</v>
      </c>
    </row>
    <row r="3359" spans="1:9" x14ac:dyDescent="0.4">
      <c r="A3359" s="9">
        <v>3357</v>
      </c>
      <c r="B3359" s="9" t="s">
        <v>10576</v>
      </c>
      <c r="C3359" s="9" t="s">
        <v>10577</v>
      </c>
      <c r="D3359" s="9" t="s">
        <v>10578</v>
      </c>
      <c r="E3359" s="9">
        <v>59.351264999999998</v>
      </c>
      <c r="F3359" s="9">
        <v>-2.8989739999999999</v>
      </c>
      <c r="G3359" s="9" t="s">
        <v>346</v>
      </c>
      <c r="H3359" s="9">
        <v>91</v>
      </c>
      <c r="I3359">
        <f t="shared" si="52"/>
        <v>27.736800000000002</v>
      </c>
    </row>
    <row r="3360" spans="1:9" x14ac:dyDescent="0.4">
      <c r="A3360" s="9">
        <v>3358</v>
      </c>
      <c r="B3360" s="9" t="s">
        <v>10579</v>
      </c>
      <c r="C3360" s="9" t="s">
        <v>10580</v>
      </c>
      <c r="D3360" s="9" t="s">
        <v>10581</v>
      </c>
      <c r="E3360" s="9">
        <v>-17.556601000000001</v>
      </c>
      <c r="F3360" s="9">
        <v>-149.61099200000001</v>
      </c>
      <c r="G3360" s="9" t="s">
        <v>478</v>
      </c>
      <c r="H3360" s="9">
        <v>7</v>
      </c>
      <c r="I3360">
        <f t="shared" si="52"/>
        <v>2.1335999999999999</v>
      </c>
    </row>
    <row r="3361" spans="1:9" x14ac:dyDescent="0.4">
      <c r="A3361" s="9">
        <v>3359</v>
      </c>
      <c r="B3361" s="9" t="s">
        <v>10582</v>
      </c>
      <c r="C3361" s="9" t="s">
        <v>10583</v>
      </c>
      <c r="D3361" s="9" t="s">
        <v>10584</v>
      </c>
      <c r="E3361" s="9">
        <v>34.718277</v>
      </c>
      <c r="F3361" s="9">
        <v>32.484397999999999</v>
      </c>
      <c r="G3361" s="9" t="s">
        <v>7677</v>
      </c>
      <c r="H3361" s="9">
        <v>41</v>
      </c>
      <c r="I3361">
        <f t="shared" si="52"/>
        <v>12.4968</v>
      </c>
    </row>
    <row r="3362" spans="1:9" x14ac:dyDescent="0.4">
      <c r="A3362" s="9">
        <v>3360</v>
      </c>
      <c r="B3362" s="9" t="s">
        <v>10585</v>
      </c>
      <c r="C3362" s="9" t="s">
        <v>10586</v>
      </c>
      <c r="D3362" s="9" t="s">
        <v>10587</v>
      </c>
      <c r="E3362" s="9">
        <v>-23.171101</v>
      </c>
      <c r="F3362" s="9">
        <v>117.74520099999999</v>
      </c>
      <c r="G3362" s="9" t="s">
        <v>415</v>
      </c>
      <c r="H3362" s="9">
        <v>1406</v>
      </c>
      <c r="I3362">
        <f t="shared" si="52"/>
        <v>428.54880000000003</v>
      </c>
    </row>
    <row r="3363" spans="1:9" x14ac:dyDescent="0.4">
      <c r="A3363" s="9">
        <v>3361</v>
      </c>
      <c r="B3363" s="9" t="s">
        <v>10588</v>
      </c>
      <c r="C3363" s="9" t="s">
        <v>10589</v>
      </c>
      <c r="D3363" s="9" t="s">
        <v>10590</v>
      </c>
      <c r="E3363" s="9">
        <v>-17.242722000000001</v>
      </c>
      <c r="F3363" s="9">
        <v>-46.882969000000003</v>
      </c>
      <c r="G3363" s="9" t="s">
        <v>463</v>
      </c>
      <c r="H3363" s="9">
        <v>2344</v>
      </c>
      <c r="I3363">
        <f t="shared" si="52"/>
        <v>714.45120000000009</v>
      </c>
    </row>
    <row r="3364" spans="1:9" x14ac:dyDescent="0.4">
      <c r="A3364" s="9">
        <v>3362</v>
      </c>
      <c r="B3364" s="9" t="s">
        <v>10591</v>
      </c>
      <c r="C3364" s="9" t="s">
        <v>10592</v>
      </c>
      <c r="D3364" s="9" t="s">
        <v>10593</v>
      </c>
      <c r="E3364" s="9">
        <v>-3.0197219999999998</v>
      </c>
      <c r="F3364" s="9">
        <v>-47.316386999999999</v>
      </c>
      <c r="G3364" s="9" t="s">
        <v>463</v>
      </c>
      <c r="H3364" s="9">
        <v>443</v>
      </c>
      <c r="I3364">
        <f t="shared" si="52"/>
        <v>135.0264</v>
      </c>
    </row>
    <row r="3365" spans="1:9" x14ac:dyDescent="0.4">
      <c r="A3365" s="9">
        <v>3363</v>
      </c>
      <c r="B3365" s="9" t="s">
        <v>10594</v>
      </c>
      <c r="C3365" s="9" t="s">
        <v>10595</v>
      </c>
      <c r="D3365" s="9" t="s">
        <v>10596</v>
      </c>
      <c r="E3365" s="9">
        <v>36.062496000000003</v>
      </c>
      <c r="F3365" s="9">
        <v>-90.508262999999999</v>
      </c>
      <c r="G3365" s="9" t="s">
        <v>350</v>
      </c>
      <c r="H3365" s="9">
        <v>276</v>
      </c>
      <c r="I3365">
        <f t="shared" si="52"/>
        <v>84.124800000000008</v>
      </c>
    </row>
    <row r="3366" spans="1:9" x14ac:dyDescent="0.4">
      <c r="A3366" s="9">
        <v>3364</v>
      </c>
      <c r="B3366" s="9" t="s">
        <v>10597</v>
      </c>
      <c r="C3366" s="9" t="s">
        <v>10598</v>
      </c>
      <c r="D3366" s="9" t="s">
        <v>10599</v>
      </c>
      <c r="E3366" s="9">
        <v>5.4528309999999998</v>
      </c>
      <c r="F3366" s="9">
        <v>-55.187697999999997</v>
      </c>
      <c r="G3366" s="9" t="s">
        <v>10600</v>
      </c>
      <c r="H3366" s="9">
        <v>59</v>
      </c>
      <c r="I3366">
        <f t="shared" si="52"/>
        <v>17.9832</v>
      </c>
    </row>
    <row r="3367" spans="1:9" x14ac:dyDescent="0.4">
      <c r="A3367" s="9">
        <v>3365</v>
      </c>
      <c r="B3367" s="9" t="s">
        <v>10601</v>
      </c>
      <c r="C3367" s="9" t="s">
        <v>10602</v>
      </c>
      <c r="D3367" s="9" t="s">
        <v>10603</v>
      </c>
      <c r="E3367" s="9">
        <v>5.811083</v>
      </c>
      <c r="F3367" s="9">
        <v>-55.190700999999997</v>
      </c>
      <c r="G3367" s="9" t="s">
        <v>10600</v>
      </c>
      <c r="H3367" s="9">
        <v>10</v>
      </c>
      <c r="I3367">
        <f t="shared" si="52"/>
        <v>3.048</v>
      </c>
    </row>
    <row r="3368" spans="1:9" x14ac:dyDescent="0.4">
      <c r="A3368" s="9">
        <v>3366</v>
      </c>
      <c r="B3368" s="9" t="s">
        <v>10604</v>
      </c>
      <c r="C3368" s="9" t="s">
        <v>10605</v>
      </c>
      <c r="D3368" s="9" t="s">
        <v>10606</v>
      </c>
      <c r="E3368" s="9">
        <v>-31.794701</v>
      </c>
      <c r="F3368" s="9">
        <v>-60.480300999999997</v>
      </c>
      <c r="G3368" s="9" t="s">
        <v>1305</v>
      </c>
      <c r="H3368" s="9">
        <v>243</v>
      </c>
      <c r="I3368">
        <f t="shared" si="52"/>
        <v>74.066400000000002</v>
      </c>
    </row>
    <row r="3369" spans="1:9" x14ac:dyDescent="0.4">
      <c r="A3369" s="9">
        <v>3367</v>
      </c>
      <c r="B3369" s="9" t="s">
        <v>10607</v>
      </c>
      <c r="C3369" s="9" t="s">
        <v>10608</v>
      </c>
      <c r="D3369" s="9" t="s">
        <v>10609</v>
      </c>
      <c r="E3369" s="9">
        <v>-25.540099999999999</v>
      </c>
      <c r="F3369" s="9">
        <v>-48.531199999999998</v>
      </c>
      <c r="G3369" s="9" t="s">
        <v>463</v>
      </c>
      <c r="H3369" s="9">
        <v>16</v>
      </c>
      <c r="I3369">
        <f t="shared" si="52"/>
        <v>4.8768000000000002</v>
      </c>
    </row>
    <row r="3370" spans="1:9" x14ac:dyDescent="0.4">
      <c r="A3370" s="9">
        <v>3368</v>
      </c>
      <c r="B3370" s="9" t="s">
        <v>10610</v>
      </c>
      <c r="C3370" s="9" t="s">
        <v>10611</v>
      </c>
      <c r="D3370" s="9" t="s">
        <v>10612</v>
      </c>
      <c r="E3370" s="9">
        <v>-40.904701000000003</v>
      </c>
      <c r="F3370" s="9">
        <v>174.989105</v>
      </c>
      <c r="G3370" s="9" t="s">
        <v>1019</v>
      </c>
      <c r="H3370" s="9">
        <v>22</v>
      </c>
      <c r="I3370">
        <f t="shared" si="52"/>
        <v>6.7056000000000004</v>
      </c>
    </row>
    <row r="3371" spans="1:9" x14ac:dyDescent="0.4">
      <c r="A3371" s="9">
        <v>3369</v>
      </c>
      <c r="B3371" s="9" t="s">
        <v>10613</v>
      </c>
      <c r="C3371" s="9" t="s">
        <v>10614</v>
      </c>
      <c r="D3371" s="9" t="s">
        <v>10615</v>
      </c>
      <c r="E3371" s="9">
        <v>50.013409000000003</v>
      </c>
      <c r="F3371" s="9">
        <v>15.73864</v>
      </c>
      <c r="G3371" s="9" t="s">
        <v>2265</v>
      </c>
      <c r="H3371" s="9">
        <v>741</v>
      </c>
      <c r="I3371">
        <f t="shared" si="52"/>
        <v>225.85680000000002</v>
      </c>
    </row>
    <row r="3372" spans="1:9" x14ac:dyDescent="0.4">
      <c r="A3372" s="9">
        <v>3370</v>
      </c>
      <c r="B3372" s="9" t="s">
        <v>10616</v>
      </c>
      <c r="C3372" s="9" t="s">
        <v>10617</v>
      </c>
      <c r="D3372" s="9" t="s">
        <v>10618</v>
      </c>
      <c r="E3372" s="9">
        <v>-2.6692079999999998</v>
      </c>
      <c r="F3372" s="9">
        <v>-56.770026999999999</v>
      </c>
      <c r="G3372" s="9" t="s">
        <v>463</v>
      </c>
      <c r="H3372" s="9">
        <v>75</v>
      </c>
      <c r="I3372">
        <f t="shared" si="52"/>
        <v>22.86</v>
      </c>
    </row>
    <row r="3373" spans="1:9" x14ac:dyDescent="0.4">
      <c r="A3373" s="9">
        <v>3371</v>
      </c>
      <c r="B3373" s="9" t="s">
        <v>10619</v>
      </c>
      <c r="C3373" s="9" t="s">
        <v>10620</v>
      </c>
      <c r="D3373" s="9" t="s">
        <v>10621</v>
      </c>
      <c r="E3373" s="9">
        <v>49.454441000000003</v>
      </c>
      <c r="F3373" s="9">
        <v>2.112778</v>
      </c>
      <c r="G3373" s="9" t="s">
        <v>450</v>
      </c>
      <c r="H3373" s="9">
        <v>359</v>
      </c>
      <c r="I3373">
        <f t="shared" si="52"/>
        <v>109.42320000000001</v>
      </c>
    </row>
    <row r="3374" spans="1:9" x14ac:dyDescent="0.4">
      <c r="A3374" s="9">
        <v>3372</v>
      </c>
      <c r="B3374" s="9" t="s">
        <v>10622</v>
      </c>
      <c r="C3374" s="9" t="s">
        <v>10623</v>
      </c>
      <c r="D3374" s="9" t="s">
        <v>10624</v>
      </c>
      <c r="E3374" s="9">
        <v>49.012515999999998</v>
      </c>
      <c r="F3374" s="9">
        <v>2.555752</v>
      </c>
      <c r="G3374" s="9" t="s">
        <v>450</v>
      </c>
      <c r="H3374" s="9">
        <v>392</v>
      </c>
      <c r="I3374">
        <f t="shared" si="52"/>
        <v>119.4816</v>
      </c>
    </row>
    <row r="3375" spans="1:9" x14ac:dyDescent="0.4">
      <c r="A3375" s="9">
        <v>3373</v>
      </c>
      <c r="B3375" s="9" t="s">
        <v>10625</v>
      </c>
      <c r="C3375" s="9" t="s">
        <v>10626</v>
      </c>
      <c r="D3375" s="9" t="s">
        <v>10627</v>
      </c>
      <c r="E3375" s="9">
        <v>33.636665000000001</v>
      </c>
      <c r="F3375" s="9">
        <v>-95.450278999999995</v>
      </c>
      <c r="G3375" s="9" t="s">
        <v>350</v>
      </c>
      <c r="H3375" s="9">
        <v>547</v>
      </c>
      <c r="I3375">
        <f t="shared" si="52"/>
        <v>166.72560000000001</v>
      </c>
    </row>
    <row r="3376" spans="1:9" x14ac:dyDescent="0.4">
      <c r="A3376" s="9">
        <v>3374</v>
      </c>
      <c r="B3376" s="9" t="s">
        <v>10628</v>
      </c>
      <c r="C3376" s="9" t="s">
        <v>10629</v>
      </c>
      <c r="D3376" s="9" t="s">
        <v>10630</v>
      </c>
      <c r="E3376" s="9">
        <v>48.958801000000001</v>
      </c>
      <c r="F3376" s="9">
        <v>2.4336000000000002</v>
      </c>
      <c r="G3376" s="9" t="s">
        <v>450</v>
      </c>
      <c r="H3376" s="9">
        <v>217</v>
      </c>
      <c r="I3376">
        <f t="shared" si="52"/>
        <v>66.141599999999997</v>
      </c>
    </row>
    <row r="3377" spans="1:9" x14ac:dyDescent="0.4">
      <c r="A3377" s="9">
        <v>3375</v>
      </c>
      <c r="B3377" s="9" t="s">
        <v>10631</v>
      </c>
      <c r="C3377" s="9" t="s">
        <v>10632</v>
      </c>
      <c r="D3377" s="9" t="s">
        <v>10633</v>
      </c>
      <c r="E3377" s="9">
        <v>48.723331000000002</v>
      </c>
      <c r="F3377" s="9">
        <v>2.3794439999999999</v>
      </c>
      <c r="G3377" s="9" t="s">
        <v>450</v>
      </c>
      <c r="H3377" s="9">
        <v>291</v>
      </c>
      <c r="I3377">
        <f t="shared" si="52"/>
        <v>88.69680000000001</v>
      </c>
    </row>
    <row r="3378" spans="1:9" x14ac:dyDescent="0.4">
      <c r="A3378" s="9">
        <v>3376</v>
      </c>
      <c r="B3378" s="9" t="s">
        <v>10634</v>
      </c>
      <c r="C3378" s="9" t="s">
        <v>10635</v>
      </c>
      <c r="D3378" s="9" t="s">
        <v>10636</v>
      </c>
      <c r="E3378" s="9">
        <v>48.759998000000003</v>
      </c>
      <c r="F3378" s="9">
        <v>4.2</v>
      </c>
      <c r="G3378" s="9" t="s">
        <v>450</v>
      </c>
      <c r="H3378" s="9">
        <v>587</v>
      </c>
      <c r="I3378">
        <f t="shared" si="52"/>
        <v>178.91760000000002</v>
      </c>
    </row>
    <row r="3379" spans="1:9" x14ac:dyDescent="0.4">
      <c r="A3379" s="9">
        <v>3377</v>
      </c>
      <c r="B3379" s="9" t="s">
        <v>10637</v>
      </c>
      <c r="C3379" s="9" t="s">
        <v>10638</v>
      </c>
      <c r="D3379" s="9" t="s">
        <v>10639</v>
      </c>
      <c r="E3379" s="9">
        <v>48.774399000000003</v>
      </c>
      <c r="F3379" s="9">
        <v>2.2015400000000001</v>
      </c>
      <c r="G3379" s="9" t="s">
        <v>450</v>
      </c>
      <c r="H3379" s="9">
        <v>584</v>
      </c>
      <c r="I3379">
        <f t="shared" si="52"/>
        <v>178.00320000000002</v>
      </c>
    </row>
    <row r="3380" spans="1:9" x14ac:dyDescent="0.4">
      <c r="A3380" s="9">
        <v>3378</v>
      </c>
      <c r="B3380" s="9" t="s">
        <v>10640</v>
      </c>
      <c r="C3380" s="9" t="s">
        <v>10641</v>
      </c>
      <c r="D3380" s="9" t="s">
        <v>10642</v>
      </c>
      <c r="E3380" s="9">
        <v>46.898335000000003</v>
      </c>
      <c r="F3380" s="9">
        <v>-95.071670999999995</v>
      </c>
      <c r="G3380" s="9" t="s">
        <v>350</v>
      </c>
      <c r="H3380" s="9">
        <v>1443</v>
      </c>
      <c r="I3380">
        <f t="shared" si="52"/>
        <v>439.82640000000004</v>
      </c>
    </row>
    <row r="3381" spans="1:9" x14ac:dyDescent="0.4">
      <c r="A3381" s="9">
        <v>3379</v>
      </c>
      <c r="B3381" s="9" t="s">
        <v>10643</v>
      </c>
      <c r="C3381" s="9" t="s">
        <v>10644</v>
      </c>
      <c r="D3381" s="9" t="s">
        <v>10645</v>
      </c>
      <c r="E3381" s="9">
        <v>39.345554</v>
      </c>
      <c r="F3381" s="9">
        <v>-81.438889000000003</v>
      </c>
      <c r="G3381" s="9" t="s">
        <v>350</v>
      </c>
      <c r="H3381" s="9">
        <v>859</v>
      </c>
      <c r="I3381">
        <f t="shared" si="52"/>
        <v>261.82319999999999</v>
      </c>
    </row>
    <row r="3382" spans="1:9" x14ac:dyDescent="0.4">
      <c r="A3382" s="9">
        <v>3380</v>
      </c>
      <c r="B3382" s="9" t="s">
        <v>10646</v>
      </c>
      <c r="C3382" s="9" t="s">
        <v>10647</v>
      </c>
      <c r="D3382" s="9" t="s">
        <v>10648</v>
      </c>
      <c r="E3382" s="9">
        <v>-33.131390000000003</v>
      </c>
      <c r="F3382" s="9">
        <v>148.23916600000001</v>
      </c>
      <c r="G3382" s="9" t="s">
        <v>415</v>
      </c>
      <c r="H3382" s="9">
        <v>1069</v>
      </c>
      <c r="I3382">
        <f t="shared" si="52"/>
        <v>325.83120000000002</v>
      </c>
    </row>
    <row r="3383" spans="1:9" x14ac:dyDescent="0.4">
      <c r="A3383" s="9">
        <v>3381</v>
      </c>
      <c r="B3383" s="9" t="s">
        <v>10649</v>
      </c>
      <c r="C3383" s="9" t="s">
        <v>10650</v>
      </c>
      <c r="D3383" s="9" t="s">
        <v>10651</v>
      </c>
      <c r="E3383" s="9">
        <v>44.824477999999999</v>
      </c>
      <c r="F3383" s="9">
        <v>10.29636</v>
      </c>
      <c r="G3383" s="9" t="s">
        <v>600</v>
      </c>
      <c r="H3383" s="9">
        <v>161</v>
      </c>
      <c r="I3383">
        <f t="shared" si="52"/>
        <v>49.072800000000001</v>
      </c>
    </row>
    <row r="3384" spans="1:9" x14ac:dyDescent="0.4">
      <c r="A3384" s="9">
        <v>3382</v>
      </c>
      <c r="B3384" s="9" t="s">
        <v>10652</v>
      </c>
      <c r="C3384" s="9" t="s">
        <v>10653</v>
      </c>
      <c r="D3384" s="9" t="s">
        <v>10654</v>
      </c>
      <c r="E3384" s="9">
        <v>-2.8942730000000001</v>
      </c>
      <c r="F3384" s="9">
        <v>-41.730507000000003</v>
      </c>
      <c r="G3384" s="9" t="s">
        <v>463</v>
      </c>
      <c r="H3384" s="9">
        <v>8</v>
      </c>
      <c r="I3384">
        <f t="shared" si="52"/>
        <v>2.4384000000000001</v>
      </c>
    </row>
    <row r="3385" spans="1:9" x14ac:dyDescent="0.4">
      <c r="A3385" s="9">
        <v>3383</v>
      </c>
      <c r="B3385" s="9" t="s">
        <v>10655</v>
      </c>
      <c r="C3385" s="9" t="s">
        <v>10656</v>
      </c>
      <c r="D3385" s="9" t="s">
        <v>10657</v>
      </c>
      <c r="E3385" s="9">
        <v>58.418998999999999</v>
      </c>
      <c r="F3385" s="9">
        <v>24.472798999999998</v>
      </c>
      <c r="G3385" s="9" t="s">
        <v>6652</v>
      </c>
      <c r="H3385" s="9">
        <v>47</v>
      </c>
      <c r="I3385">
        <f t="shared" si="52"/>
        <v>14.325600000000001</v>
      </c>
    </row>
    <row r="3386" spans="1:9" x14ac:dyDescent="0.4">
      <c r="A3386" s="9">
        <v>3384</v>
      </c>
      <c r="B3386" s="9" t="s">
        <v>10658</v>
      </c>
      <c r="C3386" s="9" t="s">
        <v>10659</v>
      </c>
      <c r="D3386" s="9" t="s">
        <v>10660</v>
      </c>
      <c r="E3386" s="9">
        <v>27.403191</v>
      </c>
      <c r="F3386" s="9">
        <v>89.424599000000001</v>
      </c>
      <c r="G3386" s="9" t="s">
        <v>4910</v>
      </c>
      <c r="H3386" s="9">
        <v>7332</v>
      </c>
      <c r="I3386">
        <f t="shared" si="52"/>
        <v>2234.7936</v>
      </c>
    </row>
    <row r="3387" spans="1:9" x14ac:dyDescent="0.4">
      <c r="A3387" s="9">
        <v>3385</v>
      </c>
      <c r="B3387" s="9" t="s">
        <v>10661</v>
      </c>
      <c r="C3387" s="9" t="s">
        <v>10662</v>
      </c>
      <c r="D3387" s="9" t="s">
        <v>10663</v>
      </c>
      <c r="E3387" s="9">
        <v>37.019958000000003</v>
      </c>
      <c r="F3387" s="9">
        <v>25.113378999999998</v>
      </c>
      <c r="G3387" s="9" t="s">
        <v>532</v>
      </c>
      <c r="H3387" s="9">
        <v>121</v>
      </c>
      <c r="I3387">
        <f t="shared" si="52"/>
        <v>36.880800000000001</v>
      </c>
    </row>
    <row r="3388" spans="1:9" x14ac:dyDescent="0.4">
      <c r="A3388" s="9">
        <v>3386</v>
      </c>
      <c r="B3388" s="9" t="s">
        <v>10664</v>
      </c>
      <c r="C3388" s="9" t="s">
        <v>10665</v>
      </c>
      <c r="D3388" s="9" t="s">
        <v>10666</v>
      </c>
      <c r="E3388" s="9">
        <v>39.606892000000002</v>
      </c>
      <c r="F3388" s="9">
        <v>47.877521999999999</v>
      </c>
      <c r="G3388" s="9" t="s">
        <v>334</v>
      </c>
      <c r="H3388" s="9">
        <v>243</v>
      </c>
      <c r="I3388">
        <f t="shared" si="52"/>
        <v>74.066400000000002</v>
      </c>
    </row>
    <row r="3389" spans="1:9" x14ac:dyDescent="0.4">
      <c r="A3389" s="9">
        <v>3387</v>
      </c>
      <c r="B3389" s="9" t="s">
        <v>10667</v>
      </c>
      <c r="C3389" s="9" t="s">
        <v>10668</v>
      </c>
      <c r="D3389" s="9" t="s">
        <v>10669</v>
      </c>
      <c r="E3389" s="9">
        <v>46.264690000000002</v>
      </c>
      <c r="F3389" s="9">
        <v>-119.11900300000001</v>
      </c>
      <c r="G3389" s="9" t="s">
        <v>350</v>
      </c>
      <c r="H3389" s="9">
        <v>410</v>
      </c>
      <c r="I3389">
        <f t="shared" si="52"/>
        <v>124.968</v>
      </c>
    </row>
    <row r="3390" spans="1:9" x14ac:dyDescent="0.4">
      <c r="A3390" s="9">
        <v>3388</v>
      </c>
      <c r="B3390" s="9" t="s">
        <v>10670</v>
      </c>
      <c r="C3390" s="9" t="s">
        <v>10671</v>
      </c>
      <c r="D3390" s="9" t="s">
        <v>10672</v>
      </c>
      <c r="E3390" s="9">
        <v>28.068472</v>
      </c>
      <c r="F3390" s="9">
        <v>95.334525999999997</v>
      </c>
      <c r="G3390" s="9" t="s">
        <v>403</v>
      </c>
      <c r="H3390" s="9">
        <v>514</v>
      </c>
      <c r="I3390">
        <f t="shared" si="52"/>
        <v>156.66720000000001</v>
      </c>
    </row>
    <row r="3391" spans="1:9" x14ac:dyDescent="0.4">
      <c r="A3391" s="9">
        <v>3389</v>
      </c>
      <c r="B3391" s="9" t="s">
        <v>10673</v>
      </c>
      <c r="C3391" s="9" t="s">
        <v>10674</v>
      </c>
      <c r="D3391" s="9" t="s">
        <v>10675</v>
      </c>
      <c r="E3391" s="9">
        <v>35.669998</v>
      </c>
      <c r="F3391" s="9">
        <v>-120.620003</v>
      </c>
      <c r="G3391" s="9" t="s">
        <v>350</v>
      </c>
      <c r="H3391" s="9">
        <v>839</v>
      </c>
      <c r="I3391">
        <f t="shared" si="52"/>
        <v>255.72720000000001</v>
      </c>
    </row>
    <row r="3392" spans="1:9" x14ac:dyDescent="0.4">
      <c r="A3392" s="9">
        <v>3390</v>
      </c>
      <c r="B3392" s="9" t="s">
        <v>10676</v>
      </c>
      <c r="C3392" s="9" t="s">
        <v>10677</v>
      </c>
      <c r="D3392" s="9" t="s">
        <v>10678</v>
      </c>
      <c r="E3392" s="9">
        <v>-28.2439</v>
      </c>
      <c r="F3392" s="9">
        <v>-52.326500000000003</v>
      </c>
      <c r="G3392" s="9" t="s">
        <v>463</v>
      </c>
      <c r="H3392" s="9">
        <v>2376</v>
      </c>
      <c r="I3392">
        <f t="shared" si="52"/>
        <v>724.20480000000009</v>
      </c>
    </row>
    <row r="3393" spans="1:9" x14ac:dyDescent="0.4">
      <c r="A3393" s="9">
        <v>3391</v>
      </c>
      <c r="B3393" s="9" t="s">
        <v>10679</v>
      </c>
      <c r="C3393" s="9" t="s">
        <v>10680</v>
      </c>
      <c r="D3393" s="9" t="s">
        <v>10681</v>
      </c>
      <c r="E3393" s="9">
        <v>1.396247</v>
      </c>
      <c r="F3393" s="9">
        <v>-77.291397000000003</v>
      </c>
      <c r="G3393" s="9" t="s">
        <v>467</v>
      </c>
      <c r="H3393" s="9">
        <v>5951</v>
      </c>
      <c r="I3393">
        <f t="shared" si="52"/>
        <v>1813.8648000000001</v>
      </c>
    </row>
    <row r="3394" spans="1:9" x14ac:dyDescent="0.4">
      <c r="A3394" s="9">
        <v>3392</v>
      </c>
      <c r="B3394" s="9" t="s">
        <v>10682</v>
      </c>
      <c r="C3394" s="9" t="s">
        <v>10683</v>
      </c>
      <c r="D3394" s="9" t="s">
        <v>10684</v>
      </c>
      <c r="E3394" s="9">
        <v>32.233767999999998</v>
      </c>
      <c r="F3394" s="9">
        <v>75.634620999999996</v>
      </c>
      <c r="G3394" s="9" t="s">
        <v>403</v>
      </c>
      <c r="H3394" s="9">
        <v>1017</v>
      </c>
      <c r="I3394">
        <f t="shared" si="52"/>
        <v>309.98160000000001</v>
      </c>
    </row>
    <row r="3395" spans="1:9" x14ac:dyDescent="0.4">
      <c r="A3395" s="9">
        <v>3393</v>
      </c>
      <c r="B3395" s="9" t="s">
        <v>10685</v>
      </c>
      <c r="C3395" s="9" t="s">
        <v>10686</v>
      </c>
      <c r="D3395" s="9" t="s">
        <v>10687</v>
      </c>
      <c r="E3395" s="9">
        <v>25.591311000000001</v>
      </c>
      <c r="F3395" s="9">
        <v>85.087990000000005</v>
      </c>
      <c r="G3395" s="9" t="s">
        <v>403</v>
      </c>
      <c r="H3395" s="9">
        <v>170</v>
      </c>
      <c r="I3395">
        <f t="shared" ref="I3395:I3458" si="53">H3395*0.3048</f>
        <v>51.816000000000003</v>
      </c>
    </row>
    <row r="3396" spans="1:9" x14ac:dyDescent="0.4">
      <c r="A3396" s="9">
        <v>3394</v>
      </c>
      <c r="B3396" s="9" t="s">
        <v>10688</v>
      </c>
      <c r="C3396" s="9" t="s">
        <v>10689</v>
      </c>
      <c r="D3396" s="9" t="s">
        <v>10690</v>
      </c>
      <c r="E3396" s="9">
        <v>-26.2178</v>
      </c>
      <c r="F3396" s="9">
        <v>-52.694302</v>
      </c>
      <c r="G3396" s="9" t="s">
        <v>463</v>
      </c>
      <c r="H3396" s="9">
        <v>2697</v>
      </c>
      <c r="I3396">
        <f t="shared" si="53"/>
        <v>822.04560000000004</v>
      </c>
    </row>
    <row r="3397" spans="1:9" x14ac:dyDescent="0.4">
      <c r="A3397" s="9">
        <v>3395</v>
      </c>
      <c r="B3397" s="9" t="s">
        <v>10691</v>
      </c>
      <c r="C3397" s="9" t="s">
        <v>10692</v>
      </c>
      <c r="D3397" s="9" t="s">
        <v>10693</v>
      </c>
      <c r="E3397" s="9">
        <v>-7.0389439999999999</v>
      </c>
      <c r="F3397" s="9">
        <v>-37.25177</v>
      </c>
      <c r="G3397" s="9" t="s">
        <v>463</v>
      </c>
      <c r="H3397" s="9">
        <v>860</v>
      </c>
      <c r="I3397">
        <f t="shared" si="53"/>
        <v>262.12799999999999</v>
      </c>
    </row>
    <row r="3398" spans="1:9" x14ac:dyDescent="0.4">
      <c r="A3398" s="9">
        <v>3396</v>
      </c>
      <c r="B3398" s="9" t="s">
        <v>10694</v>
      </c>
      <c r="C3398" s="9" t="s">
        <v>10695</v>
      </c>
      <c r="D3398" s="9" t="s">
        <v>10696</v>
      </c>
      <c r="E3398" s="9">
        <v>-18.671666999999999</v>
      </c>
      <c r="F3398" s="9">
        <v>-46.490833000000002</v>
      </c>
      <c r="G3398" s="9" t="s">
        <v>463</v>
      </c>
      <c r="H3398" s="9">
        <v>2793</v>
      </c>
      <c r="I3398">
        <f t="shared" si="53"/>
        <v>851.30640000000005</v>
      </c>
    </row>
    <row r="3399" spans="1:9" x14ac:dyDescent="0.4">
      <c r="A3399" s="9">
        <v>3397</v>
      </c>
      <c r="B3399" s="9" t="s">
        <v>10697</v>
      </c>
      <c r="C3399" s="9" t="s">
        <v>10698</v>
      </c>
      <c r="D3399" s="9" t="s">
        <v>10699</v>
      </c>
      <c r="E3399" s="9">
        <v>38.151111999999998</v>
      </c>
      <c r="F3399" s="9">
        <v>21.425550000000001</v>
      </c>
      <c r="G3399" s="9" t="s">
        <v>532</v>
      </c>
      <c r="H3399" s="9">
        <v>46</v>
      </c>
      <c r="I3399">
        <f t="shared" si="53"/>
        <v>14.020800000000001</v>
      </c>
    </row>
    <row r="3400" spans="1:9" x14ac:dyDescent="0.4">
      <c r="A3400" s="9">
        <v>3398</v>
      </c>
      <c r="B3400" s="9" t="s">
        <v>10700</v>
      </c>
      <c r="C3400" s="9" t="s">
        <v>10701</v>
      </c>
      <c r="D3400" s="9" t="s">
        <v>10702</v>
      </c>
      <c r="E3400" s="9">
        <v>29.710308000000001</v>
      </c>
      <c r="F3400" s="9">
        <v>-91.340652000000006</v>
      </c>
      <c r="G3400" s="9" t="s">
        <v>350</v>
      </c>
      <c r="H3400" s="9">
        <v>8</v>
      </c>
      <c r="I3400">
        <f t="shared" si="53"/>
        <v>2.4384000000000001</v>
      </c>
    </row>
    <row r="3401" spans="1:9" x14ac:dyDescent="0.4">
      <c r="A3401" s="9">
        <v>3399</v>
      </c>
      <c r="B3401" s="9" t="s">
        <v>10703</v>
      </c>
      <c r="C3401" s="9" t="s">
        <v>10704</v>
      </c>
      <c r="D3401" s="9" t="s">
        <v>10705</v>
      </c>
      <c r="E3401" s="9">
        <v>43.380001</v>
      </c>
      <c r="F3401" s="9">
        <v>-0.41860999999999998</v>
      </c>
      <c r="G3401" s="9" t="s">
        <v>450</v>
      </c>
      <c r="H3401" s="9">
        <v>617</v>
      </c>
      <c r="I3401">
        <f t="shared" si="53"/>
        <v>188.0616</v>
      </c>
    </row>
    <row r="3402" spans="1:9" x14ac:dyDescent="0.4">
      <c r="A3402" s="9">
        <v>3400</v>
      </c>
      <c r="B3402" s="9" t="s">
        <v>10706</v>
      </c>
      <c r="C3402" s="9" t="s">
        <v>10707</v>
      </c>
      <c r="D3402" s="9" t="s">
        <v>10708</v>
      </c>
      <c r="E3402" s="9">
        <v>-9.4008699999999994</v>
      </c>
      <c r="F3402" s="9">
        <v>-38.250500000000002</v>
      </c>
      <c r="G3402" s="9" t="s">
        <v>463</v>
      </c>
      <c r="H3402" s="9">
        <v>883</v>
      </c>
      <c r="I3402">
        <f t="shared" si="53"/>
        <v>269.13839999999999</v>
      </c>
    </row>
    <row r="3403" spans="1:9" x14ac:dyDescent="0.4">
      <c r="A3403" s="9">
        <v>3401</v>
      </c>
      <c r="B3403" s="9" t="s">
        <v>10709</v>
      </c>
      <c r="C3403" s="9" t="s">
        <v>10710</v>
      </c>
      <c r="D3403" s="9" t="s">
        <v>10711</v>
      </c>
      <c r="E3403" s="9">
        <v>52.195</v>
      </c>
      <c r="F3403" s="9">
        <v>77.073882999999995</v>
      </c>
      <c r="G3403" s="9" t="s">
        <v>528</v>
      </c>
      <c r="H3403" s="9">
        <v>410</v>
      </c>
      <c r="I3403">
        <f t="shared" si="53"/>
        <v>124.968</v>
      </c>
    </row>
    <row r="3404" spans="1:9" x14ac:dyDescent="0.4">
      <c r="A3404" s="9">
        <v>3402</v>
      </c>
      <c r="B3404" s="9" t="s">
        <v>10712</v>
      </c>
      <c r="C3404" s="9" t="s">
        <v>10713</v>
      </c>
      <c r="D3404" s="9" t="s">
        <v>10714</v>
      </c>
      <c r="E3404" s="9">
        <v>41.920760999999999</v>
      </c>
      <c r="F3404" s="9">
        <v>-71.491302000000005</v>
      </c>
      <c r="G3404" s="9" t="s">
        <v>350</v>
      </c>
      <c r="H3404" s="9">
        <v>441</v>
      </c>
      <c r="I3404">
        <f t="shared" si="53"/>
        <v>134.41679999999999</v>
      </c>
    </row>
    <row r="3405" spans="1:9" x14ac:dyDescent="0.4">
      <c r="A3405" s="9">
        <v>3403</v>
      </c>
      <c r="B3405" s="9" t="s">
        <v>10715</v>
      </c>
      <c r="C3405" s="9" t="s">
        <v>10716</v>
      </c>
      <c r="D3405" s="9" t="s">
        <v>10717</v>
      </c>
      <c r="E3405" s="9">
        <v>46.844104999999999</v>
      </c>
      <c r="F3405" s="9">
        <v>6.9164149999999998</v>
      </c>
      <c r="G3405" s="9" t="s">
        <v>1817</v>
      </c>
      <c r="H3405" s="9">
        <v>1460</v>
      </c>
      <c r="I3405">
        <f t="shared" si="53"/>
        <v>445.00800000000004</v>
      </c>
    </row>
    <row r="3406" spans="1:9" x14ac:dyDescent="0.4">
      <c r="A3406" s="9">
        <v>3404</v>
      </c>
      <c r="B3406" s="9" t="s">
        <v>10718</v>
      </c>
      <c r="C3406" s="9" t="s">
        <v>10719</v>
      </c>
      <c r="D3406" s="9" t="s">
        <v>10720</v>
      </c>
      <c r="E3406" s="9">
        <v>34.256542000000003</v>
      </c>
      <c r="F3406" s="9">
        <v>-111.339584</v>
      </c>
      <c r="G3406" s="9" t="s">
        <v>350</v>
      </c>
      <c r="H3406" s="9">
        <v>5137</v>
      </c>
      <c r="I3406">
        <f t="shared" si="53"/>
        <v>1565.7576000000001</v>
      </c>
    </row>
    <row r="3407" spans="1:9" x14ac:dyDescent="0.4">
      <c r="A3407" s="9">
        <v>3405</v>
      </c>
      <c r="B3407" s="9" t="s">
        <v>10721</v>
      </c>
      <c r="C3407" s="9" t="s">
        <v>10722</v>
      </c>
      <c r="D3407" s="9" t="s">
        <v>10723</v>
      </c>
      <c r="E3407" s="9">
        <v>56.226939999999999</v>
      </c>
      <c r="F3407" s="9">
        <v>-117.44699900000001</v>
      </c>
      <c r="G3407" s="9" t="s">
        <v>342</v>
      </c>
      <c r="H3407" s="9">
        <v>1873</v>
      </c>
      <c r="I3407">
        <f t="shared" si="53"/>
        <v>570.8904</v>
      </c>
    </row>
    <row r="3408" spans="1:9" x14ac:dyDescent="0.4">
      <c r="A3408" s="9">
        <v>3406</v>
      </c>
      <c r="B3408" s="9" t="s">
        <v>10724</v>
      </c>
      <c r="C3408" s="9" t="s">
        <v>10725</v>
      </c>
      <c r="D3408" s="9" t="s">
        <v>10726</v>
      </c>
      <c r="E3408" s="9">
        <v>65.121100999999996</v>
      </c>
      <c r="F3408" s="9">
        <v>57.130797999999999</v>
      </c>
      <c r="G3408" s="9" t="s">
        <v>338</v>
      </c>
      <c r="H3408" s="9">
        <v>98</v>
      </c>
      <c r="I3408">
        <f t="shared" si="53"/>
        <v>29.8704</v>
      </c>
    </row>
    <row r="3409" spans="1:9" x14ac:dyDescent="0.4">
      <c r="A3409" s="9">
        <v>3407</v>
      </c>
      <c r="B3409" s="9" t="s">
        <v>10727</v>
      </c>
      <c r="C3409" s="9" t="s">
        <v>10728</v>
      </c>
      <c r="D3409" s="9" t="s">
        <v>10729</v>
      </c>
      <c r="E3409" s="9">
        <v>31.379999000000002</v>
      </c>
      <c r="F3409" s="9">
        <v>-103.510002</v>
      </c>
      <c r="G3409" s="9" t="s">
        <v>350</v>
      </c>
      <c r="H3409" s="9">
        <v>2613</v>
      </c>
      <c r="I3409">
        <f t="shared" si="53"/>
        <v>796.44240000000002</v>
      </c>
    </row>
    <row r="3410" spans="1:9" x14ac:dyDescent="0.4">
      <c r="A3410" s="9">
        <v>3408</v>
      </c>
      <c r="B3410" s="9" t="s">
        <v>10730</v>
      </c>
      <c r="C3410" s="9" t="s">
        <v>10731</v>
      </c>
      <c r="D3410" s="9" t="s">
        <v>10732</v>
      </c>
      <c r="E3410" s="9">
        <v>45.990833000000002</v>
      </c>
      <c r="F3410" s="9">
        <v>18.240832999999999</v>
      </c>
      <c r="G3410" s="9" t="s">
        <v>2330</v>
      </c>
      <c r="H3410" s="9">
        <v>1000</v>
      </c>
      <c r="I3410">
        <f t="shared" si="53"/>
        <v>304.8</v>
      </c>
    </row>
    <row r="3411" spans="1:9" x14ac:dyDescent="0.4">
      <c r="A3411" s="9">
        <v>3409</v>
      </c>
      <c r="B3411" s="9" t="s">
        <v>10733</v>
      </c>
      <c r="C3411" s="9" t="s">
        <v>10734</v>
      </c>
      <c r="D3411" s="9" t="s">
        <v>10735</v>
      </c>
      <c r="E3411" s="9">
        <v>54.157780000000002</v>
      </c>
      <c r="F3411" s="9">
        <v>13.774444000000001</v>
      </c>
      <c r="G3411" s="9" t="s">
        <v>316</v>
      </c>
      <c r="H3411" s="9">
        <v>7</v>
      </c>
      <c r="I3411">
        <f t="shared" si="53"/>
        <v>2.1335999999999999</v>
      </c>
    </row>
    <row r="3412" spans="1:9" x14ac:dyDescent="0.4">
      <c r="A3412" s="9">
        <v>3410</v>
      </c>
      <c r="B3412" s="9" t="s">
        <v>10736</v>
      </c>
      <c r="C3412" s="9" t="s">
        <v>10737</v>
      </c>
      <c r="D3412" s="9" t="s">
        <v>10738</v>
      </c>
      <c r="E3412" s="9">
        <v>0.46078599999999997</v>
      </c>
      <c r="F3412" s="9">
        <v>101.44450399999999</v>
      </c>
      <c r="G3412" s="9" t="s">
        <v>695</v>
      </c>
      <c r="H3412" s="9">
        <v>102</v>
      </c>
      <c r="I3412">
        <f t="shared" si="53"/>
        <v>31.089600000000001</v>
      </c>
    </row>
    <row r="3413" spans="1:9" x14ac:dyDescent="0.4">
      <c r="A3413" s="9">
        <v>3411</v>
      </c>
      <c r="B3413" s="9" t="s">
        <v>10739</v>
      </c>
      <c r="C3413" s="9" t="s">
        <v>10740</v>
      </c>
      <c r="D3413" s="9" t="s">
        <v>10741</v>
      </c>
      <c r="E3413" s="9">
        <v>33.558436999999998</v>
      </c>
      <c r="F3413" s="9">
        <v>-86.249222000000003</v>
      </c>
      <c r="G3413" s="9" t="s">
        <v>350</v>
      </c>
      <c r="H3413" s="9">
        <v>479</v>
      </c>
      <c r="I3413">
        <f t="shared" si="53"/>
        <v>145.9992</v>
      </c>
    </row>
    <row r="3414" spans="1:9" x14ac:dyDescent="0.4">
      <c r="A3414" s="9">
        <v>3412</v>
      </c>
      <c r="B3414" s="9" t="s">
        <v>10742</v>
      </c>
      <c r="C3414" s="9" t="s">
        <v>10743</v>
      </c>
      <c r="D3414" s="9" t="s">
        <v>10744</v>
      </c>
      <c r="E3414" s="9">
        <v>45.570830999999998</v>
      </c>
      <c r="F3414" s="9">
        <v>-84.792777999999998</v>
      </c>
      <c r="G3414" s="9" t="s">
        <v>350</v>
      </c>
      <c r="H3414" s="9">
        <v>720</v>
      </c>
      <c r="I3414">
        <f t="shared" si="53"/>
        <v>219.45600000000002</v>
      </c>
    </row>
    <row r="3415" spans="1:9" x14ac:dyDescent="0.4">
      <c r="A3415" s="9">
        <v>3413</v>
      </c>
      <c r="B3415" s="9" t="s">
        <v>10745</v>
      </c>
      <c r="C3415" s="9" t="s">
        <v>10746</v>
      </c>
      <c r="D3415" s="9" t="s">
        <v>10747</v>
      </c>
      <c r="E3415" s="9">
        <v>-31.718299999999999</v>
      </c>
      <c r="F3415" s="9">
        <v>-52.327598999999999</v>
      </c>
      <c r="G3415" s="9" t="s">
        <v>463</v>
      </c>
      <c r="H3415" s="9">
        <v>59</v>
      </c>
      <c r="I3415">
        <f t="shared" si="53"/>
        <v>17.9832</v>
      </c>
    </row>
    <row r="3416" spans="1:9" x14ac:dyDescent="0.4">
      <c r="A3416" s="9">
        <v>3414</v>
      </c>
      <c r="B3416" s="9" t="s">
        <v>10748</v>
      </c>
      <c r="C3416" s="9" t="s">
        <v>10749</v>
      </c>
      <c r="D3416" s="9" t="s">
        <v>10750</v>
      </c>
      <c r="E3416" s="9">
        <v>-12.986700000000001</v>
      </c>
      <c r="F3416" s="9">
        <v>40.522491000000002</v>
      </c>
      <c r="G3416" s="9" t="s">
        <v>1677</v>
      </c>
      <c r="H3416" s="9">
        <v>331</v>
      </c>
      <c r="I3416">
        <f t="shared" si="53"/>
        <v>100.8888</v>
      </c>
    </row>
    <row r="3417" spans="1:9" x14ac:dyDescent="0.4">
      <c r="A3417" s="9">
        <v>3415</v>
      </c>
      <c r="B3417" s="9" t="s">
        <v>10748</v>
      </c>
      <c r="C3417" s="9" t="s">
        <v>10751</v>
      </c>
      <c r="D3417" s="9" t="s">
        <v>10752</v>
      </c>
      <c r="E3417" s="9">
        <v>-5.2572599999999996</v>
      </c>
      <c r="F3417" s="9">
        <v>39.811408999999998</v>
      </c>
      <c r="G3417" s="9" t="s">
        <v>1065</v>
      </c>
      <c r="H3417" s="9">
        <v>80</v>
      </c>
      <c r="I3417">
        <f t="shared" si="53"/>
        <v>24.384</v>
      </c>
    </row>
    <row r="3418" spans="1:9" x14ac:dyDescent="0.4">
      <c r="A3418" s="9">
        <v>3416</v>
      </c>
      <c r="B3418" s="9" t="s">
        <v>10753</v>
      </c>
      <c r="C3418" s="9" t="s">
        <v>10754</v>
      </c>
      <c r="D3418" s="9" t="s">
        <v>10755</v>
      </c>
      <c r="E3418" s="9">
        <v>51.713889999999999</v>
      </c>
      <c r="F3418" s="9">
        <v>-4.312265</v>
      </c>
      <c r="G3418" s="9" t="s">
        <v>346</v>
      </c>
      <c r="H3418" s="9">
        <v>14</v>
      </c>
      <c r="I3418">
        <f t="shared" si="53"/>
        <v>4.2671999999999999</v>
      </c>
    </row>
    <row r="3419" spans="1:9" x14ac:dyDescent="0.4">
      <c r="A3419" s="9">
        <v>3417</v>
      </c>
      <c r="B3419" s="9" t="s">
        <v>10756</v>
      </c>
      <c r="C3419" s="9" t="s">
        <v>10757</v>
      </c>
      <c r="D3419" s="9" t="s">
        <v>10758</v>
      </c>
      <c r="E3419" s="9">
        <v>45.863415000000003</v>
      </c>
      <c r="F3419" s="9">
        <v>-77.250923</v>
      </c>
      <c r="G3419" s="9" t="s">
        <v>342</v>
      </c>
      <c r="H3419" s="9">
        <v>528</v>
      </c>
      <c r="I3419">
        <f t="shared" si="53"/>
        <v>160.93440000000001</v>
      </c>
    </row>
    <row r="3420" spans="1:9" x14ac:dyDescent="0.4">
      <c r="A3420" s="9">
        <v>3418</v>
      </c>
      <c r="B3420" s="9" t="s">
        <v>10759</v>
      </c>
      <c r="C3420" s="9" t="s">
        <v>10760</v>
      </c>
      <c r="D3420" s="9" t="s">
        <v>10761</v>
      </c>
      <c r="E3420" s="9">
        <v>5.2971389999999996</v>
      </c>
      <c r="F3420" s="9">
        <v>100.276802</v>
      </c>
      <c r="G3420" s="9" t="s">
        <v>699</v>
      </c>
      <c r="H3420" s="9">
        <v>11</v>
      </c>
      <c r="I3420">
        <f t="shared" si="53"/>
        <v>3.3528000000000002</v>
      </c>
    </row>
    <row r="3421" spans="1:9" x14ac:dyDescent="0.4">
      <c r="A3421" s="9">
        <v>3419</v>
      </c>
      <c r="B3421" s="9" t="s">
        <v>10762</v>
      </c>
      <c r="C3421" s="9" t="s">
        <v>10763</v>
      </c>
      <c r="D3421" s="9" t="s">
        <v>10764</v>
      </c>
      <c r="E3421" s="9">
        <v>45.698334000000003</v>
      </c>
      <c r="F3421" s="9">
        <v>-118.836113</v>
      </c>
      <c r="G3421" s="9" t="s">
        <v>350</v>
      </c>
      <c r="H3421" s="9">
        <v>1497</v>
      </c>
      <c r="I3421">
        <f t="shared" si="53"/>
        <v>456.28560000000004</v>
      </c>
    </row>
    <row r="3422" spans="1:9" x14ac:dyDescent="0.4">
      <c r="A3422" s="9">
        <v>3420</v>
      </c>
      <c r="B3422" s="9" t="s">
        <v>10765</v>
      </c>
      <c r="C3422" s="9" t="s">
        <v>10766</v>
      </c>
      <c r="D3422" s="9" t="s">
        <v>10767</v>
      </c>
      <c r="E3422" s="9">
        <v>23.568660999999999</v>
      </c>
      <c r="F3422" s="9">
        <v>119.628304</v>
      </c>
      <c r="G3422" s="9" t="s">
        <v>2974</v>
      </c>
      <c r="H3422" s="9">
        <v>103</v>
      </c>
      <c r="I3422">
        <f t="shared" si="53"/>
        <v>31.394400000000001</v>
      </c>
    </row>
    <row r="3423" spans="1:9" x14ac:dyDescent="0.4">
      <c r="A3423" s="9">
        <v>3421</v>
      </c>
      <c r="B3423" s="9" t="s">
        <v>10768</v>
      </c>
      <c r="C3423" s="9" t="s">
        <v>10769</v>
      </c>
      <c r="D3423" s="9" t="s">
        <v>10770</v>
      </c>
      <c r="E3423" s="9">
        <v>30.473419</v>
      </c>
      <c r="F3423" s="9">
        <v>-87.186599999999999</v>
      </c>
      <c r="G3423" s="9" t="s">
        <v>350</v>
      </c>
      <c r="H3423" s="9">
        <v>121</v>
      </c>
      <c r="I3423">
        <f t="shared" si="53"/>
        <v>36.880800000000001</v>
      </c>
    </row>
    <row r="3424" spans="1:9" x14ac:dyDescent="0.4">
      <c r="A3424" s="9">
        <v>3422</v>
      </c>
      <c r="B3424" s="9" t="s">
        <v>10771</v>
      </c>
      <c r="C3424" s="9" t="s">
        <v>10772</v>
      </c>
      <c r="D3424" s="9" t="s">
        <v>10773</v>
      </c>
      <c r="E3424" s="9">
        <v>49.463051</v>
      </c>
      <c r="F3424" s="9">
        <v>-119.601997</v>
      </c>
      <c r="G3424" s="9" t="s">
        <v>342</v>
      </c>
      <c r="H3424" s="9">
        <v>1129</v>
      </c>
      <c r="I3424">
        <f t="shared" si="53"/>
        <v>344.11920000000003</v>
      </c>
    </row>
    <row r="3425" spans="1:9" x14ac:dyDescent="0.4">
      <c r="A3425" s="9">
        <v>3423</v>
      </c>
      <c r="B3425" s="9" t="s">
        <v>10774</v>
      </c>
      <c r="C3425" s="9" t="s">
        <v>10775</v>
      </c>
      <c r="D3425" s="9" t="s">
        <v>10776</v>
      </c>
      <c r="E3425" s="9">
        <v>53.110550000000003</v>
      </c>
      <c r="F3425" s="9">
        <v>45.021110999999998</v>
      </c>
      <c r="G3425" s="9" t="s">
        <v>338</v>
      </c>
      <c r="H3425" s="9">
        <v>115</v>
      </c>
      <c r="I3425">
        <f t="shared" si="53"/>
        <v>35.052</v>
      </c>
    </row>
    <row r="3426" spans="1:9" x14ac:dyDescent="0.4">
      <c r="A3426" s="9">
        <v>3424</v>
      </c>
      <c r="B3426" s="9" t="s">
        <v>10777</v>
      </c>
      <c r="C3426" s="9" t="s">
        <v>10778</v>
      </c>
      <c r="D3426" s="9" t="s">
        <v>10779</v>
      </c>
      <c r="E3426" s="9">
        <v>40.664200000000001</v>
      </c>
      <c r="F3426" s="9">
        <v>-89.693199000000007</v>
      </c>
      <c r="G3426" s="9" t="s">
        <v>350</v>
      </c>
      <c r="H3426" s="9">
        <v>661</v>
      </c>
      <c r="I3426">
        <f t="shared" si="53"/>
        <v>201.47280000000001</v>
      </c>
    </row>
    <row r="3427" spans="1:9" x14ac:dyDescent="0.4">
      <c r="A3427" s="9">
        <v>3425</v>
      </c>
      <c r="B3427" s="9" t="s">
        <v>10780</v>
      </c>
      <c r="C3427" s="9" t="s">
        <v>10781</v>
      </c>
      <c r="D3427" s="9" t="s">
        <v>10782</v>
      </c>
      <c r="E3427" s="9">
        <v>4.8127779999999998</v>
      </c>
      <c r="F3427" s="9">
        <v>-75.739402999999996</v>
      </c>
      <c r="G3427" s="9" t="s">
        <v>467</v>
      </c>
      <c r="H3427" s="9">
        <v>4418</v>
      </c>
      <c r="I3427">
        <f t="shared" si="53"/>
        <v>1346.6064000000001</v>
      </c>
    </row>
    <row r="3428" spans="1:9" x14ac:dyDescent="0.4">
      <c r="A3428" s="9">
        <v>3426</v>
      </c>
      <c r="B3428" s="9" t="s">
        <v>10783</v>
      </c>
      <c r="C3428" s="9" t="s">
        <v>10784</v>
      </c>
      <c r="D3428" s="9" t="s">
        <v>10785</v>
      </c>
      <c r="E3428" s="9">
        <v>45.197479000000001</v>
      </c>
      <c r="F3428" s="9">
        <v>0.81521699999999997</v>
      </c>
      <c r="G3428" s="9" t="s">
        <v>450</v>
      </c>
      <c r="H3428" s="9">
        <v>328</v>
      </c>
      <c r="I3428">
        <f t="shared" si="53"/>
        <v>99.974400000000003</v>
      </c>
    </row>
    <row r="3429" spans="1:9" x14ac:dyDescent="0.4">
      <c r="A3429" s="9">
        <v>3427</v>
      </c>
      <c r="B3429" s="9" t="s">
        <v>10786</v>
      </c>
      <c r="C3429" s="9" t="s">
        <v>10787</v>
      </c>
      <c r="D3429" s="9" t="s">
        <v>10788</v>
      </c>
      <c r="E3429" s="9">
        <v>57.914509000000002</v>
      </c>
      <c r="F3429" s="9">
        <v>56.021210000000004</v>
      </c>
      <c r="G3429" s="9" t="s">
        <v>338</v>
      </c>
      <c r="H3429" s="9">
        <v>404</v>
      </c>
      <c r="I3429">
        <f t="shared" si="53"/>
        <v>123.1392</v>
      </c>
    </row>
    <row r="3430" spans="1:9" x14ac:dyDescent="0.4">
      <c r="A3430" s="9">
        <v>3428</v>
      </c>
      <c r="B3430" s="9" t="s">
        <v>10789</v>
      </c>
      <c r="C3430" s="9" t="s">
        <v>10790</v>
      </c>
      <c r="D3430" s="9" t="s">
        <v>10791</v>
      </c>
      <c r="E3430" s="9">
        <v>42.740828999999998</v>
      </c>
      <c r="F3430" s="9">
        <v>2.8697219999999999</v>
      </c>
      <c r="G3430" s="9" t="s">
        <v>450</v>
      </c>
      <c r="H3430" s="9">
        <v>144</v>
      </c>
      <c r="I3430">
        <f t="shared" si="53"/>
        <v>43.891200000000005</v>
      </c>
    </row>
    <row r="3431" spans="1:9" x14ac:dyDescent="0.4">
      <c r="A3431" s="9">
        <v>3429</v>
      </c>
      <c r="B3431" s="9" t="s">
        <v>10792</v>
      </c>
      <c r="C3431" s="9" t="s">
        <v>10793</v>
      </c>
      <c r="D3431" s="9" t="s">
        <v>10794</v>
      </c>
      <c r="E3431" s="9">
        <v>32.510502000000002</v>
      </c>
      <c r="F3431" s="9">
        <v>-83.767302999999998</v>
      </c>
      <c r="G3431" s="9" t="s">
        <v>350</v>
      </c>
      <c r="H3431" s="9">
        <v>413</v>
      </c>
      <c r="I3431">
        <f t="shared" si="53"/>
        <v>125.8824</v>
      </c>
    </row>
    <row r="3432" spans="1:9" x14ac:dyDescent="0.4">
      <c r="A3432" s="9">
        <v>3430</v>
      </c>
      <c r="B3432" s="9" t="s">
        <v>10795</v>
      </c>
      <c r="C3432" s="9" t="s">
        <v>10796</v>
      </c>
      <c r="D3432" s="9" t="s">
        <v>10797</v>
      </c>
      <c r="E3432" s="9">
        <v>-31.940200999999998</v>
      </c>
      <c r="F3432" s="9">
        <v>115.966904</v>
      </c>
      <c r="G3432" s="9" t="s">
        <v>415</v>
      </c>
      <c r="H3432" s="9">
        <v>67</v>
      </c>
      <c r="I3432">
        <f t="shared" si="53"/>
        <v>20.421600000000002</v>
      </c>
    </row>
    <row r="3433" spans="1:9" x14ac:dyDescent="0.4">
      <c r="A3433" s="9">
        <v>3431</v>
      </c>
      <c r="B3433" s="9" t="s">
        <v>10798</v>
      </c>
      <c r="C3433" s="9" t="s">
        <v>10799</v>
      </c>
      <c r="D3433" s="9" t="s">
        <v>10800</v>
      </c>
      <c r="E3433" s="9">
        <v>-32.090000000000003</v>
      </c>
      <c r="F3433" s="9">
        <v>115.879997</v>
      </c>
      <c r="G3433" s="9" t="s">
        <v>415</v>
      </c>
      <c r="H3433" s="9">
        <v>99</v>
      </c>
      <c r="I3433">
        <f t="shared" si="53"/>
        <v>30.1752</v>
      </c>
    </row>
    <row r="3434" spans="1:9" x14ac:dyDescent="0.4">
      <c r="A3434" s="9">
        <v>3432</v>
      </c>
      <c r="B3434" s="9" t="s">
        <v>10801</v>
      </c>
      <c r="C3434" s="9" t="s">
        <v>10802</v>
      </c>
      <c r="D3434" s="9" t="s">
        <v>10803</v>
      </c>
      <c r="E3434" s="9">
        <v>56.439200999999997</v>
      </c>
      <c r="F3434" s="9">
        <v>-3.37222</v>
      </c>
      <c r="G3434" s="9" t="s">
        <v>346</v>
      </c>
      <c r="H3434" s="9">
        <v>397</v>
      </c>
      <c r="I3434">
        <f t="shared" si="53"/>
        <v>121.0056</v>
      </c>
    </row>
    <row r="3435" spans="1:9" x14ac:dyDescent="0.4">
      <c r="A3435" s="9">
        <v>3433</v>
      </c>
      <c r="B3435" s="9" t="s">
        <v>10804</v>
      </c>
      <c r="C3435" s="9" t="s">
        <v>10805</v>
      </c>
      <c r="D3435" s="9" t="s">
        <v>10806</v>
      </c>
      <c r="E3435" s="9">
        <v>41.351944000000003</v>
      </c>
      <c r="F3435" s="9">
        <v>-89.153053</v>
      </c>
      <c r="G3435" s="9" t="s">
        <v>350</v>
      </c>
      <c r="H3435" s="9">
        <v>654</v>
      </c>
      <c r="I3435">
        <f t="shared" si="53"/>
        <v>199.33920000000001</v>
      </c>
    </row>
    <row r="3436" spans="1:9" x14ac:dyDescent="0.4">
      <c r="A3436" s="9">
        <v>3434</v>
      </c>
      <c r="B3436" s="9" t="s">
        <v>10807</v>
      </c>
      <c r="C3436" s="9" t="s">
        <v>10808</v>
      </c>
      <c r="D3436" s="9" t="s">
        <v>10809</v>
      </c>
      <c r="E3436" s="9">
        <v>43.095900999999998</v>
      </c>
      <c r="F3436" s="9">
        <v>12.51322</v>
      </c>
      <c r="G3436" s="9" t="s">
        <v>600</v>
      </c>
      <c r="H3436" s="9">
        <v>693</v>
      </c>
      <c r="I3436">
        <f t="shared" si="53"/>
        <v>211.22640000000001</v>
      </c>
    </row>
    <row r="3437" spans="1:9" x14ac:dyDescent="0.4">
      <c r="A3437" s="9">
        <v>3435</v>
      </c>
      <c r="B3437" s="9" t="s">
        <v>10810</v>
      </c>
      <c r="C3437" s="9" t="s">
        <v>10811</v>
      </c>
      <c r="D3437" s="9" t="s">
        <v>10812</v>
      </c>
      <c r="E3437" s="9">
        <v>42.431648000000003</v>
      </c>
      <c r="F3437" s="9">
        <v>14.18106</v>
      </c>
      <c r="G3437" s="9" t="s">
        <v>600</v>
      </c>
      <c r="H3437" s="9">
        <v>48</v>
      </c>
      <c r="I3437">
        <f t="shared" si="53"/>
        <v>14.630400000000002</v>
      </c>
    </row>
    <row r="3438" spans="1:9" x14ac:dyDescent="0.4">
      <c r="A3438" s="9">
        <v>3436</v>
      </c>
      <c r="B3438" s="9" t="s">
        <v>10813</v>
      </c>
      <c r="C3438" s="9" t="s">
        <v>10814</v>
      </c>
      <c r="D3438" s="9" t="s">
        <v>10815</v>
      </c>
      <c r="E3438" s="9">
        <v>33.993912000000002</v>
      </c>
      <c r="F3438" s="9">
        <v>71.514579999999995</v>
      </c>
      <c r="G3438" s="9" t="s">
        <v>1278</v>
      </c>
      <c r="H3438" s="9">
        <v>1158</v>
      </c>
      <c r="I3438">
        <f t="shared" si="53"/>
        <v>352.95840000000004</v>
      </c>
    </row>
    <row r="3439" spans="1:9" x14ac:dyDescent="0.4">
      <c r="A3439" s="9">
        <v>3437</v>
      </c>
      <c r="B3439" s="9" t="s">
        <v>10816</v>
      </c>
      <c r="C3439" s="9" t="s">
        <v>10817</v>
      </c>
      <c r="D3439" s="9" t="s">
        <v>10818</v>
      </c>
      <c r="E3439" s="9">
        <v>44.23</v>
      </c>
      <c r="F3439" s="9">
        <v>-78.363297000000003</v>
      </c>
      <c r="G3439" s="9" t="s">
        <v>342</v>
      </c>
      <c r="H3439" s="9">
        <v>628</v>
      </c>
      <c r="I3439">
        <f t="shared" si="53"/>
        <v>191.4144</v>
      </c>
    </row>
    <row r="3440" spans="1:9" x14ac:dyDescent="0.4">
      <c r="A3440" s="9">
        <v>3438</v>
      </c>
      <c r="B3440" s="9" t="s">
        <v>10819</v>
      </c>
      <c r="C3440" s="9" t="s">
        <v>10820</v>
      </c>
      <c r="D3440" s="9" t="s">
        <v>10821</v>
      </c>
      <c r="E3440" s="9">
        <v>37.184520999999997</v>
      </c>
      <c r="F3440" s="9">
        <v>-77.505820999999997</v>
      </c>
      <c r="G3440" s="9" t="s">
        <v>350</v>
      </c>
      <c r="H3440" s="9">
        <v>191</v>
      </c>
      <c r="I3440">
        <f t="shared" si="53"/>
        <v>58.216800000000006</v>
      </c>
    </row>
    <row r="3441" spans="1:9" x14ac:dyDescent="0.4">
      <c r="A3441" s="9">
        <v>3439</v>
      </c>
      <c r="B3441" s="9" t="s">
        <v>10822</v>
      </c>
      <c r="C3441" s="9" t="s">
        <v>10823</v>
      </c>
      <c r="D3441" s="9" t="s">
        <v>10824</v>
      </c>
      <c r="E3441" s="9">
        <v>56.801665999999997</v>
      </c>
      <c r="F3441" s="9">
        <v>-132.945267</v>
      </c>
      <c r="G3441" s="9" t="s">
        <v>350</v>
      </c>
      <c r="H3441" s="9">
        <v>113</v>
      </c>
      <c r="I3441">
        <f t="shared" si="53"/>
        <v>34.442399999999999</v>
      </c>
    </row>
    <row r="3442" spans="1:9" x14ac:dyDescent="0.4">
      <c r="A3442" s="9">
        <v>3440</v>
      </c>
      <c r="B3442" s="9" t="s">
        <v>10825</v>
      </c>
      <c r="C3442" s="9" t="s">
        <v>10826</v>
      </c>
      <c r="D3442" s="9" t="s">
        <v>10827</v>
      </c>
      <c r="E3442" s="9">
        <v>-9.3624100000000006</v>
      </c>
      <c r="F3442" s="9">
        <v>-40.569000000000003</v>
      </c>
      <c r="G3442" s="9" t="s">
        <v>463</v>
      </c>
      <c r="H3442" s="9">
        <v>1263</v>
      </c>
      <c r="I3442">
        <f t="shared" si="53"/>
        <v>384.9624</v>
      </c>
    </row>
    <row r="3443" spans="1:9" x14ac:dyDescent="0.4">
      <c r="A3443" s="9">
        <v>3441</v>
      </c>
      <c r="B3443" s="9" t="s">
        <v>10828</v>
      </c>
      <c r="C3443" s="9" t="s">
        <v>10829</v>
      </c>
      <c r="D3443" s="9" t="s">
        <v>10830</v>
      </c>
      <c r="E3443" s="9">
        <v>54.774349000000001</v>
      </c>
      <c r="F3443" s="9">
        <v>69.183989999999994</v>
      </c>
      <c r="G3443" s="9" t="s">
        <v>528</v>
      </c>
      <c r="H3443" s="9">
        <v>413</v>
      </c>
      <c r="I3443">
        <f t="shared" si="53"/>
        <v>125.8824</v>
      </c>
    </row>
    <row r="3444" spans="1:9" x14ac:dyDescent="0.4">
      <c r="A3444" s="9">
        <v>3442</v>
      </c>
      <c r="B3444" s="9" t="s">
        <v>10831</v>
      </c>
      <c r="C3444" s="9" t="s">
        <v>10832</v>
      </c>
      <c r="D3444" s="9" t="s">
        <v>10833</v>
      </c>
      <c r="E3444" s="9">
        <v>53.167881000000001</v>
      </c>
      <c r="F3444" s="9">
        <v>158.453598</v>
      </c>
      <c r="G3444" s="9" t="s">
        <v>338</v>
      </c>
      <c r="H3444" s="9">
        <v>131</v>
      </c>
      <c r="I3444">
        <f t="shared" si="53"/>
        <v>39.928800000000003</v>
      </c>
    </row>
    <row r="3445" spans="1:9" x14ac:dyDescent="0.4">
      <c r="A3445" s="9">
        <v>3443</v>
      </c>
      <c r="B3445" s="9" t="s">
        <v>10834</v>
      </c>
      <c r="C3445" s="9" t="s">
        <v>10835</v>
      </c>
      <c r="D3445" s="9" t="s">
        <v>10836</v>
      </c>
      <c r="E3445" s="9">
        <v>61.885159000000002</v>
      </c>
      <c r="F3445" s="9">
        <v>34.154738999999999</v>
      </c>
      <c r="G3445" s="9" t="s">
        <v>338</v>
      </c>
      <c r="H3445" s="9">
        <v>151</v>
      </c>
      <c r="I3445">
        <f t="shared" si="53"/>
        <v>46.024799999999999</v>
      </c>
    </row>
    <row r="3446" spans="1:9" x14ac:dyDescent="0.4">
      <c r="A3446" s="9">
        <v>3444</v>
      </c>
      <c r="B3446" s="9" t="s">
        <v>10837</v>
      </c>
      <c r="C3446" s="9" t="s">
        <v>10838</v>
      </c>
      <c r="D3446" s="9" t="s">
        <v>10839</v>
      </c>
      <c r="E3446" s="9">
        <v>69.783302000000006</v>
      </c>
      <c r="F3446" s="9">
        <v>170.59700000000001</v>
      </c>
      <c r="G3446" s="9" t="s">
        <v>338</v>
      </c>
      <c r="H3446" s="9">
        <v>11</v>
      </c>
      <c r="I3446">
        <f t="shared" si="53"/>
        <v>3.3528000000000002</v>
      </c>
    </row>
    <row r="3447" spans="1:9" x14ac:dyDescent="0.4">
      <c r="A3447" s="9">
        <v>3445</v>
      </c>
      <c r="B3447" s="9" t="s">
        <v>10840</v>
      </c>
      <c r="C3447" s="9" t="s">
        <v>10841</v>
      </c>
      <c r="D3447" s="9" t="s">
        <v>10842</v>
      </c>
      <c r="E3447" s="9">
        <v>-23.937099</v>
      </c>
      <c r="F3447" s="9">
        <v>31.155390000000001</v>
      </c>
      <c r="G3447" s="9" t="s">
        <v>1993</v>
      </c>
      <c r="H3447" s="9">
        <v>1432</v>
      </c>
      <c r="I3447">
        <f t="shared" si="53"/>
        <v>436.47360000000003</v>
      </c>
    </row>
    <row r="3448" spans="1:9" x14ac:dyDescent="0.4">
      <c r="A3448" s="9">
        <v>3446</v>
      </c>
      <c r="B3448" s="9" t="s">
        <v>10843</v>
      </c>
      <c r="C3448" s="9" t="s">
        <v>10844</v>
      </c>
      <c r="D3448" s="9" t="s">
        <v>10845</v>
      </c>
      <c r="E3448" s="9">
        <v>27.517787999999999</v>
      </c>
      <c r="F3448" s="9">
        <v>86.584457</v>
      </c>
      <c r="G3448" s="9" t="s">
        <v>1295</v>
      </c>
      <c r="H3448" s="9">
        <v>7918</v>
      </c>
      <c r="I3448">
        <f t="shared" si="53"/>
        <v>2413.4064000000003</v>
      </c>
    </row>
    <row r="3449" spans="1:9" x14ac:dyDescent="0.4">
      <c r="A3449" s="9">
        <v>3447</v>
      </c>
      <c r="B3449" s="9" t="s">
        <v>10846</v>
      </c>
      <c r="C3449" s="9" t="s">
        <v>10847</v>
      </c>
      <c r="D3449" s="9" t="s">
        <v>10848</v>
      </c>
      <c r="E3449" s="9">
        <v>39.871941</v>
      </c>
      <c r="F3449" s="9">
        <v>-75.241095999999999</v>
      </c>
      <c r="G3449" s="9" t="s">
        <v>350</v>
      </c>
      <c r="H3449" s="9">
        <v>36</v>
      </c>
      <c r="I3449">
        <f t="shared" si="53"/>
        <v>10.972800000000001</v>
      </c>
    </row>
    <row r="3450" spans="1:9" x14ac:dyDescent="0.4">
      <c r="A3450" s="9">
        <v>3448</v>
      </c>
      <c r="B3450" s="9" t="s">
        <v>10849</v>
      </c>
      <c r="C3450" s="9" t="s">
        <v>10850</v>
      </c>
      <c r="D3450" s="9" t="s">
        <v>10851</v>
      </c>
      <c r="E3450" s="9">
        <v>40.081940000000003</v>
      </c>
      <c r="F3450" s="9">
        <v>-75.010497999999998</v>
      </c>
      <c r="G3450" s="9" t="s">
        <v>350</v>
      </c>
      <c r="H3450" s="9">
        <v>120</v>
      </c>
      <c r="I3450">
        <f t="shared" si="53"/>
        <v>36.576000000000001</v>
      </c>
    </row>
    <row r="3451" spans="1:9" x14ac:dyDescent="0.4">
      <c r="A3451" s="9">
        <v>3449</v>
      </c>
      <c r="B3451" s="9" t="s">
        <v>10852</v>
      </c>
      <c r="C3451" s="9" t="s">
        <v>10853</v>
      </c>
      <c r="D3451" s="9" t="s">
        <v>10854</v>
      </c>
      <c r="E3451" s="9">
        <v>40.137501</v>
      </c>
      <c r="F3451" s="9">
        <v>-75.265099000000006</v>
      </c>
      <c r="G3451" s="9" t="s">
        <v>350</v>
      </c>
      <c r="H3451" s="9">
        <v>302</v>
      </c>
      <c r="I3451">
        <f t="shared" si="53"/>
        <v>92.049599999999998</v>
      </c>
    </row>
    <row r="3452" spans="1:9" x14ac:dyDescent="0.4">
      <c r="A3452" s="9">
        <v>3450</v>
      </c>
      <c r="B3452" s="9" t="s">
        <v>10855</v>
      </c>
      <c r="C3452" s="9" t="s">
        <v>10856</v>
      </c>
      <c r="D3452" s="9" t="s">
        <v>10857</v>
      </c>
      <c r="E3452" s="9">
        <v>16.78293</v>
      </c>
      <c r="F3452" s="9">
        <v>100.279099</v>
      </c>
      <c r="G3452" s="9" t="s">
        <v>1421</v>
      </c>
      <c r="H3452" s="9">
        <v>154</v>
      </c>
      <c r="I3452">
        <f t="shared" si="53"/>
        <v>46.9392</v>
      </c>
    </row>
    <row r="3453" spans="1:9" x14ac:dyDescent="0.4">
      <c r="A3453" s="9">
        <v>3451</v>
      </c>
      <c r="B3453" s="9" t="s">
        <v>10858</v>
      </c>
      <c r="C3453" s="9" t="s">
        <v>10859</v>
      </c>
      <c r="D3453" s="9" t="s">
        <v>10860</v>
      </c>
      <c r="E3453" s="9">
        <v>11.54655</v>
      </c>
      <c r="F3453" s="9">
        <v>104.84410099999999</v>
      </c>
      <c r="G3453" s="9" t="s">
        <v>10861</v>
      </c>
      <c r="H3453" s="9">
        <v>40</v>
      </c>
      <c r="I3453">
        <f t="shared" si="53"/>
        <v>12.192</v>
      </c>
    </row>
    <row r="3454" spans="1:9" x14ac:dyDescent="0.4">
      <c r="A3454" s="9">
        <v>3452</v>
      </c>
      <c r="B3454" s="9" t="s">
        <v>10862</v>
      </c>
      <c r="C3454" s="9" t="s">
        <v>10863</v>
      </c>
      <c r="D3454" s="9" t="s">
        <v>10864</v>
      </c>
      <c r="E3454" s="9">
        <v>33.688332000000003</v>
      </c>
      <c r="F3454" s="9">
        <v>-112.082497</v>
      </c>
      <c r="G3454" s="9" t="s">
        <v>350</v>
      </c>
      <c r="H3454" s="9">
        <v>1478</v>
      </c>
      <c r="I3454">
        <f t="shared" si="53"/>
        <v>450.49440000000004</v>
      </c>
    </row>
    <row r="3455" spans="1:9" x14ac:dyDescent="0.4">
      <c r="A3455" s="9">
        <v>3453</v>
      </c>
      <c r="B3455" s="9" t="s">
        <v>10865</v>
      </c>
      <c r="C3455" s="9" t="s">
        <v>10866</v>
      </c>
      <c r="D3455" s="9" t="s">
        <v>10867</v>
      </c>
      <c r="E3455" s="9">
        <v>33.424689999999998</v>
      </c>
      <c r="F3455" s="9">
        <v>-112.373993</v>
      </c>
      <c r="G3455" s="9" t="s">
        <v>350</v>
      </c>
      <c r="H3455" s="9">
        <v>956</v>
      </c>
      <c r="I3455">
        <f t="shared" si="53"/>
        <v>291.3888</v>
      </c>
    </row>
    <row r="3456" spans="1:9" x14ac:dyDescent="0.4">
      <c r="A3456" s="9">
        <v>3454</v>
      </c>
      <c r="B3456" s="9" t="s">
        <v>10868</v>
      </c>
      <c r="C3456" s="9" t="s">
        <v>10869</v>
      </c>
      <c r="D3456" s="9" t="s">
        <v>10870</v>
      </c>
      <c r="E3456" s="9">
        <v>33.299999</v>
      </c>
      <c r="F3456" s="9">
        <v>-111.650002</v>
      </c>
      <c r="G3456" s="9" t="s">
        <v>350</v>
      </c>
      <c r="H3456" s="9">
        <v>1384</v>
      </c>
      <c r="I3456">
        <f t="shared" si="53"/>
        <v>421.84320000000002</v>
      </c>
    </row>
    <row r="3457" spans="1:9" x14ac:dyDescent="0.4">
      <c r="A3457" s="9">
        <v>3455</v>
      </c>
      <c r="B3457" s="9" t="s">
        <v>10871</v>
      </c>
      <c r="C3457" s="9" t="s">
        <v>10872</v>
      </c>
      <c r="D3457" s="9" t="s">
        <v>10873</v>
      </c>
      <c r="E3457" s="9">
        <v>33.434269</v>
      </c>
      <c r="F3457" s="9">
        <v>-112.011002</v>
      </c>
      <c r="G3457" s="9" t="s">
        <v>350</v>
      </c>
      <c r="H3457" s="9">
        <v>1135</v>
      </c>
      <c r="I3457">
        <f t="shared" si="53"/>
        <v>345.94800000000004</v>
      </c>
    </row>
    <row r="3458" spans="1:9" x14ac:dyDescent="0.4">
      <c r="A3458" s="9">
        <v>3456</v>
      </c>
      <c r="B3458" s="9" t="s">
        <v>10874</v>
      </c>
      <c r="C3458" s="9" t="s">
        <v>10875</v>
      </c>
      <c r="D3458" s="9" t="s">
        <v>10876</v>
      </c>
      <c r="E3458" s="9">
        <v>-21.811665999999999</v>
      </c>
      <c r="F3458" s="9">
        <v>139.92334</v>
      </c>
      <c r="G3458" s="9" t="s">
        <v>415</v>
      </c>
      <c r="H3458" s="9">
        <v>960</v>
      </c>
      <c r="I3458">
        <f t="shared" si="53"/>
        <v>292.608</v>
      </c>
    </row>
    <row r="3459" spans="1:9" x14ac:dyDescent="0.4">
      <c r="A3459" s="9">
        <v>3457</v>
      </c>
      <c r="B3459" s="9" t="s">
        <v>10877</v>
      </c>
      <c r="C3459" s="9" t="s">
        <v>10878</v>
      </c>
      <c r="D3459" s="9" t="s">
        <v>10879</v>
      </c>
      <c r="E3459" s="9">
        <v>18.132159999999999</v>
      </c>
      <c r="F3459" s="9">
        <v>100.164597</v>
      </c>
      <c r="G3459" s="9" t="s">
        <v>1421</v>
      </c>
      <c r="H3459" s="9">
        <v>538</v>
      </c>
      <c r="I3459">
        <f t="shared" ref="I3459:I3522" si="54">H3459*0.3048</f>
        <v>163.98240000000001</v>
      </c>
    </row>
    <row r="3460" spans="1:9" x14ac:dyDescent="0.4">
      <c r="A3460" s="9">
        <v>3458</v>
      </c>
      <c r="B3460" s="9" t="s">
        <v>10880</v>
      </c>
      <c r="C3460" s="9" t="s">
        <v>10881</v>
      </c>
      <c r="D3460" s="9" t="s">
        <v>10882</v>
      </c>
      <c r="E3460" s="9">
        <v>10.171666999999999</v>
      </c>
      <c r="F3460" s="9">
        <v>103.991112</v>
      </c>
      <c r="G3460" s="9" t="s">
        <v>2397</v>
      </c>
      <c r="H3460" s="9">
        <v>37</v>
      </c>
      <c r="I3460">
        <f t="shared" si="54"/>
        <v>11.277600000000001</v>
      </c>
    </row>
    <row r="3461" spans="1:9" x14ac:dyDescent="0.4">
      <c r="A3461" s="9">
        <v>3459</v>
      </c>
      <c r="B3461" s="9" t="s">
        <v>10883</v>
      </c>
      <c r="C3461" s="9" t="s">
        <v>10884</v>
      </c>
      <c r="D3461" s="9" t="s">
        <v>10885</v>
      </c>
      <c r="E3461" s="9">
        <v>8.1132000000000009</v>
      </c>
      <c r="F3461" s="9">
        <v>98.316872000000004</v>
      </c>
      <c r="G3461" s="9" t="s">
        <v>1421</v>
      </c>
      <c r="H3461" s="9">
        <v>82</v>
      </c>
      <c r="I3461">
        <f t="shared" si="54"/>
        <v>24.993600000000001</v>
      </c>
    </row>
    <row r="3462" spans="1:9" x14ac:dyDescent="0.4">
      <c r="A3462" s="9">
        <v>3460</v>
      </c>
      <c r="B3462" s="9" t="s">
        <v>10886</v>
      </c>
      <c r="C3462" s="9" t="s">
        <v>10887</v>
      </c>
      <c r="D3462" s="9" t="s">
        <v>10888</v>
      </c>
      <c r="E3462" s="9">
        <v>34.809811000000003</v>
      </c>
      <c r="F3462" s="9">
        <v>-82.702606000000003</v>
      </c>
      <c r="G3462" s="9" t="s">
        <v>350</v>
      </c>
      <c r="H3462" s="9">
        <v>1013</v>
      </c>
      <c r="I3462">
        <f t="shared" si="54"/>
        <v>308.76240000000001</v>
      </c>
    </row>
    <row r="3463" spans="1:9" x14ac:dyDescent="0.4">
      <c r="A3463" s="9">
        <v>3461</v>
      </c>
      <c r="B3463" s="9" t="s">
        <v>10889</v>
      </c>
      <c r="C3463" s="9" t="s">
        <v>10890</v>
      </c>
      <c r="D3463" s="9" t="s">
        <v>10891</v>
      </c>
      <c r="E3463" s="9">
        <v>51.446381000000002</v>
      </c>
      <c r="F3463" s="9">
        <v>-90.214104000000006</v>
      </c>
      <c r="G3463" s="9" t="s">
        <v>342</v>
      </c>
      <c r="H3463" s="9">
        <v>1267</v>
      </c>
      <c r="I3463">
        <f t="shared" si="54"/>
        <v>386.1816</v>
      </c>
    </row>
    <row r="3464" spans="1:9" x14ac:dyDescent="0.4">
      <c r="A3464" s="9">
        <v>3462</v>
      </c>
      <c r="B3464" s="9" t="s">
        <v>10892</v>
      </c>
      <c r="C3464" s="9" t="s">
        <v>10893</v>
      </c>
      <c r="D3464" s="9" t="s">
        <v>10894</v>
      </c>
      <c r="E3464" s="9">
        <v>38.554329000000003</v>
      </c>
      <c r="F3464" s="9">
        <v>-28.441299000000001</v>
      </c>
      <c r="G3464" s="9" t="s">
        <v>734</v>
      </c>
      <c r="H3464" s="9">
        <v>109</v>
      </c>
      <c r="I3464">
        <f t="shared" si="54"/>
        <v>33.223199999999999</v>
      </c>
    </row>
    <row r="3465" spans="1:9" x14ac:dyDescent="0.4">
      <c r="A3465" s="9">
        <v>3463</v>
      </c>
      <c r="B3465" s="9" t="s">
        <v>10895</v>
      </c>
      <c r="C3465" s="9" t="s">
        <v>10896</v>
      </c>
      <c r="D3465" s="9" t="s">
        <v>10897</v>
      </c>
      <c r="E3465" s="9">
        <v>-41.348300999999999</v>
      </c>
      <c r="F3465" s="9">
        <v>173.95519999999999</v>
      </c>
      <c r="G3465" s="9" t="s">
        <v>1019</v>
      </c>
      <c r="H3465" s="9">
        <v>140</v>
      </c>
      <c r="I3465">
        <f t="shared" si="54"/>
        <v>42.672000000000004</v>
      </c>
    </row>
    <row r="3466" spans="1:9" x14ac:dyDescent="0.4">
      <c r="A3466" s="9">
        <v>3464</v>
      </c>
      <c r="B3466" s="9" t="s">
        <v>10898</v>
      </c>
      <c r="C3466" s="9" t="s">
        <v>10899</v>
      </c>
      <c r="D3466" s="9" t="s">
        <v>10900</v>
      </c>
      <c r="E3466" s="9">
        <v>28.627389999999998</v>
      </c>
      <c r="F3466" s="9">
        <v>-100.535004</v>
      </c>
      <c r="G3466" s="9" t="s">
        <v>389</v>
      </c>
      <c r="H3466" s="9">
        <v>901</v>
      </c>
      <c r="I3466">
        <f t="shared" si="54"/>
        <v>274.62479999999999</v>
      </c>
    </row>
    <row r="3467" spans="1:9" x14ac:dyDescent="0.4">
      <c r="A3467" s="9">
        <v>3465</v>
      </c>
      <c r="B3467" s="9" t="s">
        <v>10901</v>
      </c>
      <c r="C3467" s="9" t="s">
        <v>10902</v>
      </c>
      <c r="D3467" s="9" t="s">
        <v>10903</v>
      </c>
      <c r="E3467" s="9">
        <v>44.382689999999997</v>
      </c>
      <c r="F3467" s="9">
        <v>-100.285004</v>
      </c>
      <c r="G3467" s="9" t="s">
        <v>350</v>
      </c>
      <c r="H3467" s="9">
        <v>1744</v>
      </c>
      <c r="I3467">
        <f t="shared" si="54"/>
        <v>531.57119999999998</v>
      </c>
    </row>
    <row r="3468" spans="1:9" x14ac:dyDescent="0.4">
      <c r="A3468" s="9">
        <v>3466</v>
      </c>
      <c r="B3468" s="9" t="s">
        <v>10904</v>
      </c>
      <c r="C3468" s="9" t="s">
        <v>10905</v>
      </c>
      <c r="D3468" s="9" t="s">
        <v>10906</v>
      </c>
      <c r="E3468" s="9">
        <v>48.625239999999998</v>
      </c>
      <c r="F3468" s="9">
        <v>17.828440000000001</v>
      </c>
      <c r="G3468" s="9" t="s">
        <v>2192</v>
      </c>
      <c r="H3468" s="9">
        <v>545</v>
      </c>
      <c r="I3468">
        <f t="shared" si="54"/>
        <v>166.11600000000001</v>
      </c>
    </row>
    <row r="3469" spans="1:9" x14ac:dyDescent="0.4">
      <c r="A3469" s="9">
        <v>3467</v>
      </c>
      <c r="B3469" s="9" t="s">
        <v>10907</v>
      </c>
      <c r="C3469" s="9" t="s">
        <v>10908</v>
      </c>
      <c r="D3469" s="9" t="s">
        <v>10909</v>
      </c>
      <c r="E3469" s="9">
        <v>-29.648899</v>
      </c>
      <c r="F3469" s="9">
        <v>30.398661000000001</v>
      </c>
      <c r="G3469" s="9" t="s">
        <v>1993</v>
      </c>
      <c r="H3469" s="9">
        <v>2423</v>
      </c>
      <c r="I3469">
        <f t="shared" si="54"/>
        <v>738.53039999999999</v>
      </c>
    </row>
    <row r="3470" spans="1:9" x14ac:dyDescent="0.4">
      <c r="A3470" s="9">
        <v>3468</v>
      </c>
      <c r="B3470" s="9" t="s">
        <v>10910</v>
      </c>
      <c r="C3470" s="9" t="s">
        <v>10911</v>
      </c>
      <c r="D3470" s="9" t="s">
        <v>10912</v>
      </c>
      <c r="E3470" s="9">
        <v>51.817374999999998</v>
      </c>
      <c r="F3470" s="9">
        <v>-93.97287</v>
      </c>
      <c r="G3470" s="9" t="s">
        <v>342</v>
      </c>
      <c r="H3470" s="9">
        <v>1114</v>
      </c>
      <c r="I3470">
        <f t="shared" si="54"/>
        <v>339.54720000000003</v>
      </c>
    </row>
    <row r="3471" spans="1:9" x14ac:dyDescent="0.4">
      <c r="A3471" s="9">
        <v>3469</v>
      </c>
      <c r="B3471" s="9" t="s">
        <v>10913</v>
      </c>
      <c r="C3471" s="9" t="s">
        <v>10914</v>
      </c>
      <c r="D3471" s="9" t="s">
        <v>10915</v>
      </c>
      <c r="E3471" s="9">
        <v>37.560715000000002</v>
      </c>
      <c r="F3471" s="9">
        <v>-82.569359000000006</v>
      </c>
      <c r="G3471" s="9" t="s">
        <v>350</v>
      </c>
      <c r="H3471" s="9">
        <v>1456</v>
      </c>
      <c r="I3471">
        <f t="shared" si="54"/>
        <v>443.78880000000004</v>
      </c>
    </row>
    <row r="3472" spans="1:9" x14ac:dyDescent="0.4">
      <c r="A3472" s="9">
        <v>3470</v>
      </c>
      <c r="B3472" s="9" t="s">
        <v>10916</v>
      </c>
      <c r="C3472" s="9" t="s">
        <v>10917</v>
      </c>
      <c r="D3472" s="9" t="s">
        <v>10918</v>
      </c>
      <c r="E3472" s="9">
        <v>57.580399</v>
      </c>
      <c r="F3472" s="9">
        <v>-157.57200599999999</v>
      </c>
      <c r="G3472" s="9" t="s">
        <v>350</v>
      </c>
      <c r="H3472" s="9">
        <v>57</v>
      </c>
      <c r="I3472">
        <f t="shared" si="54"/>
        <v>17.3736</v>
      </c>
    </row>
    <row r="3473" spans="1:9" x14ac:dyDescent="0.4">
      <c r="A3473" s="9">
        <v>3471</v>
      </c>
      <c r="B3473" s="9" t="s">
        <v>10919</v>
      </c>
      <c r="C3473" s="9" t="s">
        <v>10920</v>
      </c>
      <c r="D3473" s="9" t="s">
        <v>10921</v>
      </c>
      <c r="E3473" s="9">
        <v>-11.6416</v>
      </c>
      <c r="F3473" s="9">
        <v>-61.179099999999998</v>
      </c>
      <c r="G3473" s="9" t="s">
        <v>463</v>
      </c>
      <c r="H3473" s="9">
        <v>682</v>
      </c>
      <c r="I3473">
        <f t="shared" si="54"/>
        <v>207.87360000000001</v>
      </c>
    </row>
    <row r="3474" spans="1:9" x14ac:dyDescent="0.4">
      <c r="A3474" s="9">
        <v>3472</v>
      </c>
      <c r="B3474" s="9" t="s">
        <v>10922</v>
      </c>
      <c r="C3474" s="9" t="s">
        <v>10923</v>
      </c>
      <c r="D3474" s="9" t="s">
        <v>10924</v>
      </c>
      <c r="E3474" s="9">
        <v>43.022499000000003</v>
      </c>
      <c r="F3474" s="9">
        <v>-102.511002</v>
      </c>
      <c r="G3474" s="9" t="s">
        <v>350</v>
      </c>
      <c r="H3474" s="9">
        <v>3333</v>
      </c>
      <c r="I3474">
        <f t="shared" si="54"/>
        <v>1015.8984</v>
      </c>
    </row>
    <row r="3475" spans="1:9" x14ac:dyDescent="0.4">
      <c r="A3475" s="9">
        <v>3473</v>
      </c>
      <c r="B3475" s="9" t="s">
        <v>10925</v>
      </c>
      <c r="C3475" s="9" t="s">
        <v>10926</v>
      </c>
      <c r="D3475" s="9" t="s">
        <v>10927</v>
      </c>
      <c r="E3475" s="9">
        <v>42.797260000000001</v>
      </c>
      <c r="F3475" s="9">
        <v>-109.810715</v>
      </c>
      <c r="G3475" s="9" t="s">
        <v>350</v>
      </c>
      <c r="H3475" s="9">
        <v>7075</v>
      </c>
      <c r="I3475">
        <f t="shared" si="54"/>
        <v>2156.46</v>
      </c>
    </row>
    <row r="3476" spans="1:9" x14ac:dyDescent="0.4">
      <c r="A3476" s="9">
        <v>3474</v>
      </c>
      <c r="B3476" s="9" t="s">
        <v>10928</v>
      </c>
      <c r="C3476" s="9" t="s">
        <v>10929</v>
      </c>
      <c r="D3476" s="9" t="s">
        <v>10930</v>
      </c>
      <c r="E3476" s="9">
        <v>51.382603000000003</v>
      </c>
      <c r="F3476" s="9">
        <v>19.688614000000001</v>
      </c>
      <c r="G3476" s="9" t="s">
        <v>1869</v>
      </c>
      <c r="H3476" s="9">
        <v>654</v>
      </c>
      <c r="I3476">
        <f t="shared" si="54"/>
        <v>199.33920000000001</v>
      </c>
    </row>
    <row r="3477" spans="1:9" x14ac:dyDescent="0.4">
      <c r="A3477" s="9">
        <v>3475</v>
      </c>
      <c r="B3477" s="9" t="s">
        <v>10931</v>
      </c>
      <c r="C3477" s="9" t="s">
        <v>10932</v>
      </c>
      <c r="D3477" s="9" t="s">
        <v>10933</v>
      </c>
      <c r="E3477" s="9">
        <v>43.683909999999997</v>
      </c>
      <c r="F3477" s="9">
        <v>10.392749999999999</v>
      </c>
      <c r="G3477" s="9" t="s">
        <v>600</v>
      </c>
      <c r="H3477" s="9">
        <v>6</v>
      </c>
      <c r="I3477">
        <f t="shared" si="54"/>
        <v>1.8288000000000002</v>
      </c>
    </row>
    <row r="3478" spans="1:9" x14ac:dyDescent="0.4">
      <c r="A3478" s="9">
        <v>3476</v>
      </c>
      <c r="B3478" s="9" t="s">
        <v>10934</v>
      </c>
      <c r="C3478" s="9" t="s">
        <v>10935</v>
      </c>
      <c r="D3478" s="9" t="s">
        <v>10936</v>
      </c>
      <c r="E3478" s="9">
        <v>-13.7448</v>
      </c>
      <c r="F3478" s="9">
        <v>-76.220200000000006</v>
      </c>
      <c r="G3478" s="9" t="s">
        <v>1029</v>
      </c>
      <c r="H3478" s="9">
        <v>39</v>
      </c>
      <c r="I3478">
        <f t="shared" si="54"/>
        <v>11.8872</v>
      </c>
    </row>
    <row r="3479" spans="1:9" x14ac:dyDescent="0.4">
      <c r="A3479" s="9">
        <v>3477</v>
      </c>
      <c r="B3479" s="9" t="s">
        <v>10937</v>
      </c>
      <c r="C3479" s="9" t="s">
        <v>10938</v>
      </c>
      <c r="D3479" s="9" t="s">
        <v>10939</v>
      </c>
      <c r="E3479" s="9">
        <v>1.8577699999999999</v>
      </c>
      <c r="F3479" s="9">
        <v>-76.085701</v>
      </c>
      <c r="G3479" s="9" t="s">
        <v>467</v>
      </c>
      <c r="H3479" s="9">
        <v>4212</v>
      </c>
      <c r="I3479">
        <f t="shared" si="54"/>
        <v>1283.8176000000001</v>
      </c>
    </row>
    <row r="3480" spans="1:9" x14ac:dyDescent="0.4">
      <c r="A3480" s="9">
        <v>3478</v>
      </c>
      <c r="B3480" s="9" t="s">
        <v>10940</v>
      </c>
      <c r="C3480" s="9" t="s">
        <v>10941</v>
      </c>
      <c r="D3480" s="9" t="s">
        <v>10942</v>
      </c>
      <c r="E3480" s="9">
        <v>37.446666999999998</v>
      </c>
      <c r="F3480" s="9">
        <v>-94.730553</v>
      </c>
      <c r="G3480" s="9" t="s">
        <v>350</v>
      </c>
      <c r="H3480" s="9">
        <v>950</v>
      </c>
      <c r="I3480">
        <f t="shared" si="54"/>
        <v>289.56</v>
      </c>
    </row>
    <row r="3481" spans="1:9" x14ac:dyDescent="0.4">
      <c r="A3481" s="9">
        <v>3479</v>
      </c>
      <c r="B3481" s="9" t="s">
        <v>10943</v>
      </c>
      <c r="C3481" s="9" t="s">
        <v>10944</v>
      </c>
      <c r="D3481" s="9" t="s">
        <v>10945</v>
      </c>
      <c r="E3481" s="9">
        <v>40.349997999999999</v>
      </c>
      <c r="F3481" s="9">
        <v>-79.930000000000007</v>
      </c>
      <c r="G3481" s="9" t="s">
        <v>350</v>
      </c>
      <c r="H3481" s="9">
        <v>1252</v>
      </c>
      <c r="I3481">
        <f t="shared" si="54"/>
        <v>381.6096</v>
      </c>
    </row>
    <row r="3482" spans="1:9" x14ac:dyDescent="0.4">
      <c r="A3482" s="9">
        <v>3480</v>
      </c>
      <c r="B3482" s="9" t="s">
        <v>10946</v>
      </c>
      <c r="C3482" s="9" t="s">
        <v>10947</v>
      </c>
      <c r="D3482" s="9" t="s">
        <v>10948</v>
      </c>
      <c r="E3482" s="9">
        <v>40.49147</v>
      </c>
      <c r="F3482" s="9">
        <v>-80.232803000000004</v>
      </c>
      <c r="G3482" s="9" t="s">
        <v>350</v>
      </c>
      <c r="H3482" s="9">
        <v>1203</v>
      </c>
      <c r="I3482">
        <f t="shared" si="54"/>
        <v>366.67439999999999</v>
      </c>
    </row>
    <row r="3483" spans="1:9" x14ac:dyDescent="0.4">
      <c r="A3483" s="9">
        <v>3481</v>
      </c>
      <c r="B3483" s="9" t="s">
        <v>10949</v>
      </c>
      <c r="C3483" s="9" t="s">
        <v>10950</v>
      </c>
      <c r="D3483" s="9" t="s">
        <v>10951</v>
      </c>
      <c r="E3483" s="9">
        <v>42.426665999999997</v>
      </c>
      <c r="F3483" s="9">
        <v>-73.291663999999997</v>
      </c>
      <c r="G3483" s="9" t="s">
        <v>350</v>
      </c>
      <c r="H3483" s="9">
        <v>1194</v>
      </c>
      <c r="I3483">
        <f t="shared" si="54"/>
        <v>363.93120000000005</v>
      </c>
    </row>
    <row r="3484" spans="1:9" x14ac:dyDescent="0.4">
      <c r="A3484" s="9">
        <v>3482</v>
      </c>
      <c r="B3484" s="9" t="s">
        <v>10952</v>
      </c>
      <c r="C3484" s="9" t="s">
        <v>10953</v>
      </c>
      <c r="D3484" s="9" t="s">
        <v>10954</v>
      </c>
      <c r="E3484" s="9">
        <v>76.533332999999999</v>
      </c>
      <c r="F3484" s="9">
        <v>-68.699996999999996</v>
      </c>
      <c r="G3484" s="9" t="s">
        <v>330</v>
      </c>
      <c r="H3484" s="9">
        <v>251</v>
      </c>
      <c r="I3484">
        <f t="shared" si="54"/>
        <v>76.504800000000003</v>
      </c>
    </row>
    <row r="3485" spans="1:9" x14ac:dyDescent="0.4">
      <c r="A3485" s="9">
        <v>3483</v>
      </c>
      <c r="B3485" s="9" t="s">
        <v>10955</v>
      </c>
      <c r="C3485" s="9" t="s">
        <v>10956</v>
      </c>
      <c r="D3485" s="9" t="s">
        <v>10957</v>
      </c>
      <c r="E3485" s="9">
        <v>-5.2057500000000001</v>
      </c>
      <c r="F3485" s="9">
        <v>-80.616401999999994</v>
      </c>
      <c r="G3485" s="9" t="s">
        <v>1029</v>
      </c>
      <c r="H3485" s="9">
        <v>120</v>
      </c>
      <c r="I3485">
        <f t="shared" si="54"/>
        <v>36.576000000000001</v>
      </c>
    </row>
    <row r="3486" spans="1:9" x14ac:dyDescent="0.4">
      <c r="A3486" s="9">
        <v>3484</v>
      </c>
      <c r="B3486" s="9" t="s">
        <v>10958</v>
      </c>
      <c r="C3486" s="9" t="s">
        <v>10959</v>
      </c>
      <c r="D3486" s="9" t="s">
        <v>10960</v>
      </c>
      <c r="E3486" s="9">
        <v>16.537222</v>
      </c>
      <c r="F3486" s="9">
        <v>-88.361114999999998</v>
      </c>
      <c r="G3486" s="9" t="s">
        <v>1713</v>
      </c>
      <c r="H3486" s="9">
        <v>3</v>
      </c>
      <c r="I3486">
        <f t="shared" si="54"/>
        <v>0.9144000000000001</v>
      </c>
    </row>
    <row r="3487" spans="1:9" x14ac:dyDescent="0.4">
      <c r="A3487" s="9">
        <v>3485</v>
      </c>
      <c r="B3487" s="9" t="s">
        <v>10961</v>
      </c>
      <c r="C3487" s="9" t="s">
        <v>10962</v>
      </c>
      <c r="D3487" s="9" t="s">
        <v>10963</v>
      </c>
      <c r="E3487" s="9">
        <v>34.169097999999998</v>
      </c>
      <c r="F3487" s="9">
        <v>-101.716148</v>
      </c>
      <c r="G3487" s="9" t="s">
        <v>350</v>
      </c>
      <c r="H3487" s="9">
        <v>3369</v>
      </c>
      <c r="I3487">
        <f t="shared" si="54"/>
        <v>1026.8712</v>
      </c>
    </row>
    <row r="3488" spans="1:9" x14ac:dyDescent="0.4">
      <c r="A3488" s="9">
        <v>3486</v>
      </c>
      <c r="B3488" s="9" t="s">
        <v>10964</v>
      </c>
      <c r="C3488" s="9" t="s">
        <v>10965</v>
      </c>
      <c r="D3488" s="9" t="s">
        <v>10966</v>
      </c>
      <c r="E3488" s="9">
        <v>59.011391000000003</v>
      </c>
      <c r="F3488" s="9">
        <v>-161.81693999999999</v>
      </c>
      <c r="G3488" s="9" t="s">
        <v>350</v>
      </c>
      <c r="H3488" s="9">
        <v>15</v>
      </c>
      <c r="I3488">
        <f t="shared" si="54"/>
        <v>4.5720000000000001</v>
      </c>
    </row>
    <row r="3489" spans="1:9" x14ac:dyDescent="0.4">
      <c r="A3489" s="9">
        <v>3487</v>
      </c>
      <c r="B3489" s="9" t="s">
        <v>10967</v>
      </c>
      <c r="C3489" s="9" t="s">
        <v>10968</v>
      </c>
      <c r="D3489" s="9" t="s">
        <v>10969</v>
      </c>
      <c r="E3489" s="9">
        <v>44.650939999999999</v>
      </c>
      <c r="F3489" s="9">
        <v>-73.468102000000002</v>
      </c>
      <c r="G3489" s="9" t="s">
        <v>350</v>
      </c>
      <c r="H3489" s="9">
        <v>234</v>
      </c>
      <c r="I3489">
        <f t="shared" si="54"/>
        <v>71.3232</v>
      </c>
    </row>
    <row r="3490" spans="1:9" x14ac:dyDescent="0.4">
      <c r="A3490" s="9">
        <v>3488</v>
      </c>
      <c r="B3490" s="9" t="s">
        <v>10970</v>
      </c>
      <c r="C3490" s="9" t="s">
        <v>10971</v>
      </c>
      <c r="D3490" s="9" t="s">
        <v>10972</v>
      </c>
      <c r="E3490" s="9">
        <v>14.006346000000001</v>
      </c>
      <c r="F3490" s="9">
        <v>108.008957</v>
      </c>
      <c r="G3490" s="9" t="s">
        <v>2397</v>
      </c>
      <c r="H3490" s="9">
        <v>2434</v>
      </c>
      <c r="I3490">
        <f t="shared" si="54"/>
        <v>741.88319999999999</v>
      </c>
    </row>
    <row r="3491" spans="1:9" x14ac:dyDescent="0.4">
      <c r="A3491" s="9">
        <v>3489</v>
      </c>
      <c r="B3491" s="9" t="s">
        <v>10973</v>
      </c>
      <c r="C3491" s="9" t="s">
        <v>10974</v>
      </c>
      <c r="D3491" s="9" t="s">
        <v>10975</v>
      </c>
      <c r="E3491" s="9">
        <v>48.788733999999998</v>
      </c>
      <c r="F3491" s="9">
        <v>-104.52375000000001</v>
      </c>
      <c r="G3491" s="9" t="s">
        <v>350</v>
      </c>
      <c r="H3491" s="9">
        <v>2233</v>
      </c>
      <c r="I3491">
        <f t="shared" si="54"/>
        <v>680.61840000000007</v>
      </c>
    </row>
    <row r="3492" spans="1:9" x14ac:dyDescent="0.4">
      <c r="A3492" s="9">
        <v>3490</v>
      </c>
      <c r="B3492" s="9" t="s">
        <v>10976</v>
      </c>
      <c r="C3492" s="9" t="s">
        <v>10977</v>
      </c>
      <c r="D3492" s="9" t="s">
        <v>10978</v>
      </c>
      <c r="E3492" s="9">
        <v>-34.088225999999999</v>
      </c>
      <c r="F3492" s="9">
        <v>23.328588</v>
      </c>
      <c r="G3492" s="9" t="s">
        <v>1993</v>
      </c>
      <c r="H3492" s="9">
        <v>448</v>
      </c>
      <c r="I3492">
        <f t="shared" si="54"/>
        <v>136.5504</v>
      </c>
    </row>
    <row r="3493" spans="1:9" x14ac:dyDescent="0.4">
      <c r="A3493" s="9">
        <v>3491</v>
      </c>
      <c r="B3493" s="9" t="s">
        <v>10979</v>
      </c>
      <c r="C3493" s="9" t="s">
        <v>10980</v>
      </c>
      <c r="D3493" s="9" t="s">
        <v>10981</v>
      </c>
      <c r="E3493" s="9">
        <v>42.067799000000001</v>
      </c>
      <c r="F3493" s="9">
        <v>24.850829999999998</v>
      </c>
      <c r="G3493" s="9" t="s">
        <v>2404</v>
      </c>
      <c r="H3493" s="9">
        <v>597</v>
      </c>
      <c r="I3493">
        <f t="shared" si="54"/>
        <v>181.96560000000002</v>
      </c>
    </row>
    <row r="3494" spans="1:9" x14ac:dyDescent="0.4">
      <c r="A3494" s="9">
        <v>3492</v>
      </c>
      <c r="B3494" s="9" t="s">
        <v>10982</v>
      </c>
      <c r="C3494" s="9" t="s">
        <v>10983</v>
      </c>
      <c r="D3494" s="9" t="s">
        <v>10984</v>
      </c>
      <c r="E3494" s="9">
        <v>41.90889</v>
      </c>
      <c r="F3494" s="9">
        <v>-70.728888999999995</v>
      </c>
      <c r="G3494" s="9" t="s">
        <v>350</v>
      </c>
      <c r="H3494" s="9">
        <v>148</v>
      </c>
      <c r="I3494">
        <f t="shared" si="54"/>
        <v>45.110400000000006</v>
      </c>
    </row>
    <row r="3495" spans="1:9" x14ac:dyDescent="0.4">
      <c r="A3495" s="9">
        <v>3493</v>
      </c>
      <c r="B3495" s="9" t="s">
        <v>10985</v>
      </c>
      <c r="C3495" s="9" t="s">
        <v>10986</v>
      </c>
      <c r="D3495" s="9" t="s">
        <v>10987</v>
      </c>
      <c r="E3495" s="9">
        <v>42.909801000000002</v>
      </c>
      <c r="F3495" s="9">
        <v>-112.595001</v>
      </c>
      <c r="G3495" s="9" t="s">
        <v>350</v>
      </c>
      <c r="H3495" s="9">
        <v>4452</v>
      </c>
      <c r="I3495">
        <f t="shared" si="54"/>
        <v>1356.9696000000001</v>
      </c>
    </row>
    <row r="3496" spans="1:9" x14ac:dyDescent="0.4">
      <c r="A3496" s="9">
        <v>3494</v>
      </c>
      <c r="B3496" s="9" t="s">
        <v>10988</v>
      </c>
      <c r="C3496" s="9" t="s">
        <v>10989</v>
      </c>
      <c r="D3496" s="9" t="s">
        <v>10990</v>
      </c>
      <c r="E3496" s="9">
        <v>42.359389999999998</v>
      </c>
      <c r="F3496" s="9">
        <v>19.25189</v>
      </c>
      <c r="G3496" s="9" t="s">
        <v>10991</v>
      </c>
      <c r="H3496" s="9">
        <v>141</v>
      </c>
      <c r="I3496">
        <f t="shared" si="54"/>
        <v>42.976800000000004</v>
      </c>
    </row>
    <row r="3497" spans="1:9" x14ac:dyDescent="0.4">
      <c r="A3497" s="9">
        <v>3495</v>
      </c>
      <c r="B3497" s="9" t="s">
        <v>10992</v>
      </c>
      <c r="C3497" s="9" t="s">
        <v>10993</v>
      </c>
      <c r="D3497" s="9" t="s">
        <v>10994</v>
      </c>
      <c r="E3497" s="9">
        <v>35.987850000000002</v>
      </c>
      <c r="F3497" s="9">
        <v>129.42039500000001</v>
      </c>
      <c r="G3497" s="9" t="s">
        <v>2444</v>
      </c>
      <c r="H3497" s="9">
        <v>70</v>
      </c>
      <c r="I3497">
        <f t="shared" si="54"/>
        <v>21.336000000000002</v>
      </c>
    </row>
    <row r="3498" spans="1:9" x14ac:dyDescent="0.4">
      <c r="A3498" s="9">
        <v>3496</v>
      </c>
      <c r="B3498" s="9" t="s">
        <v>10995</v>
      </c>
      <c r="C3498" s="9" t="s">
        <v>10996</v>
      </c>
      <c r="D3498" s="9" t="s">
        <v>10997</v>
      </c>
      <c r="E3498" s="9">
        <v>6.9851000000000001</v>
      </c>
      <c r="F3498" s="9">
        <v>158.20889299999999</v>
      </c>
      <c r="G3498" s="9" t="s">
        <v>3106</v>
      </c>
      <c r="H3498" s="9">
        <v>9</v>
      </c>
      <c r="I3498">
        <f t="shared" si="54"/>
        <v>2.7432000000000003</v>
      </c>
    </row>
    <row r="3499" spans="1:9" x14ac:dyDescent="0.4">
      <c r="A3499" s="9">
        <v>3497</v>
      </c>
      <c r="B3499" s="9" t="s">
        <v>10998</v>
      </c>
      <c r="C3499" s="9" t="s">
        <v>10999</v>
      </c>
      <c r="D3499" s="9" t="s">
        <v>11000</v>
      </c>
      <c r="E3499" s="9">
        <v>68.349997999999999</v>
      </c>
      <c r="F3499" s="9">
        <v>-166.800003</v>
      </c>
      <c r="G3499" s="9" t="s">
        <v>350</v>
      </c>
      <c r="H3499" s="9">
        <v>14</v>
      </c>
      <c r="I3499">
        <f t="shared" si="54"/>
        <v>4.2671999999999999</v>
      </c>
    </row>
    <row r="3500" spans="1:9" x14ac:dyDescent="0.4">
      <c r="A3500" s="9">
        <v>3498</v>
      </c>
      <c r="B3500" s="9" t="s">
        <v>11001</v>
      </c>
      <c r="C3500" s="9" t="s">
        <v>11002</v>
      </c>
      <c r="D3500" s="9" t="s">
        <v>11003</v>
      </c>
      <c r="E3500" s="9">
        <v>69.732094000000004</v>
      </c>
      <c r="F3500" s="9">
        <v>-163.01100199999999</v>
      </c>
      <c r="G3500" s="9" t="s">
        <v>350</v>
      </c>
      <c r="H3500" s="9">
        <v>29</v>
      </c>
      <c r="I3500">
        <f t="shared" si="54"/>
        <v>8.8391999999999999</v>
      </c>
    </row>
    <row r="3501" spans="1:9" x14ac:dyDescent="0.4">
      <c r="A3501" s="9">
        <v>3499</v>
      </c>
      <c r="B3501" s="9" t="s">
        <v>11004</v>
      </c>
      <c r="C3501" s="9" t="s">
        <v>11005</v>
      </c>
      <c r="D3501" s="9" t="s">
        <v>11006</v>
      </c>
      <c r="E3501" s="9">
        <v>-4.81602</v>
      </c>
      <c r="F3501" s="9">
        <v>11.88659</v>
      </c>
      <c r="G3501" s="9" t="s">
        <v>2205</v>
      </c>
      <c r="H3501" s="9">
        <v>55</v>
      </c>
      <c r="I3501">
        <f t="shared" si="54"/>
        <v>16.763999999999999</v>
      </c>
    </row>
    <row r="3502" spans="1:9" x14ac:dyDescent="0.4">
      <c r="A3502" s="9">
        <v>3500</v>
      </c>
      <c r="B3502" s="9" t="s">
        <v>11007</v>
      </c>
      <c r="C3502" s="9" t="s">
        <v>11008</v>
      </c>
      <c r="D3502" s="9" t="s">
        <v>11009</v>
      </c>
      <c r="E3502" s="9">
        <v>16.26416</v>
      </c>
      <c r="F3502" s="9">
        <v>-61.525798999999999</v>
      </c>
      <c r="G3502" s="9" t="s">
        <v>11010</v>
      </c>
      <c r="H3502" s="9">
        <v>35</v>
      </c>
      <c r="I3502">
        <f t="shared" si="54"/>
        <v>10.668000000000001</v>
      </c>
    </row>
    <row r="3503" spans="1:9" x14ac:dyDescent="0.4">
      <c r="A3503" s="9">
        <v>3501</v>
      </c>
      <c r="B3503" s="9" t="s">
        <v>11011</v>
      </c>
      <c r="C3503" s="9" t="s">
        <v>11012</v>
      </c>
      <c r="D3503" s="9" t="s">
        <v>11013</v>
      </c>
      <c r="E3503" s="9">
        <v>58.275002000000001</v>
      </c>
      <c r="F3503" s="9">
        <v>-104.081108</v>
      </c>
      <c r="G3503" s="9" t="s">
        <v>342</v>
      </c>
      <c r="H3503" s="9">
        <v>1575</v>
      </c>
      <c r="I3503">
        <f t="shared" si="54"/>
        <v>480.06</v>
      </c>
    </row>
    <row r="3504" spans="1:9" x14ac:dyDescent="0.4">
      <c r="A3504" s="9">
        <v>3502</v>
      </c>
      <c r="B3504" s="9" t="s">
        <v>11014</v>
      </c>
      <c r="C3504" s="9" t="s">
        <v>11015</v>
      </c>
      <c r="D3504" s="9" t="s">
        <v>11016</v>
      </c>
      <c r="E3504" s="9">
        <v>46.587502000000001</v>
      </c>
      <c r="F3504" s="9">
        <v>0.30666700000000002</v>
      </c>
      <c r="G3504" s="9" t="s">
        <v>450</v>
      </c>
      <c r="H3504" s="9">
        <v>423</v>
      </c>
      <c r="I3504">
        <f t="shared" si="54"/>
        <v>128.93040000000002</v>
      </c>
    </row>
    <row r="3505" spans="1:9" x14ac:dyDescent="0.4">
      <c r="A3505" s="9">
        <v>3503</v>
      </c>
      <c r="B3505" s="9" t="s">
        <v>11017</v>
      </c>
      <c r="C3505" s="9" t="s">
        <v>11018</v>
      </c>
      <c r="D3505" s="9" t="s">
        <v>11019</v>
      </c>
      <c r="E3505" s="9">
        <v>28.200001</v>
      </c>
      <c r="F3505" s="9">
        <v>83.981658999999993</v>
      </c>
      <c r="G3505" s="9" t="s">
        <v>1295</v>
      </c>
      <c r="H3505" s="9">
        <v>2712</v>
      </c>
      <c r="I3505">
        <f t="shared" si="54"/>
        <v>826.61760000000004</v>
      </c>
    </row>
    <row r="3506" spans="1:9" x14ac:dyDescent="0.4">
      <c r="A3506" s="9">
        <v>3504</v>
      </c>
      <c r="B3506" s="9" t="s">
        <v>11020</v>
      </c>
      <c r="C3506" s="9" t="s">
        <v>11021</v>
      </c>
      <c r="D3506" s="9" t="s">
        <v>11022</v>
      </c>
      <c r="E3506" s="9">
        <v>-23.845300999999999</v>
      </c>
      <c r="F3506" s="9">
        <v>29.458611000000001</v>
      </c>
      <c r="G3506" s="9" t="s">
        <v>1993</v>
      </c>
      <c r="H3506" s="9">
        <v>4076</v>
      </c>
      <c r="I3506">
        <f t="shared" si="54"/>
        <v>1242.3648000000001</v>
      </c>
    </row>
    <row r="3507" spans="1:9" x14ac:dyDescent="0.4">
      <c r="A3507" s="9">
        <v>3505</v>
      </c>
      <c r="B3507" s="9" t="s">
        <v>11023</v>
      </c>
      <c r="C3507" s="9" t="s">
        <v>11024</v>
      </c>
      <c r="D3507" s="9" t="s">
        <v>11025</v>
      </c>
      <c r="E3507" s="9">
        <v>49.568600000000004</v>
      </c>
      <c r="F3507" s="9">
        <v>34.397202</v>
      </c>
      <c r="G3507" s="9" t="s">
        <v>2943</v>
      </c>
      <c r="H3507" s="9">
        <v>505</v>
      </c>
      <c r="I3507">
        <f t="shared" si="54"/>
        <v>153.92400000000001</v>
      </c>
    </row>
    <row r="3508" spans="1:9" x14ac:dyDescent="0.4">
      <c r="A3508" s="9">
        <v>3506</v>
      </c>
      <c r="B3508" s="9" t="s">
        <v>11026</v>
      </c>
      <c r="C3508" s="9" t="s">
        <v>11027</v>
      </c>
      <c r="D3508" s="9" t="s">
        <v>11028</v>
      </c>
      <c r="E3508" s="9">
        <v>26.25</v>
      </c>
      <c r="F3508" s="9">
        <v>-80.116669000000002</v>
      </c>
      <c r="G3508" s="9" t="s">
        <v>350</v>
      </c>
      <c r="H3508" s="9">
        <v>19</v>
      </c>
      <c r="I3508">
        <f t="shared" si="54"/>
        <v>5.7911999999999999</v>
      </c>
    </row>
    <row r="3509" spans="1:9" x14ac:dyDescent="0.4">
      <c r="A3509" s="9">
        <v>3507</v>
      </c>
      <c r="B3509" s="9" t="s">
        <v>11029</v>
      </c>
      <c r="C3509" s="9" t="s">
        <v>11030</v>
      </c>
      <c r="D3509" s="9" t="s">
        <v>11031</v>
      </c>
      <c r="E3509" s="9">
        <v>36.731910999999997</v>
      </c>
      <c r="F3509" s="9">
        <v>-97.099700999999996</v>
      </c>
      <c r="G3509" s="9" t="s">
        <v>350</v>
      </c>
      <c r="H3509" s="9">
        <v>1008</v>
      </c>
      <c r="I3509">
        <f t="shared" si="54"/>
        <v>307.23840000000001</v>
      </c>
    </row>
    <row r="3510" spans="1:9" x14ac:dyDescent="0.4">
      <c r="A3510" s="9">
        <v>3508</v>
      </c>
      <c r="B3510" s="9" t="s">
        <v>11032</v>
      </c>
      <c r="C3510" s="9" t="s">
        <v>11033</v>
      </c>
      <c r="D3510" s="9" t="s">
        <v>11034</v>
      </c>
      <c r="E3510" s="9">
        <v>18.008300999999999</v>
      </c>
      <c r="F3510" s="9">
        <v>-66.563004000000006</v>
      </c>
      <c r="G3510" s="9" t="s">
        <v>471</v>
      </c>
      <c r="H3510" s="9">
        <v>28</v>
      </c>
      <c r="I3510">
        <f t="shared" si="54"/>
        <v>8.5343999999999998</v>
      </c>
    </row>
    <row r="3511" spans="1:9" x14ac:dyDescent="0.4">
      <c r="A3511" s="9">
        <v>3509</v>
      </c>
      <c r="B3511" s="9" t="s">
        <v>11035</v>
      </c>
      <c r="C3511" s="9" t="s">
        <v>11036</v>
      </c>
      <c r="D3511" s="9" t="s">
        <v>11037</v>
      </c>
      <c r="E3511" s="9">
        <v>72.689994999999996</v>
      </c>
      <c r="F3511" s="9">
        <v>-77.968529000000004</v>
      </c>
      <c r="G3511" s="9" t="s">
        <v>342</v>
      </c>
      <c r="H3511" s="9">
        <v>136</v>
      </c>
      <c r="I3511">
        <f t="shared" si="54"/>
        <v>41.452800000000003</v>
      </c>
    </row>
    <row r="3512" spans="1:9" x14ac:dyDescent="0.4">
      <c r="A3512" s="9">
        <v>3510</v>
      </c>
      <c r="B3512" s="9" t="s">
        <v>11038</v>
      </c>
      <c r="C3512" s="9" t="s">
        <v>11039</v>
      </c>
      <c r="D3512" s="9" t="s">
        <v>11040</v>
      </c>
      <c r="E3512" s="9">
        <v>11.9687</v>
      </c>
      <c r="F3512" s="9">
        <v>79.810096999999999</v>
      </c>
      <c r="G3512" s="9" t="s">
        <v>403</v>
      </c>
      <c r="H3512" s="9">
        <v>118</v>
      </c>
      <c r="I3512">
        <f t="shared" si="54"/>
        <v>35.9664</v>
      </c>
    </row>
    <row r="3513" spans="1:9" x14ac:dyDescent="0.4">
      <c r="A3513" s="9">
        <v>3511</v>
      </c>
      <c r="B3513" s="9" t="s">
        <v>11041</v>
      </c>
      <c r="C3513" s="9" t="s">
        <v>11042</v>
      </c>
      <c r="D3513" s="9" t="s">
        <v>11043</v>
      </c>
      <c r="E3513" s="9">
        <v>-6.3369600000000004</v>
      </c>
      <c r="F3513" s="9">
        <v>106.764503</v>
      </c>
      <c r="G3513" s="9" t="s">
        <v>695</v>
      </c>
      <c r="H3513" s="9">
        <v>200</v>
      </c>
      <c r="I3513">
        <f t="shared" si="54"/>
        <v>60.96</v>
      </c>
    </row>
    <row r="3514" spans="1:9" x14ac:dyDescent="0.4">
      <c r="A3514" s="9">
        <v>3512</v>
      </c>
      <c r="B3514" s="9" t="s">
        <v>11044</v>
      </c>
      <c r="C3514" s="9" t="s">
        <v>11045</v>
      </c>
      <c r="D3514" s="9" t="s">
        <v>11046</v>
      </c>
      <c r="E3514" s="9">
        <v>37.74118</v>
      </c>
      <c r="F3514" s="9">
        <v>-25.697800000000001</v>
      </c>
      <c r="G3514" s="9" t="s">
        <v>734</v>
      </c>
      <c r="H3514" s="9">
        <v>259</v>
      </c>
      <c r="I3514">
        <f t="shared" si="54"/>
        <v>78.943200000000004</v>
      </c>
    </row>
    <row r="3515" spans="1:9" x14ac:dyDescent="0.4">
      <c r="A3515" s="9">
        <v>3513</v>
      </c>
      <c r="B3515" s="9" t="s">
        <v>11047</v>
      </c>
      <c r="C3515" s="9" t="s">
        <v>11048</v>
      </c>
      <c r="D3515" s="9" t="s">
        <v>11049</v>
      </c>
      <c r="E3515" s="9">
        <v>-25.184699999999999</v>
      </c>
      <c r="F3515" s="9">
        <v>-50.144100000000002</v>
      </c>
      <c r="G3515" s="9" t="s">
        <v>463</v>
      </c>
      <c r="H3515" s="9">
        <v>2588</v>
      </c>
      <c r="I3515">
        <f t="shared" si="54"/>
        <v>788.82240000000002</v>
      </c>
    </row>
    <row r="3516" spans="1:9" x14ac:dyDescent="0.4">
      <c r="A3516" s="9">
        <v>3514</v>
      </c>
      <c r="B3516" s="9" t="s">
        <v>11050</v>
      </c>
      <c r="C3516" s="9" t="s">
        <v>11051</v>
      </c>
      <c r="D3516" s="9" t="s">
        <v>11052</v>
      </c>
      <c r="E3516" s="9">
        <v>-22.549600999999999</v>
      </c>
      <c r="F3516" s="9">
        <v>-55.702598999999999</v>
      </c>
      <c r="G3516" s="9" t="s">
        <v>463</v>
      </c>
      <c r="H3516" s="9">
        <v>2156</v>
      </c>
      <c r="I3516">
        <f t="shared" si="54"/>
        <v>657.14880000000005</v>
      </c>
    </row>
    <row r="3517" spans="1:9" x14ac:dyDescent="0.4">
      <c r="A3517" s="9">
        <v>3515</v>
      </c>
      <c r="B3517" s="9" t="s">
        <v>11053</v>
      </c>
      <c r="C3517" s="9" t="s">
        <v>11054</v>
      </c>
      <c r="D3517" s="9" t="s">
        <v>11055</v>
      </c>
      <c r="E3517" s="9">
        <v>39.211722999999999</v>
      </c>
      <c r="F3517" s="9">
        <v>-8.0576559999999997</v>
      </c>
      <c r="G3517" s="9" t="s">
        <v>734</v>
      </c>
      <c r="H3517" s="9">
        <v>384</v>
      </c>
      <c r="I3517">
        <f t="shared" si="54"/>
        <v>117.04320000000001</v>
      </c>
    </row>
    <row r="3518" spans="1:9" x14ac:dyDescent="0.4">
      <c r="A3518" s="9">
        <v>3516</v>
      </c>
      <c r="B3518" s="9" t="s">
        <v>11056</v>
      </c>
      <c r="C3518" s="9" t="s">
        <v>11057</v>
      </c>
      <c r="D3518" s="9" t="s">
        <v>11058</v>
      </c>
      <c r="E3518" s="9">
        <v>42.665061999999999</v>
      </c>
      <c r="F3518" s="9">
        <v>-83.420081999999994</v>
      </c>
      <c r="G3518" s="9" t="s">
        <v>350</v>
      </c>
      <c r="H3518" s="9">
        <v>972</v>
      </c>
      <c r="I3518">
        <f t="shared" si="54"/>
        <v>296.26560000000001</v>
      </c>
    </row>
    <row r="3519" spans="1:9" x14ac:dyDescent="0.4">
      <c r="A3519" s="9">
        <v>3517</v>
      </c>
      <c r="B3519" s="9" t="s">
        <v>11059</v>
      </c>
      <c r="C3519" s="9" t="s">
        <v>11060</v>
      </c>
      <c r="D3519" s="9" t="s">
        <v>11061</v>
      </c>
      <c r="E3519" s="9">
        <v>-0.15071000000000001</v>
      </c>
      <c r="F3519" s="9">
        <v>109.403801</v>
      </c>
      <c r="G3519" s="9" t="s">
        <v>695</v>
      </c>
      <c r="H3519" s="9">
        <v>10</v>
      </c>
      <c r="I3519">
        <f t="shared" si="54"/>
        <v>3.048</v>
      </c>
    </row>
    <row r="3520" spans="1:9" x14ac:dyDescent="0.4">
      <c r="A3520" s="9">
        <v>3518</v>
      </c>
      <c r="B3520" s="9" t="s">
        <v>11062</v>
      </c>
      <c r="C3520" s="9" t="s">
        <v>11063</v>
      </c>
      <c r="D3520" s="9" t="s">
        <v>11064</v>
      </c>
      <c r="E3520" s="9">
        <v>49.096618999999997</v>
      </c>
      <c r="F3520" s="9">
        <v>2.0407220000000001</v>
      </c>
      <c r="G3520" s="9" t="s">
        <v>450</v>
      </c>
      <c r="H3520" s="9">
        <v>325</v>
      </c>
      <c r="I3520">
        <f t="shared" si="54"/>
        <v>99.06</v>
      </c>
    </row>
    <row r="3521" spans="1:9" x14ac:dyDescent="0.4">
      <c r="A3521" s="9">
        <v>3519</v>
      </c>
      <c r="B3521" s="9" t="s">
        <v>11065</v>
      </c>
      <c r="C3521" s="9" t="s">
        <v>11066</v>
      </c>
      <c r="D3521" s="9" t="s">
        <v>11067</v>
      </c>
      <c r="E3521" s="9">
        <v>2.4545499999999998</v>
      </c>
      <c r="F3521" s="9">
        <v>-76.609001000000006</v>
      </c>
      <c r="G3521" s="9" t="s">
        <v>467</v>
      </c>
      <c r="H3521" s="9">
        <v>5687</v>
      </c>
      <c r="I3521">
        <f t="shared" si="54"/>
        <v>1733.3976</v>
      </c>
    </row>
    <row r="3522" spans="1:9" x14ac:dyDescent="0.4">
      <c r="A3522" s="9">
        <v>3520</v>
      </c>
      <c r="B3522" s="9" t="s">
        <v>11068</v>
      </c>
      <c r="C3522" s="9" t="s">
        <v>11069</v>
      </c>
      <c r="D3522" s="9" t="s">
        <v>11070</v>
      </c>
      <c r="E3522" s="9">
        <v>36.773215999999998</v>
      </c>
      <c r="F3522" s="9">
        <v>-90.324875000000006</v>
      </c>
      <c r="G3522" s="9" t="s">
        <v>350</v>
      </c>
      <c r="H3522" s="9">
        <v>324</v>
      </c>
      <c r="I3522">
        <f t="shared" si="54"/>
        <v>98.755200000000002</v>
      </c>
    </row>
    <row r="3523" spans="1:9" x14ac:dyDescent="0.4">
      <c r="A3523" s="9">
        <v>3521</v>
      </c>
      <c r="B3523" s="9" t="s">
        <v>11071</v>
      </c>
      <c r="C3523" s="9" t="s">
        <v>11072</v>
      </c>
      <c r="D3523" s="9" t="s">
        <v>11073</v>
      </c>
      <c r="E3523" s="9">
        <v>52.113300000000002</v>
      </c>
      <c r="F3523" s="9">
        <v>-94.255600000000001</v>
      </c>
      <c r="G3523" s="9" t="s">
        <v>342</v>
      </c>
      <c r="H3523" s="9">
        <v>1095</v>
      </c>
      <c r="I3523">
        <f t="shared" ref="I3523:I3586" si="55">H3523*0.3048</f>
        <v>333.75600000000003</v>
      </c>
    </row>
    <row r="3524" spans="1:9" x14ac:dyDescent="0.4">
      <c r="A3524" s="9">
        <v>3522</v>
      </c>
      <c r="B3524" s="9" t="s">
        <v>11074</v>
      </c>
      <c r="C3524" s="9" t="s">
        <v>11075</v>
      </c>
      <c r="D3524" s="9" t="s">
        <v>11076</v>
      </c>
      <c r="E3524" s="9">
        <v>-8.8045399999999994</v>
      </c>
      <c r="F3524" s="9">
        <v>148.30900600000001</v>
      </c>
      <c r="G3524" s="9" t="s">
        <v>2362</v>
      </c>
      <c r="H3524" s="9">
        <v>311</v>
      </c>
      <c r="I3524">
        <f t="shared" si="55"/>
        <v>94.7928</v>
      </c>
    </row>
    <row r="3525" spans="1:9" x14ac:dyDescent="0.4">
      <c r="A3525" s="9">
        <v>3523</v>
      </c>
      <c r="B3525" s="9" t="s">
        <v>11077</v>
      </c>
      <c r="C3525" s="9" t="s">
        <v>11078</v>
      </c>
      <c r="D3525" s="9" t="s">
        <v>11079</v>
      </c>
      <c r="E3525" s="9">
        <v>49.073588999999998</v>
      </c>
      <c r="F3525" s="9">
        <v>20.241140000000001</v>
      </c>
      <c r="G3525" s="9" t="s">
        <v>2192</v>
      </c>
      <c r="H3525" s="9">
        <v>2356</v>
      </c>
      <c r="I3525">
        <f t="shared" si="55"/>
        <v>718.10880000000009</v>
      </c>
    </row>
    <row r="3526" spans="1:9" x14ac:dyDescent="0.4">
      <c r="A3526" s="9">
        <v>3524</v>
      </c>
      <c r="B3526" s="9" t="s">
        <v>11080</v>
      </c>
      <c r="C3526" s="9" t="s">
        <v>11081</v>
      </c>
      <c r="D3526" s="9" t="s">
        <v>11082</v>
      </c>
      <c r="E3526" s="9">
        <v>21.648669999999999</v>
      </c>
      <c r="F3526" s="9">
        <v>69.657211000000004</v>
      </c>
      <c r="G3526" s="9" t="s">
        <v>403</v>
      </c>
      <c r="H3526" s="9">
        <v>23</v>
      </c>
      <c r="I3526">
        <f t="shared" si="55"/>
        <v>7.0104000000000006</v>
      </c>
    </row>
    <row r="3527" spans="1:9" x14ac:dyDescent="0.4">
      <c r="A3527" s="9">
        <v>3525</v>
      </c>
      <c r="B3527" s="9" t="s">
        <v>11083</v>
      </c>
      <c r="C3527" s="9" t="s">
        <v>11084</v>
      </c>
      <c r="D3527" s="9" t="s">
        <v>11085</v>
      </c>
      <c r="E3527" s="9">
        <v>61.461680999999999</v>
      </c>
      <c r="F3527" s="9">
        <v>21.799980000000001</v>
      </c>
      <c r="G3527" s="9" t="s">
        <v>4293</v>
      </c>
      <c r="H3527" s="9">
        <v>44</v>
      </c>
      <c r="I3527">
        <f t="shared" si="55"/>
        <v>13.411200000000001</v>
      </c>
    </row>
    <row r="3528" spans="1:9" x14ac:dyDescent="0.4">
      <c r="A3528" s="9">
        <v>3526</v>
      </c>
      <c r="B3528" s="9" t="s">
        <v>11086</v>
      </c>
      <c r="C3528" s="9" t="s">
        <v>11087</v>
      </c>
      <c r="D3528" s="9" t="s">
        <v>11088</v>
      </c>
      <c r="E3528" s="9">
        <v>10.91292</v>
      </c>
      <c r="F3528" s="9">
        <v>-63.967498999999997</v>
      </c>
      <c r="G3528" s="9" t="s">
        <v>1465</v>
      </c>
      <c r="H3528" s="9">
        <v>74</v>
      </c>
      <c r="I3528">
        <f t="shared" si="55"/>
        <v>22.555200000000003</v>
      </c>
    </row>
    <row r="3529" spans="1:9" x14ac:dyDescent="0.4">
      <c r="A3529" s="9">
        <v>3527</v>
      </c>
      <c r="B3529" s="9" t="s">
        <v>11089</v>
      </c>
      <c r="C3529" s="9" t="s">
        <v>11090</v>
      </c>
      <c r="D3529" s="9" t="s">
        <v>11091</v>
      </c>
      <c r="E3529" s="9">
        <v>-14.896699999999999</v>
      </c>
      <c r="F3529" s="9">
        <v>141.608994</v>
      </c>
      <c r="G3529" s="9" t="s">
        <v>415</v>
      </c>
      <c r="H3529" s="9">
        <v>10</v>
      </c>
      <c r="I3529">
        <f t="shared" si="55"/>
        <v>3.048</v>
      </c>
    </row>
    <row r="3530" spans="1:9" x14ac:dyDescent="0.4">
      <c r="A3530" s="9">
        <v>3528</v>
      </c>
      <c r="B3530" s="9" t="s">
        <v>11092</v>
      </c>
      <c r="C3530" s="9" t="s">
        <v>11093</v>
      </c>
      <c r="D3530" s="9" t="s">
        <v>11094</v>
      </c>
      <c r="E3530" s="9">
        <v>48.121882999999997</v>
      </c>
      <c r="F3530" s="9">
        <v>-123.49511</v>
      </c>
      <c r="G3530" s="9" t="s">
        <v>350</v>
      </c>
      <c r="H3530" s="9">
        <v>291</v>
      </c>
      <c r="I3530">
        <f t="shared" si="55"/>
        <v>88.69680000000001</v>
      </c>
    </row>
    <row r="3531" spans="1:9" x14ac:dyDescent="0.4">
      <c r="A3531" s="9">
        <v>3529</v>
      </c>
      <c r="B3531" s="9" t="s">
        <v>11095</v>
      </c>
      <c r="C3531" s="9" t="s">
        <v>11096</v>
      </c>
      <c r="D3531" s="9" t="s">
        <v>11097</v>
      </c>
      <c r="E3531" s="9">
        <v>-32.506943</v>
      </c>
      <c r="F3531" s="9">
        <v>137.71665999999999</v>
      </c>
      <c r="G3531" s="9" t="s">
        <v>415</v>
      </c>
      <c r="H3531" s="9">
        <v>56</v>
      </c>
      <c r="I3531">
        <f t="shared" si="55"/>
        <v>17.0688</v>
      </c>
    </row>
    <row r="3532" spans="1:9" x14ac:dyDescent="0.4">
      <c r="A3532" s="9">
        <v>3530</v>
      </c>
      <c r="B3532" s="9" t="s">
        <v>11098</v>
      </c>
      <c r="C3532" s="9" t="s">
        <v>11099</v>
      </c>
      <c r="D3532" s="9" t="s">
        <v>11100</v>
      </c>
      <c r="E3532" s="9">
        <v>11.641159999999999</v>
      </c>
      <c r="F3532" s="9">
        <v>92.729736000000003</v>
      </c>
      <c r="G3532" s="9" t="s">
        <v>403</v>
      </c>
      <c r="H3532" s="9">
        <v>14</v>
      </c>
      <c r="I3532">
        <f t="shared" si="55"/>
        <v>4.2671999999999999</v>
      </c>
    </row>
    <row r="3533" spans="1:9" x14ac:dyDescent="0.4">
      <c r="A3533" s="9">
        <v>3531</v>
      </c>
      <c r="B3533" s="9" t="s">
        <v>11101</v>
      </c>
      <c r="C3533" s="9" t="s">
        <v>11102</v>
      </c>
      <c r="D3533" s="9" t="s">
        <v>11103</v>
      </c>
      <c r="E3533" s="9">
        <v>-33.984901000000001</v>
      </c>
      <c r="F3533" s="9">
        <v>25.617270000000001</v>
      </c>
      <c r="G3533" s="9" t="s">
        <v>1993</v>
      </c>
      <c r="H3533" s="9">
        <v>226</v>
      </c>
      <c r="I3533">
        <f t="shared" si="55"/>
        <v>68.884799999999998</v>
      </c>
    </row>
    <row r="3534" spans="1:9" x14ac:dyDescent="0.4">
      <c r="A3534" s="9">
        <v>3532</v>
      </c>
      <c r="B3534" s="9" t="s">
        <v>11104</v>
      </c>
      <c r="C3534" s="9" t="s">
        <v>11105</v>
      </c>
      <c r="D3534" s="9" t="s">
        <v>11106</v>
      </c>
      <c r="E3534" s="9">
        <v>5.0154940000000003</v>
      </c>
      <c r="F3534" s="9">
        <v>6.9495940000000003</v>
      </c>
      <c r="G3534" s="9" t="s">
        <v>385</v>
      </c>
      <c r="H3534" s="9">
        <v>87</v>
      </c>
      <c r="I3534">
        <f t="shared" si="55"/>
        <v>26.517600000000002</v>
      </c>
    </row>
    <row r="3535" spans="1:9" x14ac:dyDescent="0.4">
      <c r="A3535" s="9">
        <v>3533</v>
      </c>
      <c r="B3535" s="9" t="s">
        <v>11107</v>
      </c>
      <c r="C3535" s="9" t="s">
        <v>11108</v>
      </c>
      <c r="D3535" s="9" t="s">
        <v>11109</v>
      </c>
      <c r="E3535" s="9">
        <v>50.680549999999997</v>
      </c>
      <c r="F3535" s="9">
        <v>-127.36599699999999</v>
      </c>
      <c r="G3535" s="9" t="s">
        <v>342</v>
      </c>
      <c r="H3535" s="9">
        <v>71</v>
      </c>
      <c r="I3535">
        <f t="shared" si="55"/>
        <v>21.640800000000002</v>
      </c>
    </row>
    <row r="3536" spans="1:9" x14ac:dyDescent="0.4">
      <c r="A3536" s="9">
        <v>3534</v>
      </c>
      <c r="B3536" s="9" t="s">
        <v>11110</v>
      </c>
      <c r="C3536" s="9" t="s">
        <v>11111</v>
      </c>
      <c r="D3536" s="9" t="s">
        <v>11112</v>
      </c>
      <c r="E3536" s="9">
        <v>45.657927999999998</v>
      </c>
      <c r="F3536" s="9">
        <v>-61.376122000000002</v>
      </c>
      <c r="G3536" s="9" t="s">
        <v>342</v>
      </c>
      <c r="H3536" s="9">
        <v>344</v>
      </c>
      <c r="I3536">
        <f t="shared" si="55"/>
        <v>104.85120000000001</v>
      </c>
    </row>
    <row r="3537" spans="1:9" x14ac:dyDescent="0.4">
      <c r="A3537" s="9">
        <v>3535</v>
      </c>
      <c r="B3537" s="9" t="s">
        <v>11113</v>
      </c>
      <c r="C3537" s="9" t="s">
        <v>11114</v>
      </c>
      <c r="D3537" s="9" t="s">
        <v>11115</v>
      </c>
      <c r="E3537" s="9">
        <v>-20.377700999999998</v>
      </c>
      <c r="F3537" s="9">
        <v>118.62629699999999</v>
      </c>
      <c r="G3537" s="9" t="s">
        <v>415</v>
      </c>
      <c r="H3537" s="9">
        <v>33</v>
      </c>
      <c r="I3537">
        <f t="shared" si="55"/>
        <v>10.058400000000001</v>
      </c>
    </row>
    <row r="3538" spans="1:9" x14ac:dyDescent="0.4">
      <c r="A3538" s="9">
        <v>3536</v>
      </c>
      <c r="B3538" s="9" t="s">
        <v>11116</v>
      </c>
      <c r="C3538" s="9" t="s">
        <v>11117</v>
      </c>
      <c r="D3538" s="9" t="s">
        <v>11118</v>
      </c>
      <c r="E3538" s="9">
        <v>56.956668999999998</v>
      </c>
      <c r="F3538" s="9">
        <v>-158.637497</v>
      </c>
      <c r="G3538" s="9" t="s">
        <v>350</v>
      </c>
      <c r="H3538" s="9">
        <v>88</v>
      </c>
      <c r="I3538">
        <f t="shared" si="55"/>
        <v>26.822400000000002</v>
      </c>
    </row>
    <row r="3539" spans="1:9" x14ac:dyDescent="0.4">
      <c r="A3539" s="9">
        <v>3537</v>
      </c>
      <c r="B3539" s="9" t="s">
        <v>11119</v>
      </c>
      <c r="C3539" s="9" t="s">
        <v>11120</v>
      </c>
      <c r="D3539" s="9" t="s">
        <v>11121</v>
      </c>
      <c r="E3539" s="9">
        <v>52.528098999999997</v>
      </c>
      <c r="F3539" s="9">
        <v>-56.286098000000003</v>
      </c>
      <c r="G3539" s="9" t="s">
        <v>342</v>
      </c>
      <c r="H3539" s="9">
        <v>347</v>
      </c>
      <c r="I3539">
        <f t="shared" si="55"/>
        <v>105.76560000000001</v>
      </c>
    </row>
    <row r="3540" spans="1:9" x14ac:dyDescent="0.4">
      <c r="A3540" s="9">
        <v>3538</v>
      </c>
      <c r="B3540" s="9" t="s">
        <v>11122</v>
      </c>
      <c r="C3540" s="9" t="s">
        <v>11123</v>
      </c>
      <c r="D3540" s="9" t="s">
        <v>11124</v>
      </c>
      <c r="E3540" s="9">
        <v>42.910969000000001</v>
      </c>
      <c r="F3540" s="9">
        <v>-82.528801000000001</v>
      </c>
      <c r="G3540" s="9" t="s">
        <v>350</v>
      </c>
      <c r="H3540" s="9">
        <v>650</v>
      </c>
      <c r="I3540">
        <f t="shared" si="55"/>
        <v>198.12</v>
      </c>
    </row>
    <row r="3541" spans="1:9" x14ac:dyDescent="0.4">
      <c r="A3541" s="9">
        <v>3539</v>
      </c>
      <c r="B3541" s="9" t="s">
        <v>11125</v>
      </c>
      <c r="C3541" s="9" t="s">
        <v>11126</v>
      </c>
      <c r="D3541" s="9" t="s">
        <v>11127</v>
      </c>
      <c r="E3541" s="9">
        <v>-34.605277999999998</v>
      </c>
      <c r="F3541" s="9">
        <v>135.88028</v>
      </c>
      <c r="G3541" s="9" t="s">
        <v>415</v>
      </c>
      <c r="H3541" s="9">
        <v>36</v>
      </c>
      <c r="I3541">
        <f t="shared" si="55"/>
        <v>10.972800000000001</v>
      </c>
    </row>
    <row r="3542" spans="1:9" x14ac:dyDescent="0.4">
      <c r="A3542" s="9">
        <v>3540</v>
      </c>
      <c r="B3542" s="9" t="s">
        <v>11128</v>
      </c>
      <c r="C3542" s="9" t="s">
        <v>11129</v>
      </c>
      <c r="D3542" s="9" t="s">
        <v>11130</v>
      </c>
      <c r="E3542" s="9">
        <v>-20.430201</v>
      </c>
      <c r="F3542" s="9">
        <v>57.683601000000003</v>
      </c>
      <c r="G3542" s="9" t="s">
        <v>11131</v>
      </c>
      <c r="H3542" s="9">
        <v>186</v>
      </c>
      <c r="I3542">
        <f t="shared" si="55"/>
        <v>56.692800000000005</v>
      </c>
    </row>
    <row r="3543" spans="1:9" x14ac:dyDescent="0.4">
      <c r="A3543" s="9">
        <v>3541</v>
      </c>
      <c r="B3543" s="9" t="s">
        <v>11132</v>
      </c>
      <c r="C3543" s="9" t="s">
        <v>11133</v>
      </c>
      <c r="D3543" s="9" t="s">
        <v>11134</v>
      </c>
      <c r="E3543" s="9">
        <v>-31.435801000000001</v>
      </c>
      <c r="F3543" s="9">
        <v>152.86329699999999</v>
      </c>
      <c r="G3543" s="9" t="s">
        <v>415</v>
      </c>
      <c r="H3543" s="9">
        <v>12</v>
      </c>
      <c r="I3543">
        <f t="shared" si="55"/>
        <v>3.6576000000000004</v>
      </c>
    </row>
    <row r="3544" spans="1:9" x14ac:dyDescent="0.4">
      <c r="A3544" s="9">
        <v>3542</v>
      </c>
      <c r="B3544" s="9" t="s">
        <v>11135</v>
      </c>
      <c r="C3544" s="9" t="s">
        <v>11136</v>
      </c>
      <c r="D3544" s="9" t="s">
        <v>11137</v>
      </c>
      <c r="E3544" s="9">
        <v>-9.4433799999999994</v>
      </c>
      <c r="F3544" s="9">
        <v>147.220001</v>
      </c>
      <c r="G3544" s="9" t="s">
        <v>2362</v>
      </c>
      <c r="H3544" s="9">
        <v>146</v>
      </c>
      <c r="I3544">
        <f t="shared" si="55"/>
        <v>44.500800000000005</v>
      </c>
    </row>
    <row r="3545" spans="1:9" x14ac:dyDescent="0.4">
      <c r="A3545" s="9">
        <v>3543</v>
      </c>
      <c r="B3545" s="9" t="s">
        <v>11138</v>
      </c>
      <c r="C3545" s="9" t="s">
        <v>11139</v>
      </c>
      <c r="D3545" s="9" t="s">
        <v>11140</v>
      </c>
      <c r="E3545" s="9">
        <v>10.595359999999999</v>
      </c>
      <c r="F3545" s="9">
        <v>-61.337200000000003</v>
      </c>
      <c r="G3545" s="9" t="s">
        <v>11141</v>
      </c>
      <c r="H3545" s="9">
        <v>58</v>
      </c>
      <c r="I3545">
        <f t="shared" si="55"/>
        <v>17.6784</v>
      </c>
    </row>
    <row r="3546" spans="1:9" x14ac:dyDescent="0.4">
      <c r="A3546" s="9">
        <v>3544</v>
      </c>
      <c r="B3546" s="9" t="s">
        <v>11142</v>
      </c>
      <c r="C3546" s="9" t="s">
        <v>11143</v>
      </c>
      <c r="D3546" s="9" t="s">
        <v>11144</v>
      </c>
      <c r="E3546" s="9">
        <v>-33.238899000000004</v>
      </c>
      <c r="F3546" s="9">
        <v>137.99499499999999</v>
      </c>
      <c r="G3546" s="9" t="s">
        <v>415</v>
      </c>
      <c r="H3546" s="9">
        <v>40</v>
      </c>
      <c r="I3546">
        <f t="shared" si="55"/>
        <v>12.192</v>
      </c>
    </row>
    <row r="3547" spans="1:9" x14ac:dyDescent="0.4">
      <c r="A3547" s="9">
        <v>3545</v>
      </c>
      <c r="B3547" s="9" t="s">
        <v>11145</v>
      </c>
      <c r="C3547" s="9" t="s">
        <v>11146</v>
      </c>
      <c r="D3547" s="9" t="s">
        <v>11147</v>
      </c>
      <c r="E3547" s="9">
        <v>31.279440000000001</v>
      </c>
      <c r="F3547" s="9">
        <v>32.240001999999997</v>
      </c>
      <c r="G3547" s="9" t="s">
        <v>381</v>
      </c>
      <c r="H3547" s="9">
        <v>8</v>
      </c>
      <c r="I3547">
        <f t="shared" si="55"/>
        <v>2.4384000000000001</v>
      </c>
    </row>
    <row r="3548" spans="1:9" x14ac:dyDescent="0.4">
      <c r="A3548" s="9">
        <v>3546</v>
      </c>
      <c r="B3548" s="9" t="s">
        <v>11148</v>
      </c>
      <c r="C3548" s="9" t="s">
        <v>11149</v>
      </c>
      <c r="D3548" s="9" t="s">
        <v>11150</v>
      </c>
      <c r="E3548" s="9">
        <v>19.433630000000001</v>
      </c>
      <c r="F3548" s="9">
        <v>37.234070000000003</v>
      </c>
      <c r="G3548" s="9" t="s">
        <v>4193</v>
      </c>
      <c r="H3548" s="9">
        <v>135</v>
      </c>
      <c r="I3548">
        <f t="shared" si="55"/>
        <v>41.148000000000003</v>
      </c>
    </row>
    <row r="3549" spans="1:9" x14ac:dyDescent="0.4">
      <c r="A3549" s="9">
        <v>3547</v>
      </c>
      <c r="B3549" s="9" t="s">
        <v>11151</v>
      </c>
      <c r="C3549" s="9" t="s">
        <v>11152</v>
      </c>
      <c r="D3549" s="9" t="s">
        <v>11153</v>
      </c>
      <c r="E3549" s="9">
        <v>-17.699300999999998</v>
      </c>
      <c r="F3549" s="9">
        <v>168.31970200000001</v>
      </c>
      <c r="G3549" s="9" t="s">
        <v>4761</v>
      </c>
      <c r="H3549" s="9">
        <v>69</v>
      </c>
      <c r="I3549">
        <f t="shared" si="55"/>
        <v>21.031200000000002</v>
      </c>
    </row>
    <row r="3550" spans="1:9" x14ac:dyDescent="0.4">
      <c r="A3550" s="9">
        <v>3548</v>
      </c>
      <c r="B3550" s="9" t="s">
        <v>11154</v>
      </c>
      <c r="C3550" s="9" t="s">
        <v>11155</v>
      </c>
      <c r="D3550" s="9" t="s">
        <v>11156</v>
      </c>
      <c r="E3550" s="9">
        <v>18.58005</v>
      </c>
      <c r="F3550" s="9">
        <v>-72.292502999999996</v>
      </c>
      <c r="G3550" s="9" t="s">
        <v>2632</v>
      </c>
      <c r="H3550" s="9">
        <v>122</v>
      </c>
      <c r="I3550">
        <f t="shared" si="55"/>
        <v>37.185600000000001</v>
      </c>
    </row>
    <row r="3551" spans="1:9" x14ac:dyDescent="0.4">
      <c r="A3551" s="9">
        <v>3549</v>
      </c>
      <c r="B3551" s="9" t="s">
        <v>11157</v>
      </c>
      <c r="C3551" s="9" t="s">
        <v>11158</v>
      </c>
      <c r="D3551" s="9" t="s">
        <v>11159</v>
      </c>
      <c r="E3551" s="9">
        <v>-0.71172999999999997</v>
      </c>
      <c r="F3551" s="9">
        <v>8.7543830000000007</v>
      </c>
      <c r="G3551" s="9" t="s">
        <v>7875</v>
      </c>
      <c r="H3551" s="9">
        <v>13</v>
      </c>
      <c r="I3551">
        <f t="shared" si="55"/>
        <v>3.9624000000000001</v>
      </c>
    </row>
    <row r="3552" spans="1:9" x14ac:dyDescent="0.4">
      <c r="A3552" s="9">
        <v>3550</v>
      </c>
      <c r="B3552" s="9" t="s">
        <v>11160</v>
      </c>
      <c r="C3552" s="9" t="s">
        <v>11161</v>
      </c>
      <c r="D3552" s="9" t="s">
        <v>11162</v>
      </c>
      <c r="E3552" s="9">
        <v>49.836379999999998</v>
      </c>
      <c r="F3552" s="9">
        <v>-64.288596999999996</v>
      </c>
      <c r="G3552" s="9" t="s">
        <v>342</v>
      </c>
      <c r="H3552" s="9">
        <v>167</v>
      </c>
      <c r="I3552">
        <f t="shared" si="55"/>
        <v>50.901600000000002</v>
      </c>
    </row>
    <row r="3553" spans="1:9" x14ac:dyDescent="0.4">
      <c r="A3553" s="9">
        <v>3551</v>
      </c>
      <c r="B3553" s="9" t="s">
        <v>11163</v>
      </c>
      <c r="C3553" s="9" t="s">
        <v>11164</v>
      </c>
      <c r="D3553" s="9" t="s">
        <v>11165</v>
      </c>
      <c r="E3553" s="9">
        <v>36.029719999999998</v>
      </c>
      <c r="F3553" s="9">
        <v>-119.062775</v>
      </c>
      <c r="G3553" s="9" t="s">
        <v>350</v>
      </c>
      <c r="H3553" s="9">
        <v>442</v>
      </c>
      <c r="I3553">
        <f t="shared" si="55"/>
        <v>134.7216</v>
      </c>
    </row>
    <row r="3554" spans="1:9" x14ac:dyDescent="0.4">
      <c r="A3554" s="9">
        <v>3552</v>
      </c>
      <c r="B3554" s="9" t="s">
        <v>11166</v>
      </c>
      <c r="C3554" s="9" t="s">
        <v>11167</v>
      </c>
      <c r="D3554" s="9" t="s">
        <v>11168</v>
      </c>
      <c r="E3554" s="9">
        <v>37.149299999999997</v>
      </c>
      <c r="F3554" s="9">
        <v>-8.5839599999999994</v>
      </c>
      <c r="G3554" s="9" t="s">
        <v>734</v>
      </c>
      <c r="H3554" s="9">
        <v>5</v>
      </c>
      <c r="I3554">
        <f t="shared" si="55"/>
        <v>1.524</v>
      </c>
    </row>
    <row r="3555" spans="1:9" x14ac:dyDescent="0.4">
      <c r="A3555" s="9">
        <v>3553</v>
      </c>
      <c r="B3555" s="9" t="s">
        <v>11169</v>
      </c>
      <c r="C3555" s="9" t="s">
        <v>11170</v>
      </c>
      <c r="D3555" s="9" t="s">
        <v>11171</v>
      </c>
      <c r="E3555" s="9">
        <v>-38.318053999999997</v>
      </c>
      <c r="F3555" s="9">
        <v>141.471115</v>
      </c>
      <c r="G3555" s="9" t="s">
        <v>415</v>
      </c>
      <c r="H3555" s="9">
        <v>265</v>
      </c>
      <c r="I3555">
        <f t="shared" si="55"/>
        <v>80.772000000000006</v>
      </c>
    </row>
    <row r="3556" spans="1:9" x14ac:dyDescent="0.4">
      <c r="A3556" s="9">
        <v>3554</v>
      </c>
      <c r="B3556" s="9" t="s">
        <v>11172</v>
      </c>
      <c r="C3556" s="9" t="s">
        <v>11173</v>
      </c>
      <c r="D3556" s="9" t="s">
        <v>11174</v>
      </c>
      <c r="E3556" s="9">
        <v>45.540000999999997</v>
      </c>
      <c r="F3556" s="9">
        <v>-122.949997</v>
      </c>
      <c r="G3556" s="9" t="s">
        <v>350</v>
      </c>
      <c r="H3556" s="9">
        <v>208</v>
      </c>
      <c r="I3556">
        <f t="shared" si="55"/>
        <v>63.398400000000002</v>
      </c>
    </row>
    <row r="3557" spans="1:9" x14ac:dyDescent="0.4">
      <c r="A3557" s="9">
        <v>3555</v>
      </c>
      <c r="B3557" s="9" t="s">
        <v>11175</v>
      </c>
      <c r="C3557" s="9" t="s">
        <v>11176</v>
      </c>
      <c r="D3557" s="9" t="s">
        <v>11177</v>
      </c>
      <c r="E3557" s="9">
        <v>45.588718</v>
      </c>
      <c r="F3557" s="9">
        <v>-122.59699999999999</v>
      </c>
      <c r="G3557" s="9" t="s">
        <v>350</v>
      </c>
      <c r="H3557" s="9">
        <v>31</v>
      </c>
      <c r="I3557">
        <f t="shared" si="55"/>
        <v>9.4488000000000003</v>
      </c>
    </row>
    <row r="3558" spans="1:9" x14ac:dyDescent="0.4">
      <c r="A3558" s="9">
        <v>3556</v>
      </c>
      <c r="B3558" s="9" t="s">
        <v>11178</v>
      </c>
      <c r="C3558" s="9" t="s">
        <v>11179</v>
      </c>
      <c r="D3558" s="9" t="s">
        <v>11180</v>
      </c>
      <c r="E3558" s="9">
        <v>43.646160000000002</v>
      </c>
      <c r="F3558" s="9">
        <v>-70.309196</v>
      </c>
      <c r="G3558" s="9" t="s">
        <v>350</v>
      </c>
      <c r="H3558" s="9">
        <v>76</v>
      </c>
      <c r="I3558">
        <f t="shared" si="55"/>
        <v>23.1648</v>
      </c>
    </row>
    <row r="3559" spans="1:9" x14ac:dyDescent="0.4">
      <c r="A3559" s="9">
        <v>3557</v>
      </c>
      <c r="B3559" s="9" t="s">
        <v>11181</v>
      </c>
      <c r="C3559" s="9" t="s">
        <v>11182</v>
      </c>
      <c r="D3559" s="9" t="s">
        <v>11183</v>
      </c>
      <c r="E3559" s="9">
        <v>45.549441999999999</v>
      </c>
      <c r="F3559" s="9">
        <v>-122.40110799999999</v>
      </c>
      <c r="G3559" s="9" t="s">
        <v>350</v>
      </c>
      <c r="H3559" s="9">
        <v>39</v>
      </c>
      <c r="I3559">
        <f t="shared" si="55"/>
        <v>11.8872</v>
      </c>
    </row>
    <row r="3560" spans="1:9" x14ac:dyDescent="0.4">
      <c r="A3560" s="9">
        <v>3558</v>
      </c>
      <c r="B3560" s="9" t="s">
        <v>11184</v>
      </c>
      <c r="C3560" s="9" t="s">
        <v>11185</v>
      </c>
      <c r="D3560" s="9" t="s">
        <v>11186</v>
      </c>
      <c r="E3560" s="9">
        <v>-29.994399999999999</v>
      </c>
      <c r="F3560" s="9">
        <v>-51.171398000000003</v>
      </c>
      <c r="G3560" s="9" t="s">
        <v>463</v>
      </c>
      <c r="H3560" s="9">
        <v>11</v>
      </c>
      <c r="I3560">
        <f t="shared" si="55"/>
        <v>3.3528000000000002</v>
      </c>
    </row>
    <row r="3561" spans="1:9" x14ac:dyDescent="0.4">
      <c r="A3561" s="9">
        <v>3559</v>
      </c>
      <c r="B3561" s="9" t="s">
        <v>11187</v>
      </c>
      <c r="C3561" s="9" t="s">
        <v>11188</v>
      </c>
      <c r="D3561" s="9" t="s">
        <v>11189</v>
      </c>
      <c r="E3561" s="9">
        <v>-1.7414499999999999</v>
      </c>
      <c r="F3561" s="9">
        <v>-52.236099000000003</v>
      </c>
      <c r="G3561" s="9" t="s">
        <v>463</v>
      </c>
      <c r="H3561" s="9">
        <v>53</v>
      </c>
      <c r="I3561">
        <f t="shared" si="55"/>
        <v>16.154400000000003</v>
      </c>
    </row>
    <row r="3562" spans="1:9" x14ac:dyDescent="0.4">
      <c r="A3562" s="9">
        <v>3560</v>
      </c>
      <c r="B3562" s="9" t="s">
        <v>11190</v>
      </c>
      <c r="C3562" s="9" t="s">
        <v>11191</v>
      </c>
      <c r="D3562" s="9" t="s">
        <v>11192</v>
      </c>
      <c r="E3562" s="9">
        <v>41.248050999999997</v>
      </c>
      <c r="F3562" s="9">
        <v>-8.6813800000000008</v>
      </c>
      <c r="G3562" s="9" t="s">
        <v>734</v>
      </c>
      <c r="H3562" s="9">
        <v>228</v>
      </c>
      <c r="I3562">
        <f t="shared" si="55"/>
        <v>69.494399999999999</v>
      </c>
    </row>
    <row r="3563" spans="1:9" x14ac:dyDescent="0.4">
      <c r="A3563" s="9">
        <v>3561</v>
      </c>
      <c r="B3563" s="9" t="s">
        <v>11193</v>
      </c>
      <c r="C3563" s="9" t="s">
        <v>11194</v>
      </c>
      <c r="D3563" s="9" t="s">
        <v>11195</v>
      </c>
      <c r="E3563" s="9">
        <v>33.07338</v>
      </c>
      <c r="F3563" s="9">
        <v>-16.349899000000001</v>
      </c>
      <c r="G3563" s="9" t="s">
        <v>734</v>
      </c>
      <c r="H3563" s="9">
        <v>341</v>
      </c>
      <c r="I3563">
        <f t="shared" si="55"/>
        <v>103.93680000000001</v>
      </c>
    </row>
    <row r="3564" spans="1:9" x14ac:dyDescent="0.4">
      <c r="A3564" s="9">
        <v>3562</v>
      </c>
      <c r="B3564" s="9" t="s">
        <v>11196</v>
      </c>
      <c r="C3564" s="9" t="s">
        <v>11197</v>
      </c>
      <c r="D3564" s="9" t="s">
        <v>11198</v>
      </c>
      <c r="E3564" s="9">
        <v>-16.438600999999998</v>
      </c>
      <c r="F3564" s="9">
        <v>-39.080897999999998</v>
      </c>
      <c r="G3564" s="9" t="s">
        <v>463</v>
      </c>
      <c r="H3564" s="9">
        <v>168</v>
      </c>
      <c r="I3564">
        <f t="shared" si="55"/>
        <v>51.206400000000002</v>
      </c>
    </row>
    <row r="3565" spans="1:9" x14ac:dyDescent="0.4">
      <c r="A3565" s="9">
        <v>3563</v>
      </c>
      <c r="B3565" s="9" t="s">
        <v>11199</v>
      </c>
      <c r="C3565" s="9" t="s">
        <v>11200</v>
      </c>
      <c r="D3565" s="9" t="s">
        <v>11201</v>
      </c>
      <c r="E3565" s="9">
        <v>-1.4844440000000001</v>
      </c>
      <c r="F3565" s="9">
        <v>-56.399166000000001</v>
      </c>
      <c r="G3565" s="9" t="s">
        <v>463</v>
      </c>
      <c r="H3565" s="9">
        <v>87</v>
      </c>
      <c r="I3565">
        <f t="shared" si="55"/>
        <v>26.517600000000002</v>
      </c>
    </row>
    <row r="3566" spans="1:9" x14ac:dyDescent="0.4">
      <c r="A3566" s="9">
        <v>3564</v>
      </c>
      <c r="B3566" s="9" t="s">
        <v>11202</v>
      </c>
      <c r="C3566" s="9" t="s">
        <v>11203</v>
      </c>
      <c r="D3566" s="9" t="s">
        <v>11204</v>
      </c>
      <c r="E3566" s="9">
        <v>-8.7092899999999993</v>
      </c>
      <c r="F3566" s="9">
        <v>-63.902199000000003</v>
      </c>
      <c r="G3566" s="9" t="s">
        <v>463</v>
      </c>
      <c r="H3566" s="9">
        <v>294</v>
      </c>
      <c r="I3566">
        <f t="shared" si="55"/>
        <v>89.611200000000011</v>
      </c>
    </row>
    <row r="3567" spans="1:9" x14ac:dyDescent="0.4">
      <c r="A3567" s="9">
        <v>3565</v>
      </c>
      <c r="B3567" s="9" t="s">
        <v>11205</v>
      </c>
      <c r="C3567" s="9" t="s">
        <v>11206</v>
      </c>
      <c r="D3567" s="9" t="s">
        <v>11207</v>
      </c>
      <c r="E3567" s="9">
        <v>45.473351000000001</v>
      </c>
      <c r="F3567" s="9">
        <v>13.61497</v>
      </c>
      <c r="G3567" s="9" t="s">
        <v>7991</v>
      </c>
      <c r="H3567" s="9">
        <v>7</v>
      </c>
      <c r="I3567">
        <f t="shared" si="55"/>
        <v>2.1335999999999999</v>
      </c>
    </row>
    <row r="3568" spans="1:9" x14ac:dyDescent="0.4">
      <c r="A3568" s="9">
        <v>3566</v>
      </c>
      <c r="B3568" s="9" t="s">
        <v>11208</v>
      </c>
      <c r="C3568" s="9" t="s">
        <v>11209</v>
      </c>
      <c r="D3568" s="9" t="s">
        <v>11210</v>
      </c>
      <c r="E3568" s="9">
        <v>43.078055999999997</v>
      </c>
      <c r="F3568" s="9">
        <v>-70.823334000000003</v>
      </c>
      <c r="G3568" s="9" t="s">
        <v>350</v>
      </c>
      <c r="H3568" s="9">
        <v>100</v>
      </c>
      <c r="I3568">
        <f t="shared" si="55"/>
        <v>30.48</v>
      </c>
    </row>
    <row r="3569" spans="1:9" x14ac:dyDescent="0.4">
      <c r="A3569" s="9">
        <v>3567</v>
      </c>
      <c r="B3569" s="9" t="s">
        <v>11211</v>
      </c>
      <c r="C3569" s="9" t="s">
        <v>11212</v>
      </c>
      <c r="D3569" s="9" t="s">
        <v>11213</v>
      </c>
      <c r="E3569" s="9">
        <v>38.840141000000003</v>
      </c>
      <c r="F3569" s="9">
        <v>-82.847328000000005</v>
      </c>
      <c r="G3569" s="9" t="s">
        <v>350</v>
      </c>
      <c r="H3569" s="9">
        <v>661</v>
      </c>
      <c r="I3569">
        <f t="shared" si="55"/>
        <v>201.47280000000001</v>
      </c>
    </row>
    <row r="3570" spans="1:9" x14ac:dyDescent="0.4">
      <c r="A3570" s="9">
        <v>3568</v>
      </c>
      <c r="B3570" s="9" t="s">
        <v>11214</v>
      </c>
      <c r="C3570" s="9" t="s">
        <v>11215</v>
      </c>
      <c r="D3570" s="9" t="s">
        <v>11216</v>
      </c>
      <c r="E3570" s="9">
        <v>-53.253700000000002</v>
      </c>
      <c r="F3570" s="9">
        <v>-70.319198999999998</v>
      </c>
      <c r="G3570" s="9" t="s">
        <v>916</v>
      </c>
      <c r="H3570" s="9">
        <v>104</v>
      </c>
      <c r="I3570">
        <f t="shared" si="55"/>
        <v>31.699200000000001</v>
      </c>
    </row>
    <row r="3571" spans="1:9" x14ac:dyDescent="0.4">
      <c r="A3571" s="9">
        <v>3569</v>
      </c>
      <c r="B3571" s="9" t="s">
        <v>11217</v>
      </c>
      <c r="C3571" s="9" t="s">
        <v>11218</v>
      </c>
      <c r="D3571" s="9" t="s">
        <v>11219</v>
      </c>
      <c r="E3571" s="9">
        <v>-27.385798999999999</v>
      </c>
      <c r="F3571" s="9">
        <v>-55.970699000000003</v>
      </c>
      <c r="G3571" s="9" t="s">
        <v>1305</v>
      </c>
      <c r="H3571" s="9">
        <v>430</v>
      </c>
      <c r="I3571">
        <f t="shared" si="55"/>
        <v>131.06399999999999</v>
      </c>
    </row>
    <row r="3572" spans="1:9" x14ac:dyDescent="0.4">
      <c r="A3572" s="9">
        <v>3570</v>
      </c>
      <c r="B3572" s="9" t="s">
        <v>11220</v>
      </c>
      <c r="C3572" s="9" t="s">
        <v>11221</v>
      </c>
      <c r="D3572" s="9" t="s">
        <v>11222</v>
      </c>
      <c r="E3572" s="9">
        <v>54.910277999999998</v>
      </c>
      <c r="F3572" s="9">
        <v>-59.785277999999998</v>
      </c>
      <c r="G3572" s="9" t="s">
        <v>342</v>
      </c>
      <c r="H3572" s="9">
        <v>223</v>
      </c>
      <c r="I3572">
        <f t="shared" si="55"/>
        <v>67.970399999999998</v>
      </c>
    </row>
    <row r="3573" spans="1:9" x14ac:dyDescent="0.4">
      <c r="A3573" s="9">
        <v>3571</v>
      </c>
      <c r="B3573" s="9" t="s">
        <v>11223</v>
      </c>
      <c r="C3573" s="9" t="s">
        <v>11224</v>
      </c>
      <c r="D3573" s="9" t="s">
        <v>11225</v>
      </c>
      <c r="E3573" s="9">
        <v>-19.542959</v>
      </c>
      <c r="F3573" s="9">
        <v>-65.723442000000006</v>
      </c>
      <c r="G3573" s="9" t="s">
        <v>3032</v>
      </c>
      <c r="H3573" s="9">
        <v>12842</v>
      </c>
      <c r="I3573">
        <f t="shared" si="55"/>
        <v>3914.2416000000003</v>
      </c>
    </row>
    <row r="3574" spans="1:9" x14ac:dyDescent="0.4">
      <c r="A3574" s="9">
        <v>3572</v>
      </c>
      <c r="B3574" s="9" t="s">
        <v>11226</v>
      </c>
      <c r="C3574" s="9" t="s">
        <v>11227</v>
      </c>
      <c r="D3574" s="9" t="s">
        <v>11228</v>
      </c>
      <c r="E3574" s="9">
        <v>40.239445000000003</v>
      </c>
      <c r="F3574" s="9">
        <v>-75.556663999999998</v>
      </c>
      <c r="G3574" s="9" t="s">
        <v>350</v>
      </c>
      <c r="H3574" s="9">
        <v>309</v>
      </c>
      <c r="I3574">
        <f t="shared" si="55"/>
        <v>94.183199999999999</v>
      </c>
    </row>
    <row r="3575" spans="1:9" x14ac:dyDescent="0.4">
      <c r="A3575" s="9">
        <v>3573</v>
      </c>
      <c r="B3575" s="9" t="s">
        <v>11229</v>
      </c>
      <c r="C3575" s="9" t="s">
        <v>11230</v>
      </c>
      <c r="D3575" s="9" t="s">
        <v>11231</v>
      </c>
      <c r="E3575" s="9">
        <v>41.626598000000001</v>
      </c>
      <c r="F3575" s="9">
        <v>-73.884201000000004</v>
      </c>
      <c r="G3575" s="9" t="s">
        <v>350</v>
      </c>
      <c r="H3575" s="9">
        <v>165</v>
      </c>
      <c r="I3575">
        <f t="shared" si="55"/>
        <v>50.292000000000002</v>
      </c>
    </row>
    <row r="3576" spans="1:9" x14ac:dyDescent="0.4">
      <c r="A3576" s="9">
        <v>3574</v>
      </c>
      <c r="B3576" s="9" t="s">
        <v>11232</v>
      </c>
      <c r="C3576" s="9" t="s">
        <v>11233</v>
      </c>
      <c r="D3576" s="9" t="s">
        <v>11234</v>
      </c>
      <c r="E3576" s="9">
        <v>49.834167000000001</v>
      </c>
      <c r="F3576" s="9">
        <v>-124.500275</v>
      </c>
      <c r="G3576" s="9" t="s">
        <v>342</v>
      </c>
      <c r="H3576" s="9">
        <v>425</v>
      </c>
      <c r="I3576">
        <f t="shared" si="55"/>
        <v>129.54000000000002</v>
      </c>
    </row>
    <row r="3577" spans="1:9" x14ac:dyDescent="0.4">
      <c r="A3577" s="9">
        <v>3575</v>
      </c>
      <c r="B3577" s="9" t="s">
        <v>11235</v>
      </c>
      <c r="C3577" s="9" t="s">
        <v>11236</v>
      </c>
      <c r="D3577" s="9" t="s">
        <v>11237</v>
      </c>
      <c r="E3577" s="9">
        <v>20.602671000000001</v>
      </c>
      <c r="F3577" s="9">
        <v>-97.460800000000006</v>
      </c>
      <c r="G3577" s="9" t="s">
        <v>389</v>
      </c>
      <c r="H3577" s="9">
        <v>497</v>
      </c>
      <c r="I3577">
        <f t="shared" si="55"/>
        <v>151.48560000000001</v>
      </c>
    </row>
    <row r="3578" spans="1:9" x14ac:dyDescent="0.4">
      <c r="A3578" s="9">
        <v>3576</v>
      </c>
      <c r="B3578" s="9" t="s">
        <v>11238</v>
      </c>
      <c r="C3578" s="9" t="s">
        <v>11239</v>
      </c>
      <c r="D3578" s="9" t="s">
        <v>11240</v>
      </c>
      <c r="E3578" s="9">
        <v>52.421028</v>
      </c>
      <c r="F3578" s="9">
        <v>16.826321</v>
      </c>
      <c r="G3578" s="9" t="s">
        <v>1869</v>
      </c>
      <c r="H3578" s="9">
        <v>308</v>
      </c>
      <c r="I3578">
        <f t="shared" si="55"/>
        <v>93.878399999999999</v>
      </c>
    </row>
    <row r="3579" spans="1:9" x14ac:dyDescent="0.4">
      <c r="A3579" s="9">
        <v>3577</v>
      </c>
      <c r="B3579" s="9" t="s">
        <v>11241</v>
      </c>
      <c r="C3579" s="9" t="s">
        <v>11242</v>
      </c>
      <c r="D3579" s="9" t="s">
        <v>11243</v>
      </c>
      <c r="E3579" s="9">
        <v>50.100830000000002</v>
      </c>
      <c r="F3579" s="9">
        <v>14.26</v>
      </c>
      <c r="G3579" s="9" t="s">
        <v>2265</v>
      </c>
      <c r="H3579" s="9">
        <v>1247</v>
      </c>
      <c r="I3579">
        <f t="shared" si="55"/>
        <v>380.0856</v>
      </c>
    </row>
    <row r="3580" spans="1:9" x14ac:dyDescent="0.4">
      <c r="A3580" s="9">
        <v>3578</v>
      </c>
      <c r="B3580" s="9" t="s">
        <v>11244</v>
      </c>
      <c r="C3580" s="9" t="s">
        <v>11245</v>
      </c>
      <c r="D3580" s="9" t="s">
        <v>11246</v>
      </c>
      <c r="E3580" s="9">
        <v>14.941770999999999</v>
      </c>
      <c r="F3580" s="9">
        <v>-23.484359999999999</v>
      </c>
      <c r="G3580" s="9" t="s">
        <v>2029</v>
      </c>
      <c r="H3580" s="9">
        <v>307</v>
      </c>
      <c r="I3580">
        <f t="shared" si="55"/>
        <v>93.573599999999999</v>
      </c>
    </row>
    <row r="3581" spans="1:9" x14ac:dyDescent="0.4">
      <c r="A3581" s="9">
        <v>3579</v>
      </c>
      <c r="B3581" s="9" t="s">
        <v>11247</v>
      </c>
      <c r="C3581" s="9" t="s">
        <v>11248</v>
      </c>
      <c r="D3581" s="9" t="s">
        <v>11249</v>
      </c>
      <c r="E3581" s="9">
        <v>-4.3192899999999996</v>
      </c>
      <c r="F3581" s="9">
        <v>55.691409999999998</v>
      </c>
      <c r="G3581" s="9" t="s">
        <v>11250</v>
      </c>
      <c r="H3581" s="9">
        <v>10</v>
      </c>
      <c r="I3581">
        <f t="shared" si="55"/>
        <v>3.048</v>
      </c>
    </row>
    <row r="3582" spans="1:9" x14ac:dyDescent="0.4">
      <c r="A3582" s="9">
        <v>3580</v>
      </c>
      <c r="B3582" s="9" t="s">
        <v>11251</v>
      </c>
      <c r="C3582" s="9" t="s">
        <v>11252</v>
      </c>
      <c r="D3582" s="9" t="s">
        <v>11253</v>
      </c>
      <c r="E3582" s="9">
        <v>37.716667000000001</v>
      </c>
      <c r="F3582" s="9">
        <v>-98.75</v>
      </c>
      <c r="G3582" s="9" t="s">
        <v>350</v>
      </c>
      <c r="H3582" s="9">
        <v>1952</v>
      </c>
      <c r="I3582">
        <f t="shared" si="55"/>
        <v>594.96960000000001</v>
      </c>
    </row>
    <row r="3583" spans="1:9" x14ac:dyDescent="0.4">
      <c r="A3583" s="9">
        <v>3581</v>
      </c>
      <c r="B3583" s="9" t="s">
        <v>11254</v>
      </c>
      <c r="C3583" s="9" t="s">
        <v>11255</v>
      </c>
      <c r="D3583" s="9" t="s">
        <v>11256</v>
      </c>
      <c r="E3583" s="9">
        <v>49.425831000000002</v>
      </c>
      <c r="F3583" s="9">
        <v>17.404720000000001</v>
      </c>
      <c r="G3583" s="9" t="s">
        <v>2265</v>
      </c>
      <c r="H3583" s="9">
        <v>676</v>
      </c>
      <c r="I3583">
        <f t="shared" si="55"/>
        <v>206.04480000000001</v>
      </c>
    </row>
    <row r="3584" spans="1:9" x14ac:dyDescent="0.4">
      <c r="A3584" s="9">
        <v>3582</v>
      </c>
      <c r="B3584" s="9" t="s">
        <v>11257</v>
      </c>
      <c r="C3584" s="9" t="s">
        <v>11258</v>
      </c>
      <c r="D3584" s="9" t="s">
        <v>11259</v>
      </c>
      <c r="E3584" s="9">
        <v>34.654468999999999</v>
      </c>
      <c r="F3584" s="9">
        <v>-112.418999</v>
      </c>
      <c r="G3584" s="9" t="s">
        <v>350</v>
      </c>
      <c r="H3584" s="9">
        <v>5044</v>
      </c>
      <c r="I3584">
        <f t="shared" si="55"/>
        <v>1537.4112</v>
      </c>
    </row>
    <row r="3585" spans="1:9" x14ac:dyDescent="0.4">
      <c r="A3585" s="9">
        <v>3583</v>
      </c>
      <c r="B3585" s="9" t="s">
        <v>11260</v>
      </c>
      <c r="C3585" s="9" t="s">
        <v>11261</v>
      </c>
      <c r="D3585" s="9" t="s">
        <v>11262</v>
      </c>
      <c r="E3585" s="9">
        <v>-22.174999</v>
      </c>
      <c r="F3585" s="9">
        <v>-51.424599000000001</v>
      </c>
      <c r="G3585" s="9" t="s">
        <v>463</v>
      </c>
      <c r="H3585" s="9">
        <v>1477</v>
      </c>
      <c r="I3585">
        <f t="shared" si="55"/>
        <v>450.18960000000004</v>
      </c>
    </row>
    <row r="3586" spans="1:9" x14ac:dyDescent="0.4">
      <c r="A3586" s="9">
        <v>3584</v>
      </c>
      <c r="B3586" s="9" t="s">
        <v>11263</v>
      </c>
      <c r="C3586" s="9" t="s">
        <v>11264</v>
      </c>
      <c r="D3586" s="9" t="s">
        <v>11265</v>
      </c>
      <c r="E3586" s="9">
        <v>46.688969</v>
      </c>
      <c r="F3586" s="9">
        <v>-68.044799999999995</v>
      </c>
      <c r="G3586" s="9" t="s">
        <v>350</v>
      </c>
      <c r="H3586" s="9">
        <v>534</v>
      </c>
      <c r="I3586">
        <f t="shared" si="55"/>
        <v>162.76320000000001</v>
      </c>
    </row>
    <row r="3587" spans="1:9" x14ac:dyDescent="0.4">
      <c r="A3587" s="9">
        <v>3585</v>
      </c>
      <c r="B3587" s="9" t="s">
        <v>11266</v>
      </c>
      <c r="C3587" s="9" t="s">
        <v>11267</v>
      </c>
      <c r="D3587" s="9" t="s">
        <v>11268</v>
      </c>
      <c r="E3587" s="9">
        <v>-25.653798999999999</v>
      </c>
      <c r="F3587" s="9">
        <v>28.224229999999999</v>
      </c>
      <c r="G3587" s="9" t="s">
        <v>1993</v>
      </c>
      <c r="H3587" s="9">
        <v>4095</v>
      </c>
      <c r="I3587">
        <f t="shared" ref="I3587:I3650" si="56">H3587*0.3048</f>
        <v>1248.1560000000002</v>
      </c>
    </row>
    <row r="3588" spans="1:9" x14ac:dyDescent="0.4">
      <c r="A3588" s="9">
        <v>3586</v>
      </c>
      <c r="B3588" s="9" t="s">
        <v>11269</v>
      </c>
      <c r="C3588" s="9" t="s">
        <v>11270</v>
      </c>
      <c r="D3588" s="9" t="s">
        <v>11271</v>
      </c>
      <c r="E3588" s="9">
        <v>49.718220000000002</v>
      </c>
      <c r="F3588" s="9">
        <v>14.094813</v>
      </c>
      <c r="G3588" s="9" t="s">
        <v>2265</v>
      </c>
      <c r="H3588" s="9">
        <v>1529</v>
      </c>
      <c r="I3588">
        <f t="shared" si="56"/>
        <v>466.03920000000005</v>
      </c>
    </row>
    <row r="3589" spans="1:9" x14ac:dyDescent="0.4">
      <c r="A3589" s="9">
        <v>3587</v>
      </c>
      <c r="B3589" s="9" t="s">
        <v>11272</v>
      </c>
      <c r="C3589" s="9" t="s">
        <v>11273</v>
      </c>
      <c r="D3589" s="9" t="s">
        <v>11274</v>
      </c>
      <c r="E3589" s="9">
        <v>39.609721999999998</v>
      </c>
      <c r="F3589" s="9">
        <v>-110.75277699999999</v>
      </c>
      <c r="G3589" s="9" t="s">
        <v>350</v>
      </c>
      <c r="H3589" s="9">
        <v>5848</v>
      </c>
      <c r="I3589">
        <f t="shared" si="56"/>
        <v>1782.4704000000002</v>
      </c>
    </row>
    <row r="3590" spans="1:9" x14ac:dyDescent="0.4">
      <c r="A3590" s="9">
        <v>3588</v>
      </c>
      <c r="B3590" s="9" t="s">
        <v>11275</v>
      </c>
      <c r="C3590" s="9" t="s">
        <v>11276</v>
      </c>
      <c r="D3590" s="9" t="s">
        <v>11277</v>
      </c>
      <c r="E3590" s="9">
        <v>53.214160999999997</v>
      </c>
      <c r="F3590" s="9">
        <v>-105.671997</v>
      </c>
      <c r="G3590" s="9" t="s">
        <v>342</v>
      </c>
      <c r="H3590" s="9">
        <v>1405</v>
      </c>
      <c r="I3590">
        <f t="shared" si="56"/>
        <v>428.24400000000003</v>
      </c>
    </row>
    <row r="3591" spans="1:9" x14ac:dyDescent="0.4">
      <c r="A3591" s="9">
        <v>3589</v>
      </c>
      <c r="B3591" s="9" t="s">
        <v>11278</v>
      </c>
      <c r="C3591" s="9" t="s">
        <v>11279</v>
      </c>
      <c r="D3591" s="9" t="s">
        <v>11280</v>
      </c>
      <c r="E3591" s="9">
        <v>53.889439000000003</v>
      </c>
      <c r="F3591" s="9">
        <v>-122.67800099999999</v>
      </c>
      <c r="G3591" s="9" t="s">
        <v>342</v>
      </c>
      <c r="H3591" s="9">
        <v>2267</v>
      </c>
      <c r="I3591">
        <f t="shared" si="56"/>
        <v>690.98160000000007</v>
      </c>
    </row>
    <row r="3592" spans="1:9" x14ac:dyDescent="0.4">
      <c r="A3592" s="9">
        <v>3590</v>
      </c>
      <c r="B3592" s="9" t="s">
        <v>11281</v>
      </c>
      <c r="C3592" s="9" t="s">
        <v>11282</v>
      </c>
      <c r="D3592" s="9" t="s">
        <v>11283</v>
      </c>
      <c r="E3592" s="9">
        <v>54.286110000000001</v>
      </c>
      <c r="F3592" s="9">
        <v>-130.44399999999999</v>
      </c>
      <c r="G3592" s="9" t="s">
        <v>342</v>
      </c>
      <c r="H3592" s="9">
        <v>116</v>
      </c>
      <c r="I3592">
        <f t="shared" si="56"/>
        <v>35.3568</v>
      </c>
    </row>
    <row r="3593" spans="1:9" x14ac:dyDescent="0.4">
      <c r="A3593" s="9">
        <v>3591</v>
      </c>
      <c r="B3593" s="9" t="s">
        <v>11284</v>
      </c>
      <c r="C3593" s="9" t="s">
        <v>11285</v>
      </c>
      <c r="D3593" s="9" t="s">
        <v>11286</v>
      </c>
      <c r="E3593" s="9">
        <v>-71.957374999999999</v>
      </c>
      <c r="F3593" s="9">
        <v>23.220124999999999</v>
      </c>
      <c r="G3593" s="9" t="s">
        <v>3685</v>
      </c>
      <c r="H3593" s="9">
        <v>4500</v>
      </c>
      <c r="I3593">
        <f t="shared" si="56"/>
        <v>1371.6000000000001</v>
      </c>
    </row>
    <row r="3594" spans="1:9" x14ac:dyDescent="0.4">
      <c r="A3594" s="9">
        <v>3592</v>
      </c>
      <c r="B3594" s="9" t="s">
        <v>11287</v>
      </c>
      <c r="C3594" s="9" t="s">
        <v>11288</v>
      </c>
      <c r="D3594" s="9" t="s">
        <v>11289</v>
      </c>
      <c r="E3594" s="9">
        <v>1.662528</v>
      </c>
      <c r="F3594" s="9">
        <v>7.4110339999999999</v>
      </c>
      <c r="G3594" s="9" t="s">
        <v>11290</v>
      </c>
      <c r="H3594" s="9">
        <v>605</v>
      </c>
      <c r="I3594">
        <f t="shared" si="56"/>
        <v>184.404</v>
      </c>
    </row>
    <row r="3595" spans="1:9" x14ac:dyDescent="0.4">
      <c r="A3595" s="9">
        <v>3593</v>
      </c>
      <c r="B3595" s="9" t="s">
        <v>11291</v>
      </c>
      <c r="C3595" s="9" t="s">
        <v>11292</v>
      </c>
      <c r="D3595" s="9" t="s">
        <v>11293</v>
      </c>
      <c r="E3595" s="9">
        <v>42.572769000000001</v>
      </c>
      <c r="F3595" s="9">
        <v>21.035830000000001</v>
      </c>
      <c r="G3595" s="9" t="s">
        <v>11294</v>
      </c>
      <c r="H3595" s="9">
        <v>1789</v>
      </c>
      <c r="I3595">
        <f t="shared" si="56"/>
        <v>545.28719999999998</v>
      </c>
    </row>
    <row r="3596" spans="1:9" x14ac:dyDescent="0.4">
      <c r="A3596" s="9">
        <v>3594</v>
      </c>
      <c r="B3596" s="9" t="s">
        <v>11295</v>
      </c>
      <c r="C3596" s="9" t="s">
        <v>11296</v>
      </c>
      <c r="D3596" s="9" t="s">
        <v>11297</v>
      </c>
      <c r="E3596" s="9">
        <v>-29.716667000000001</v>
      </c>
      <c r="F3596" s="9">
        <v>135.52166700000001</v>
      </c>
      <c r="G3596" s="9" t="s">
        <v>415</v>
      </c>
      <c r="H3596" s="9">
        <v>734</v>
      </c>
      <c r="I3596">
        <f t="shared" si="56"/>
        <v>223.72320000000002</v>
      </c>
    </row>
    <row r="3597" spans="1:9" x14ac:dyDescent="0.4">
      <c r="A3597" s="9">
        <v>3595</v>
      </c>
      <c r="B3597" s="9" t="s">
        <v>11298</v>
      </c>
      <c r="C3597" s="9" t="s">
        <v>11299</v>
      </c>
      <c r="D3597" s="9" t="s">
        <v>11300</v>
      </c>
      <c r="E3597" s="9">
        <v>-20.495000999999998</v>
      </c>
      <c r="F3597" s="9">
        <v>148.5522</v>
      </c>
      <c r="G3597" s="9" t="s">
        <v>415</v>
      </c>
      <c r="H3597" s="9">
        <v>82</v>
      </c>
      <c r="I3597">
        <f t="shared" si="56"/>
        <v>24.993600000000001</v>
      </c>
    </row>
    <row r="3598" spans="1:9" x14ac:dyDescent="0.4">
      <c r="A3598" s="9">
        <v>3596</v>
      </c>
      <c r="B3598" s="9" t="s">
        <v>11301</v>
      </c>
      <c r="C3598" s="9" t="s">
        <v>11302</v>
      </c>
      <c r="D3598" s="9" t="s">
        <v>11303</v>
      </c>
      <c r="E3598" s="9">
        <v>41.724055999999997</v>
      </c>
      <c r="F3598" s="9">
        <v>-71.426224000000005</v>
      </c>
      <c r="G3598" s="9" t="s">
        <v>350</v>
      </c>
      <c r="H3598" s="9">
        <v>50</v>
      </c>
      <c r="I3598">
        <f t="shared" si="56"/>
        <v>15.24</v>
      </c>
    </row>
    <row r="3599" spans="1:9" x14ac:dyDescent="0.4">
      <c r="A3599" s="9">
        <v>3597</v>
      </c>
      <c r="B3599" s="9" t="s">
        <v>11304</v>
      </c>
      <c r="C3599" s="9" t="s">
        <v>11305</v>
      </c>
      <c r="D3599" s="9" t="s">
        <v>11306</v>
      </c>
      <c r="E3599" s="9">
        <v>13.35694</v>
      </c>
      <c r="F3599" s="9">
        <v>-81.358299000000002</v>
      </c>
      <c r="G3599" s="9" t="s">
        <v>467</v>
      </c>
      <c r="H3599" s="9">
        <v>10</v>
      </c>
      <c r="I3599">
        <f t="shared" si="56"/>
        <v>3.048</v>
      </c>
    </row>
    <row r="3600" spans="1:9" x14ac:dyDescent="0.4">
      <c r="A3600" s="9">
        <v>3598</v>
      </c>
      <c r="B3600" s="9" t="s">
        <v>11307</v>
      </c>
      <c r="C3600" s="9" t="s">
        <v>11308</v>
      </c>
      <c r="D3600" s="9" t="s">
        <v>11309</v>
      </c>
      <c r="E3600" s="9">
        <v>21.773620999999999</v>
      </c>
      <c r="F3600" s="9">
        <v>-72.265799999999999</v>
      </c>
      <c r="G3600" s="9" t="s">
        <v>5152</v>
      </c>
      <c r="H3600" s="9">
        <v>28</v>
      </c>
      <c r="I3600">
        <f t="shared" si="56"/>
        <v>8.5343999999999998</v>
      </c>
    </row>
    <row r="3601" spans="1:9" x14ac:dyDescent="0.4">
      <c r="A3601" s="9">
        <v>3599</v>
      </c>
      <c r="B3601" s="9" t="s">
        <v>11310</v>
      </c>
      <c r="C3601" s="9" t="s">
        <v>11311</v>
      </c>
      <c r="D3601" s="9" t="s">
        <v>11312</v>
      </c>
      <c r="E3601" s="9">
        <v>42.071990999999997</v>
      </c>
      <c r="F3601" s="9">
        <v>-70.221298000000004</v>
      </c>
      <c r="G3601" s="9" t="s">
        <v>350</v>
      </c>
      <c r="H3601" s="9">
        <v>8</v>
      </c>
      <c r="I3601">
        <f t="shared" si="56"/>
        <v>2.4384000000000001</v>
      </c>
    </row>
    <row r="3602" spans="1:9" x14ac:dyDescent="0.4">
      <c r="A3602" s="9">
        <v>3600</v>
      </c>
      <c r="B3602" s="9" t="s">
        <v>11313</v>
      </c>
      <c r="C3602" s="9" t="s">
        <v>11314</v>
      </c>
      <c r="D3602" s="9" t="s">
        <v>11315</v>
      </c>
      <c r="E3602" s="9">
        <v>40.218055999999997</v>
      </c>
      <c r="F3602" s="9">
        <v>-111.722221</v>
      </c>
      <c r="G3602" s="9" t="s">
        <v>350</v>
      </c>
      <c r="H3602" s="9">
        <v>4497</v>
      </c>
      <c r="I3602">
        <f t="shared" si="56"/>
        <v>1370.6856</v>
      </c>
    </row>
    <row r="3603" spans="1:9" x14ac:dyDescent="0.4">
      <c r="A3603" s="9">
        <v>3601</v>
      </c>
      <c r="B3603" s="9" t="s">
        <v>11316</v>
      </c>
      <c r="C3603" s="9" t="s">
        <v>11317</v>
      </c>
      <c r="D3603" s="9" t="s">
        <v>11318</v>
      </c>
      <c r="E3603" s="9">
        <v>57.784999999999997</v>
      </c>
      <c r="F3603" s="9">
        <v>28.398333000000001</v>
      </c>
      <c r="G3603" s="9" t="s">
        <v>338</v>
      </c>
      <c r="H3603" s="9">
        <v>154</v>
      </c>
      <c r="I3603">
        <f t="shared" si="56"/>
        <v>46.9392</v>
      </c>
    </row>
    <row r="3604" spans="1:9" x14ac:dyDescent="0.4">
      <c r="A3604" s="9">
        <v>3602</v>
      </c>
      <c r="B3604" s="9" t="s">
        <v>11319</v>
      </c>
      <c r="C3604" s="9" t="s">
        <v>11320</v>
      </c>
      <c r="D3604" s="9" t="s">
        <v>11321</v>
      </c>
      <c r="E3604" s="9">
        <v>22.796569999999999</v>
      </c>
      <c r="F3604" s="9">
        <v>100.962219</v>
      </c>
      <c r="G3604" s="9" t="s">
        <v>524</v>
      </c>
      <c r="H3604" s="9">
        <v>4255</v>
      </c>
      <c r="I3604">
        <f t="shared" si="56"/>
        <v>1296.924</v>
      </c>
    </row>
    <row r="3605" spans="1:9" x14ac:dyDescent="0.4">
      <c r="A3605" s="9">
        <v>3603</v>
      </c>
      <c r="B3605" s="9" t="s">
        <v>11322</v>
      </c>
      <c r="C3605" s="9" t="s">
        <v>11323</v>
      </c>
      <c r="D3605" s="9" t="s">
        <v>11324</v>
      </c>
      <c r="E3605" s="9">
        <v>-8.3779299999999992</v>
      </c>
      <c r="F3605" s="9">
        <v>-74.574202999999997</v>
      </c>
      <c r="G3605" s="9" t="s">
        <v>1029</v>
      </c>
      <c r="H3605" s="9">
        <v>513</v>
      </c>
      <c r="I3605">
        <f t="shared" si="56"/>
        <v>156.36240000000001</v>
      </c>
    </row>
    <row r="3606" spans="1:9" x14ac:dyDescent="0.4">
      <c r="A3606" s="9">
        <v>3604</v>
      </c>
      <c r="B3606" s="9" t="s">
        <v>11325</v>
      </c>
      <c r="C3606" s="9" t="s">
        <v>11326</v>
      </c>
      <c r="D3606" s="9" t="s">
        <v>11327</v>
      </c>
      <c r="E3606" s="9">
        <v>19.15814</v>
      </c>
      <c r="F3606" s="9">
        <v>-98.371398999999997</v>
      </c>
      <c r="G3606" s="9" t="s">
        <v>389</v>
      </c>
      <c r="H3606" s="9">
        <v>7361</v>
      </c>
      <c r="I3606">
        <f t="shared" si="56"/>
        <v>2243.6328000000003</v>
      </c>
    </row>
    <row r="3607" spans="1:9" x14ac:dyDescent="0.4">
      <c r="A3607" s="9">
        <v>3605</v>
      </c>
      <c r="B3607" s="9" t="s">
        <v>11328</v>
      </c>
      <c r="C3607" s="9" t="s">
        <v>11329</v>
      </c>
      <c r="D3607" s="9" t="s">
        <v>11330</v>
      </c>
      <c r="E3607" s="9">
        <v>38.289130999999998</v>
      </c>
      <c r="F3607" s="9">
        <v>-104.496002</v>
      </c>
      <c r="G3607" s="9" t="s">
        <v>350</v>
      </c>
      <c r="H3607" s="9">
        <v>4729</v>
      </c>
      <c r="I3607">
        <f t="shared" si="56"/>
        <v>1441.3992000000001</v>
      </c>
    </row>
    <row r="3608" spans="1:9" x14ac:dyDescent="0.4">
      <c r="A3608" s="9">
        <v>3606</v>
      </c>
      <c r="B3608" s="9" t="s">
        <v>11331</v>
      </c>
      <c r="C3608" s="9" t="s">
        <v>11332</v>
      </c>
      <c r="D3608" s="9" t="s">
        <v>11333</v>
      </c>
      <c r="E3608" s="9">
        <v>0.505</v>
      </c>
      <c r="F3608" s="9">
        <v>-76.500800999999996</v>
      </c>
      <c r="G3608" s="9" t="s">
        <v>467</v>
      </c>
      <c r="H3608" s="9">
        <v>815</v>
      </c>
      <c r="I3608">
        <f t="shared" si="56"/>
        <v>248.41200000000001</v>
      </c>
    </row>
    <row r="3609" spans="1:9" x14ac:dyDescent="0.4">
      <c r="A3609" s="9">
        <v>3607</v>
      </c>
      <c r="B3609" s="9" t="s">
        <v>11334</v>
      </c>
      <c r="C3609" s="9" t="s">
        <v>11335</v>
      </c>
      <c r="D3609" s="9" t="s">
        <v>11336</v>
      </c>
      <c r="E3609" s="9">
        <v>15.7309</v>
      </c>
      <c r="F3609" s="9">
        <v>-88.583800999999994</v>
      </c>
      <c r="G3609" s="9" t="s">
        <v>4545</v>
      </c>
      <c r="H3609" s="9">
        <v>39</v>
      </c>
      <c r="I3609">
        <f t="shared" si="56"/>
        <v>11.8872</v>
      </c>
    </row>
    <row r="3610" spans="1:9" x14ac:dyDescent="0.4">
      <c r="A3610" s="9">
        <v>3608</v>
      </c>
      <c r="B3610" s="9" t="s">
        <v>11337</v>
      </c>
      <c r="C3610" s="9" t="s">
        <v>11338</v>
      </c>
      <c r="D3610" s="9" t="s">
        <v>11339</v>
      </c>
      <c r="E3610" s="9">
        <v>10.480499999999999</v>
      </c>
      <c r="F3610" s="9">
        <v>-68.072997999999998</v>
      </c>
      <c r="G3610" s="9" t="s">
        <v>1465</v>
      </c>
      <c r="H3610" s="9">
        <v>32</v>
      </c>
      <c r="I3610">
        <f t="shared" si="56"/>
        <v>9.7536000000000005</v>
      </c>
    </row>
    <row r="3611" spans="1:9" x14ac:dyDescent="0.4">
      <c r="A3611" s="9">
        <v>3609</v>
      </c>
      <c r="B3611" s="9" t="s">
        <v>11340</v>
      </c>
      <c r="C3611" s="9" t="s">
        <v>11341</v>
      </c>
      <c r="D3611" s="9" t="s">
        <v>11342</v>
      </c>
      <c r="E3611" s="9">
        <v>6.1875</v>
      </c>
      <c r="F3611" s="9">
        <v>-67.496596999999994</v>
      </c>
      <c r="G3611" s="9" t="s">
        <v>467</v>
      </c>
      <c r="H3611" s="9">
        <v>177</v>
      </c>
      <c r="I3611">
        <f t="shared" si="56"/>
        <v>53.949600000000004</v>
      </c>
    </row>
    <row r="3612" spans="1:9" x14ac:dyDescent="0.4">
      <c r="A3612" s="9">
        <v>3610</v>
      </c>
      <c r="B3612" s="9" t="s">
        <v>11343</v>
      </c>
      <c r="C3612" s="9" t="s">
        <v>11344</v>
      </c>
      <c r="D3612" s="9" t="s">
        <v>11345</v>
      </c>
      <c r="E3612" s="9">
        <v>15.876860000000001</v>
      </c>
      <c r="F3612" s="9">
        <v>-97.089104000000006</v>
      </c>
      <c r="G3612" s="9" t="s">
        <v>389</v>
      </c>
      <c r="H3612" s="9">
        <v>294</v>
      </c>
      <c r="I3612">
        <f t="shared" si="56"/>
        <v>89.611200000000011</v>
      </c>
    </row>
    <row r="3613" spans="1:9" x14ac:dyDescent="0.4">
      <c r="A3613" s="9">
        <v>3611</v>
      </c>
      <c r="B3613" s="9" t="s">
        <v>11346</v>
      </c>
      <c r="C3613" s="9" t="s">
        <v>11347</v>
      </c>
      <c r="D3613" s="9" t="s">
        <v>11348</v>
      </c>
      <c r="E3613" s="9">
        <v>3.7515320000000001</v>
      </c>
      <c r="F3613" s="9">
        <v>-71.456230000000005</v>
      </c>
      <c r="G3613" s="9" t="s">
        <v>467</v>
      </c>
      <c r="H3613" s="9">
        <v>587</v>
      </c>
      <c r="I3613">
        <f t="shared" si="56"/>
        <v>178.91760000000002</v>
      </c>
    </row>
    <row r="3614" spans="1:9" x14ac:dyDescent="0.4">
      <c r="A3614" s="9">
        <v>3612</v>
      </c>
      <c r="B3614" s="9" t="s">
        <v>11349</v>
      </c>
      <c r="C3614" s="9" t="s">
        <v>11350</v>
      </c>
      <c r="D3614" s="9" t="s">
        <v>11351</v>
      </c>
      <c r="E3614" s="9">
        <v>-25.737200000000001</v>
      </c>
      <c r="F3614" s="9">
        <v>-54.473399999999998</v>
      </c>
      <c r="G3614" s="9" t="s">
        <v>1305</v>
      </c>
      <c r="H3614" s="9">
        <v>916</v>
      </c>
      <c r="I3614">
        <f t="shared" si="56"/>
        <v>279.1968</v>
      </c>
    </row>
    <row r="3615" spans="1:9" x14ac:dyDescent="0.4">
      <c r="A3615" s="9">
        <v>3613</v>
      </c>
      <c r="B3615" s="9" t="s">
        <v>11352</v>
      </c>
      <c r="C3615" s="9" t="s">
        <v>11353</v>
      </c>
      <c r="D3615" s="9" t="s">
        <v>11354</v>
      </c>
      <c r="E3615" s="9">
        <v>3.85426</v>
      </c>
      <c r="F3615" s="9">
        <v>-67.906395000000003</v>
      </c>
      <c r="G3615" s="9" t="s">
        <v>467</v>
      </c>
      <c r="H3615" s="9">
        <v>320</v>
      </c>
      <c r="I3615">
        <f t="shared" si="56"/>
        <v>97.536000000000001</v>
      </c>
    </row>
    <row r="3616" spans="1:9" x14ac:dyDescent="0.4">
      <c r="A3616" s="9">
        <v>3614</v>
      </c>
      <c r="B3616" s="9" t="s">
        <v>11355</v>
      </c>
      <c r="C3616" s="9" t="s">
        <v>11356</v>
      </c>
      <c r="D3616" s="9" t="s">
        <v>11357</v>
      </c>
      <c r="E3616" s="9">
        <v>8.5333330000000007</v>
      </c>
      <c r="F3616" s="9">
        <v>-83.300003000000004</v>
      </c>
      <c r="G3616" s="9" t="s">
        <v>4003</v>
      </c>
      <c r="H3616" s="9">
        <v>7</v>
      </c>
      <c r="I3616">
        <f t="shared" si="56"/>
        <v>2.1335999999999999</v>
      </c>
    </row>
    <row r="3617" spans="1:9" x14ac:dyDescent="0.4">
      <c r="A3617" s="9">
        <v>3615</v>
      </c>
      <c r="B3617" s="9" t="s">
        <v>11358</v>
      </c>
      <c r="C3617" s="9" t="s">
        <v>11359</v>
      </c>
      <c r="D3617" s="9" t="s">
        <v>11360</v>
      </c>
      <c r="E3617" s="9">
        <v>-0.3</v>
      </c>
      <c r="F3617" s="9">
        <v>-74.583336000000003</v>
      </c>
      <c r="G3617" s="9" t="s">
        <v>467</v>
      </c>
      <c r="H3617" s="9">
        <v>574</v>
      </c>
      <c r="I3617">
        <f t="shared" si="56"/>
        <v>174.95520000000002</v>
      </c>
    </row>
    <row r="3618" spans="1:9" x14ac:dyDescent="0.4">
      <c r="A3618" s="9">
        <v>3616</v>
      </c>
      <c r="B3618" s="9" t="s">
        <v>11361</v>
      </c>
      <c r="C3618" s="9" t="s">
        <v>11362</v>
      </c>
      <c r="D3618" s="9" t="s">
        <v>11363</v>
      </c>
      <c r="E3618" s="9">
        <v>-42.759101999999999</v>
      </c>
      <c r="F3618" s="9">
        <v>-65.102699000000001</v>
      </c>
      <c r="G3618" s="9" t="s">
        <v>1305</v>
      </c>
      <c r="H3618" s="9">
        <v>426</v>
      </c>
      <c r="I3618">
        <f t="shared" si="56"/>
        <v>129.84480000000002</v>
      </c>
    </row>
    <row r="3619" spans="1:9" x14ac:dyDescent="0.4">
      <c r="A3619" s="9">
        <v>3617</v>
      </c>
      <c r="B3619" s="9" t="s">
        <v>11364</v>
      </c>
      <c r="C3619" s="9" t="s">
        <v>11365</v>
      </c>
      <c r="D3619" s="9" t="s">
        <v>11366</v>
      </c>
      <c r="E3619" s="9">
        <v>-12.6136</v>
      </c>
      <c r="F3619" s="9">
        <v>-69.2286</v>
      </c>
      <c r="G3619" s="9" t="s">
        <v>1029</v>
      </c>
      <c r="H3619" s="9">
        <v>659</v>
      </c>
      <c r="I3619">
        <f t="shared" si="56"/>
        <v>200.86320000000001</v>
      </c>
    </row>
    <row r="3620" spans="1:9" x14ac:dyDescent="0.4">
      <c r="A3620" s="9">
        <v>3618</v>
      </c>
      <c r="B3620" s="9" t="s">
        <v>11367</v>
      </c>
      <c r="C3620" s="9" t="s">
        <v>11368</v>
      </c>
      <c r="D3620" s="9" t="s">
        <v>11369</v>
      </c>
      <c r="E3620" s="9">
        <v>-41.438800999999998</v>
      </c>
      <c r="F3620" s="9">
        <v>-73.093902999999997</v>
      </c>
      <c r="G3620" s="9" t="s">
        <v>916</v>
      </c>
      <c r="H3620" s="9">
        <v>294</v>
      </c>
      <c r="I3620">
        <f t="shared" si="56"/>
        <v>89.611200000000011</v>
      </c>
    </row>
    <row r="3621" spans="1:9" x14ac:dyDescent="0.4">
      <c r="A3621" s="9">
        <v>3619</v>
      </c>
      <c r="B3621" s="9" t="s">
        <v>11370</v>
      </c>
      <c r="C3621" s="9" t="s">
        <v>11371</v>
      </c>
      <c r="D3621" s="9" t="s">
        <v>11372</v>
      </c>
      <c r="E3621" s="9">
        <v>-51.669998</v>
      </c>
      <c r="F3621" s="9">
        <v>-72.519997000000004</v>
      </c>
      <c r="G3621" s="9" t="s">
        <v>916</v>
      </c>
      <c r="H3621" s="9">
        <v>217</v>
      </c>
      <c r="I3621">
        <f t="shared" si="56"/>
        <v>66.141599999999997</v>
      </c>
    </row>
    <row r="3622" spans="1:9" x14ac:dyDescent="0.4">
      <c r="A3622" s="9">
        <v>3620</v>
      </c>
      <c r="B3622" s="9" t="s">
        <v>11373</v>
      </c>
      <c r="C3622" s="9" t="s">
        <v>11374</v>
      </c>
      <c r="D3622" s="9" t="s">
        <v>11375</v>
      </c>
      <c r="E3622" s="9">
        <v>8.2865330000000004</v>
      </c>
      <c r="F3622" s="9">
        <v>-62.759135999999998</v>
      </c>
      <c r="G3622" s="9" t="s">
        <v>1465</v>
      </c>
      <c r="H3622" s="9">
        <v>472</v>
      </c>
      <c r="I3622">
        <f t="shared" si="56"/>
        <v>143.8656</v>
      </c>
    </row>
    <row r="3623" spans="1:9" x14ac:dyDescent="0.4">
      <c r="A3623" s="9">
        <v>3621</v>
      </c>
      <c r="B3623" s="9" t="s">
        <v>11376</v>
      </c>
      <c r="C3623" s="9" t="s">
        <v>11377</v>
      </c>
      <c r="D3623" s="9" t="s">
        <v>11378</v>
      </c>
      <c r="E3623" s="9">
        <v>19.757899999999999</v>
      </c>
      <c r="F3623" s="9">
        <v>-70.569999999999993</v>
      </c>
      <c r="G3623" s="9" t="s">
        <v>1455</v>
      </c>
      <c r="H3623" s="9">
        <v>15</v>
      </c>
      <c r="I3623">
        <f t="shared" si="56"/>
        <v>4.5720000000000001</v>
      </c>
    </row>
    <row r="3624" spans="1:9" x14ac:dyDescent="0.4">
      <c r="A3624" s="9">
        <v>3622</v>
      </c>
      <c r="B3624" s="9" t="s">
        <v>11379</v>
      </c>
      <c r="C3624" s="9" t="s">
        <v>11380</v>
      </c>
      <c r="D3624" s="9" t="s">
        <v>11381</v>
      </c>
      <c r="E3624" s="9">
        <v>9.7421190000000006</v>
      </c>
      <c r="F3624" s="9">
        <v>118.758698</v>
      </c>
      <c r="G3624" s="9" t="s">
        <v>832</v>
      </c>
      <c r="H3624" s="9">
        <v>71</v>
      </c>
      <c r="I3624">
        <f t="shared" si="56"/>
        <v>21.640800000000002</v>
      </c>
    </row>
    <row r="3625" spans="1:9" x14ac:dyDescent="0.4">
      <c r="A3625" s="9">
        <v>3623</v>
      </c>
      <c r="B3625" s="9" t="s">
        <v>11382</v>
      </c>
      <c r="C3625" s="9" t="s">
        <v>11383</v>
      </c>
      <c r="D3625" s="9" t="s">
        <v>11384</v>
      </c>
      <c r="E3625" s="9">
        <v>20.68008</v>
      </c>
      <c r="F3625" s="9">
        <v>-105.253998</v>
      </c>
      <c r="G3625" s="9" t="s">
        <v>389</v>
      </c>
      <c r="H3625" s="9">
        <v>23</v>
      </c>
      <c r="I3625">
        <f t="shared" si="56"/>
        <v>7.0104000000000006</v>
      </c>
    </row>
    <row r="3626" spans="1:9" x14ac:dyDescent="0.4">
      <c r="A3626" s="9">
        <v>3624</v>
      </c>
      <c r="B3626" s="9" t="s">
        <v>11385</v>
      </c>
      <c r="C3626" s="9" t="s">
        <v>11386</v>
      </c>
      <c r="D3626" s="9" t="s">
        <v>11387</v>
      </c>
      <c r="E3626" s="9">
        <v>-54.931109999999997</v>
      </c>
      <c r="F3626" s="9">
        <v>-67.626389000000003</v>
      </c>
      <c r="G3626" s="9" t="s">
        <v>916</v>
      </c>
      <c r="H3626" s="9">
        <v>88</v>
      </c>
      <c r="I3626">
        <f t="shared" si="56"/>
        <v>26.822400000000002</v>
      </c>
    </row>
    <row r="3627" spans="1:9" x14ac:dyDescent="0.4">
      <c r="A3627" s="9">
        <v>3625</v>
      </c>
      <c r="B3627" s="9" t="s">
        <v>11388</v>
      </c>
      <c r="C3627" s="9" t="s">
        <v>11389</v>
      </c>
      <c r="D3627" s="9" t="s">
        <v>11390</v>
      </c>
      <c r="E3627" s="9">
        <v>-44.238227999999999</v>
      </c>
      <c r="F3627" s="9">
        <v>170.11917099999999</v>
      </c>
      <c r="G3627" s="9" t="s">
        <v>1019</v>
      </c>
      <c r="H3627" s="9">
        <v>1549</v>
      </c>
      <c r="I3627">
        <f t="shared" si="56"/>
        <v>472.1352</v>
      </c>
    </row>
    <row r="3628" spans="1:9" x14ac:dyDescent="0.4">
      <c r="A3628" s="9">
        <v>3626</v>
      </c>
      <c r="B3628" s="9" t="s">
        <v>11391</v>
      </c>
      <c r="C3628" s="9" t="s">
        <v>11392</v>
      </c>
      <c r="D3628" s="9" t="s">
        <v>11393</v>
      </c>
      <c r="E3628" s="9">
        <v>44.893532</v>
      </c>
      <c r="F3628" s="9">
        <v>13.922190000000001</v>
      </c>
      <c r="G3628" s="9" t="s">
        <v>2064</v>
      </c>
      <c r="H3628" s="9">
        <v>274</v>
      </c>
      <c r="I3628">
        <f t="shared" si="56"/>
        <v>83.515200000000007</v>
      </c>
    </row>
    <row r="3629" spans="1:9" x14ac:dyDescent="0.4">
      <c r="A3629" s="9">
        <v>3627</v>
      </c>
      <c r="B3629" s="9" t="s">
        <v>11394</v>
      </c>
      <c r="C3629" s="9" t="s">
        <v>11395</v>
      </c>
      <c r="D3629" s="9" t="s">
        <v>11396</v>
      </c>
      <c r="E3629" s="9">
        <v>46.744720000000001</v>
      </c>
      <c r="F3629" s="9">
        <v>-117.105003</v>
      </c>
      <c r="G3629" s="9" t="s">
        <v>350</v>
      </c>
      <c r="H3629" s="9">
        <v>2556</v>
      </c>
      <c r="I3629">
        <f t="shared" si="56"/>
        <v>779.06880000000001</v>
      </c>
    </row>
    <row r="3630" spans="1:9" x14ac:dyDescent="0.4">
      <c r="A3630" s="9">
        <v>3628</v>
      </c>
      <c r="B3630" s="9" t="s">
        <v>11397</v>
      </c>
      <c r="C3630" s="9" t="s">
        <v>11398</v>
      </c>
      <c r="D3630" s="9" t="s">
        <v>11399</v>
      </c>
      <c r="E3630" s="9">
        <v>18.582108999999999</v>
      </c>
      <c r="F3630" s="9">
        <v>73.919692999999995</v>
      </c>
      <c r="G3630" s="9" t="s">
        <v>403</v>
      </c>
      <c r="H3630" s="9">
        <v>1942</v>
      </c>
      <c r="I3630">
        <f t="shared" si="56"/>
        <v>591.92160000000001</v>
      </c>
    </row>
    <row r="3631" spans="1:9" x14ac:dyDescent="0.4">
      <c r="A3631" s="9">
        <v>3629</v>
      </c>
      <c r="B3631" s="9" t="s">
        <v>11400</v>
      </c>
      <c r="C3631" s="9" t="s">
        <v>11401</v>
      </c>
      <c r="D3631" s="9" t="s">
        <v>11402</v>
      </c>
      <c r="E3631" s="9">
        <v>-53.002602000000003</v>
      </c>
      <c r="F3631" s="9">
        <v>-70.854500000000002</v>
      </c>
      <c r="G3631" s="9" t="s">
        <v>916</v>
      </c>
      <c r="H3631" s="9">
        <v>139</v>
      </c>
      <c r="I3631">
        <f t="shared" si="56"/>
        <v>42.367200000000004</v>
      </c>
    </row>
    <row r="3632" spans="1:9" x14ac:dyDescent="0.4">
      <c r="A3632" s="9">
        <v>3630</v>
      </c>
      <c r="B3632" s="9" t="s">
        <v>11403</v>
      </c>
      <c r="C3632" s="9" t="s">
        <v>11404</v>
      </c>
      <c r="D3632" s="9" t="s">
        <v>11405</v>
      </c>
      <c r="E3632" s="9">
        <v>18.567360000000001</v>
      </c>
      <c r="F3632" s="9">
        <v>-68.363403000000005</v>
      </c>
      <c r="G3632" s="9" t="s">
        <v>1455</v>
      </c>
      <c r="H3632" s="9">
        <v>47</v>
      </c>
      <c r="I3632">
        <f t="shared" si="56"/>
        <v>14.325600000000001</v>
      </c>
    </row>
    <row r="3633" spans="1:9" x14ac:dyDescent="0.4">
      <c r="A3633" s="9">
        <v>3631</v>
      </c>
      <c r="B3633" s="9" t="s">
        <v>11406</v>
      </c>
      <c r="C3633" s="9" t="s">
        <v>11407</v>
      </c>
      <c r="D3633" s="9" t="s">
        <v>11408</v>
      </c>
      <c r="E3633" s="9">
        <v>-34.855099000000003</v>
      </c>
      <c r="F3633" s="9">
        <v>-55.094200000000001</v>
      </c>
      <c r="G3633" s="9" t="s">
        <v>9201</v>
      </c>
      <c r="H3633" s="9">
        <v>95</v>
      </c>
      <c r="I3633">
        <f t="shared" si="56"/>
        <v>28.956000000000003</v>
      </c>
    </row>
    <row r="3634" spans="1:9" x14ac:dyDescent="0.4">
      <c r="A3634" s="9">
        <v>3632</v>
      </c>
      <c r="B3634" s="9" t="s">
        <v>11409</v>
      </c>
      <c r="C3634" s="9" t="s">
        <v>11410</v>
      </c>
      <c r="D3634" s="9" t="s">
        <v>11411</v>
      </c>
      <c r="E3634" s="9">
        <v>16.102222000000001</v>
      </c>
      <c r="F3634" s="9">
        <v>-88.808059999999998</v>
      </c>
      <c r="G3634" s="9" t="s">
        <v>1713</v>
      </c>
      <c r="H3634" s="9">
        <v>7</v>
      </c>
      <c r="I3634">
        <f t="shared" si="56"/>
        <v>2.1335999999999999</v>
      </c>
    </row>
    <row r="3635" spans="1:9" x14ac:dyDescent="0.4">
      <c r="A3635" s="9">
        <v>3633</v>
      </c>
      <c r="B3635" s="9" t="s">
        <v>11409</v>
      </c>
      <c r="C3635" s="9" t="s">
        <v>11412</v>
      </c>
      <c r="D3635" s="9" t="s">
        <v>11413</v>
      </c>
      <c r="E3635" s="9">
        <v>26.918887999999999</v>
      </c>
      <c r="F3635" s="9">
        <v>-81.990829000000005</v>
      </c>
      <c r="G3635" s="9" t="s">
        <v>350</v>
      </c>
      <c r="H3635" s="9">
        <v>26</v>
      </c>
      <c r="I3635">
        <f t="shared" si="56"/>
        <v>7.9248000000000003</v>
      </c>
    </row>
    <row r="3636" spans="1:9" x14ac:dyDescent="0.4">
      <c r="A3636" s="9">
        <v>3634</v>
      </c>
      <c r="B3636" s="9" t="s">
        <v>11414</v>
      </c>
      <c r="C3636" s="9" t="s">
        <v>11415</v>
      </c>
      <c r="D3636" s="9" t="s">
        <v>11416</v>
      </c>
      <c r="E3636" s="9">
        <v>-4.0870300000000004</v>
      </c>
      <c r="F3636" s="9">
        <v>-81.025756999999999</v>
      </c>
      <c r="G3636" s="9" t="s">
        <v>1029</v>
      </c>
      <c r="H3636" s="9">
        <v>17</v>
      </c>
      <c r="I3636">
        <f t="shared" si="56"/>
        <v>5.1816000000000004</v>
      </c>
    </row>
    <row r="3637" spans="1:9" x14ac:dyDescent="0.4">
      <c r="A3637" s="9">
        <v>3635</v>
      </c>
      <c r="B3637" s="9" t="s">
        <v>11417</v>
      </c>
      <c r="C3637" s="9" t="s">
        <v>11418</v>
      </c>
      <c r="D3637" s="9" t="s">
        <v>11419</v>
      </c>
      <c r="E3637" s="9">
        <v>-7.4616670000000003</v>
      </c>
      <c r="F3637" s="9">
        <v>109.416664</v>
      </c>
      <c r="G3637" s="9" t="s">
        <v>695</v>
      </c>
      <c r="H3637" s="9">
        <v>160</v>
      </c>
      <c r="I3637">
        <f t="shared" si="56"/>
        <v>48.768000000000001</v>
      </c>
    </row>
    <row r="3638" spans="1:9" x14ac:dyDescent="0.4">
      <c r="A3638" s="9">
        <v>3636</v>
      </c>
      <c r="B3638" s="9" t="s">
        <v>11420</v>
      </c>
      <c r="C3638" s="9" t="s">
        <v>11421</v>
      </c>
      <c r="D3638" s="9" t="s">
        <v>11422</v>
      </c>
      <c r="E3638" s="9">
        <v>27.329920000000001</v>
      </c>
      <c r="F3638" s="9">
        <v>97.426261999999994</v>
      </c>
      <c r="G3638" s="9" t="s">
        <v>871</v>
      </c>
      <c r="H3638" s="9">
        <v>1500</v>
      </c>
      <c r="I3638">
        <f t="shared" si="56"/>
        <v>457.20000000000005</v>
      </c>
    </row>
    <row r="3639" spans="1:9" x14ac:dyDescent="0.4">
      <c r="A3639" s="9">
        <v>3637</v>
      </c>
      <c r="B3639" s="9" t="s">
        <v>11423</v>
      </c>
      <c r="C3639" s="9" t="s">
        <v>11424</v>
      </c>
      <c r="D3639" s="9" t="s">
        <v>11425</v>
      </c>
      <c r="E3639" s="9">
        <v>0.83333299999999999</v>
      </c>
      <c r="F3639" s="9">
        <v>112.933334</v>
      </c>
      <c r="G3639" s="9" t="s">
        <v>695</v>
      </c>
      <c r="H3639" s="9">
        <v>297</v>
      </c>
      <c r="I3639">
        <f t="shared" si="56"/>
        <v>90.525600000000011</v>
      </c>
    </row>
    <row r="3640" spans="1:9" x14ac:dyDescent="0.4">
      <c r="A3640" s="9">
        <v>3638</v>
      </c>
      <c r="B3640" s="9" t="s">
        <v>11426</v>
      </c>
      <c r="C3640" s="9" t="s">
        <v>11427</v>
      </c>
      <c r="D3640" s="9" t="s">
        <v>11428</v>
      </c>
      <c r="E3640" s="9">
        <v>60.052222999999998</v>
      </c>
      <c r="F3640" s="9">
        <v>-77.287497999999999</v>
      </c>
      <c r="G3640" s="9" t="s">
        <v>342</v>
      </c>
      <c r="H3640" s="9">
        <v>74</v>
      </c>
      <c r="I3640">
        <f t="shared" si="56"/>
        <v>22.555200000000003</v>
      </c>
    </row>
    <row r="3641" spans="1:9" x14ac:dyDescent="0.4">
      <c r="A3641" s="9">
        <v>3639</v>
      </c>
      <c r="B3641" s="9" t="s">
        <v>11429</v>
      </c>
      <c r="C3641" s="9" t="s">
        <v>11430</v>
      </c>
      <c r="D3641" s="9" t="s">
        <v>11431</v>
      </c>
      <c r="E3641" s="9">
        <v>39.224060000000001</v>
      </c>
      <c r="F3641" s="9">
        <v>125.670097</v>
      </c>
      <c r="G3641" s="9" t="s">
        <v>11432</v>
      </c>
      <c r="H3641" s="9">
        <v>117</v>
      </c>
      <c r="I3641">
        <f t="shared" si="56"/>
        <v>35.6616</v>
      </c>
    </row>
    <row r="3642" spans="1:9" x14ac:dyDescent="0.4">
      <c r="A3642" s="9">
        <v>3640</v>
      </c>
      <c r="B3642" s="9" t="s">
        <v>11433</v>
      </c>
      <c r="C3642" s="9" t="s">
        <v>11434</v>
      </c>
      <c r="D3642" s="9" t="s">
        <v>11435</v>
      </c>
      <c r="E3642" s="9">
        <v>77.488647</v>
      </c>
      <c r="F3642" s="9">
        <v>-69.388701999999995</v>
      </c>
      <c r="G3642" s="9" t="s">
        <v>330</v>
      </c>
      <c r="H3642" s="9">
        <v>51</v>
      </c>
      <c r="I3642">
        <f t="shared" si="56"/>
        <v>15.5448</v>
      </c>
    </row>
    <row r="3643" spans="1:9" x14ac:dyDescent="0.4">
      <c r="A3643" s="9">
        <v>3641</v>
      </c>
      <c r="B3643" s="9" t="s">
        <v>11436</v>
      </c>
      <c r="C3643" s="9" t="s">
        <v>11437</v>
      </c>
      <c r="D3643" s="9" t="s">
        <v>11438</v>
      </c>
      <c r="E3643" s="9">
        <v>70.734229999999997</v>
      </c>
      <c r="F3643" s="9">
        <v>-52.696201000000002</v>
      </c>
      <c r="G3643" s="9" t="s">
        <v>330</v>
      </c>
      <c r="H3643" s="9">
        <v>289</v>
      </c>
      <c r="I3643">
        <f t="shared" si="56"/>
        <v>88.08720000000001</v>
      </c>
    </row>
    <row r="3644" spans="1:9" x14ac:dyDescent="0.4">
      <c r="A3644" s="9">
        <v>3642</v>
      </c>
      <c r="B3644" s="9" t="s">
        <v>11439</v>
      </c>
      <c r="C3644" s="9" t="s">
        <v>11440</v>
      </c>
      <c r="D3644" s="9" t="s">
        <v>11441</v>
      </c>
      <c r="E3644" s="9">
        <v>40.799999</v>
      </c>
      <c r="F3644" s="9">
        <v>47.720001000000003</v>
      </c>
      <c r="G3644" s="9" t="s">
        <v>1354</v>
      </c>
      <c r="H3644" s="9">
        <v>1109</v>
      </c>
      <c r="I3644">
        <f t="shared" si="56"/>
        <v>338.02320000000003</v>
      </c>
    </row>
    <row r="3645" spans="1:9" x14ac:dyDescent="0.4">
      <c r="A3645" s="9">
        <v>3643</v>
      </c>
      <c r="B3645" s="9" t="s">
        <v>11442</v>
      </c>
      <c r="C3645" s="9" t="s">
        <v>11443</v>
      </c>
      <c r="D3645" s="9" t="s">
        <v>11444</v>
      </c>
      <c r="E3645" s="9">
        <v>28.335190000000001</v>
      </c>
      <c r="F3645" s="9">
        <v>46.125061000000002</v>
      </c>
      <c r="G3645" s="9" t="s">
        <v>354</v>
      </c>
      <c r="H3645" s="9">
        <v>1174</v>
      </c>
      <c r="I3645">
        <f t="shared" si="56"/>
        <v>357.83520000000004</v>
      </c>
    </row>
    <row r="3646" spans="1:9" x14ac:dyDescent="0.4">
      <c r="A3646" s="9">
        <v>3644</v>
      </c>
      <c r="B3646" s="9" t="s">
        <v>11445</v>
      </c>
      <c r="C3646" s="9" t="s">
        <v>11446</v>
      </c>
      <c r="D3646" s="9" t="s">
        <v>11447</v>
      </c>
      <c r="E3646" s="9">
        <v>30.553609999999999</v>
      </c>
      <c r="F3646" s="9">
        <v>97.108329999999995</v>
      </c>
      <c r="G3646" s="9" t="s">
        <v>524</v>
      </c>
      <c r="H3646" s="9">
        <v>14219</v>
      </c>
      <c r="I3646">
        <f t="shared" si="56"/>
        <v>4333.9512000000004</v>
      </c>
    </row>
    <row r="3647" spans="1:9" x14ac:dyDescent="0.4">
      <c r="A3647" s="9">
        <v>3645</v>
      </c>
      <c r="B3647" s="9" t="s">
        <v>11448</v>
      </c>
      <c r="C3647" s="9" t="s">
        <v>11449</v>
      </c>
      <c r="D3647" s="9" t="s">
        <v>11450</v>
      </c>
      <c r="E3647" s="9">
        <v>29.517499999999998</v>
      </c>
      <c r="F3647" s="9">
        <v>108.82917</v>
      </c>
      <c r="G3647" s="9" t="s">
        <v>524</v>
      </c>
      <c r="H3647" s="9">
        <v>-1</v>
      </c>
      <c r="I3647">
        <f t="shared" si="56"/>
        <v>-0.30480000000000002</v>
      </c>
    </row>
    <row r="3648" spans="1:9" x14ac:dyDescent="0.4">
      <c r="A3648" s="9">
        <v>3646</v>
      </c>
      <c r="B3648" s="9" t="s">
        <v>11451</v>
      </c>
      <c r="C3648" s="9" t="s">
        <v>11452</v>
      </c>
      <c r="D3648" s="9" t="s">
        <v>11453</v>
      </c>
      <c r="E3648" s="9">
        <v>38.149399000000003</v>
      </c>
      <c r="F3648" s="9">
        <v>85.532798999999997</v>
      </c>
      <c r="G3648" s="9" t="s">
        <v>524</v>
      </c>
      <c r="H3648" s="9">
        <v>4108</v>
      </c>
      <c r="I3648">
        <f t="shared" si="56"/>
        <v>1252.1184000000001</v>
      </c>
    </row>
    <row r="3649" spans="1:9" x14ac:dyDescent="0.4">
      <c r="A3649" s="9">
        <v>3647</v>
      </c>
      <c r="B3649" s="9" t="s">
        <v>11454</v>
      </c>
      <c r="C3649" s="9" t="s">
        <v>11455</v>
      </c>
      <c r="D3649" s="9" t="s">
        <v>11456</v>
      </c>
      <c r="E3649" s="9">
        <v>67.545829999999995</v>
      </c>
      <c r="F3649" s="9">
        <v>-64.031302999999994</v>
      </c>
      <c r="G3649" s="9" t="s">
        <v>342</v>
      </c>
      <c r="H3649" s="9">
        <v>18</v>
      </c>
      <c r="I3649">
        <f t="shared" si="56"/>
        <v>5.4864000000000006</v>
      </c>
    </row>
    <row r="3650" spans="1:9" x14ac:dyDescent="0.4">
      <c r="A3650" s="9">
        <v>3648</v>
      </c>
      <c r="B3650" s="9" t="s">
        <v>11457</v>
      </c>
      <c r="C3650" s="9" t="s">
        <v>11458</v>
      </c>
      <c r="D3650" s="9" t="s">
        <v>11459</v>
      </c>
      <c r="E3650" s="9">
        <v>23.213090999999999</v>
      </c>
      <c r="F3650" s="9">
        <v>119.417564</v>
      </c>
      <c r="G3650" s="9" t="s">
        <v>2974</v>
      </c>
      <c r="H3650" s="9">
        <v>67</v>
      </c>
      <c r="I3650">
        <f t="shared" si="56"/>
        <v>20.421600000000002</v>
      </c>
    </row>
    <row r="3651" spans="1:9" x14ac:dyDescent="0.4">
      <c r="A3651" s="9">
        <v>3649</v>
      </c>
      <c r="B3651" s="9" t="s">
        <v>11460</v>
      </c>
      <c r="C3651" s="9" t="s">
        <v>11461</v>
      </c>
      <c r="D3651" s="9" t="s">
        <v>11462</v>
      </c>
      <c r="E3651" s="9">
        <v>36.369563999999997</v>
      </c>
      <c r="F3651" s="9">
        <v>120.08506800000001</v>
      </c>
      <c r="G3651" s="9" t="s">
        <v>524</v>
      </c>
      <c r="H3651" s="9">
        <v>18</v>
      </c>
      <c r="I3651">
        <f t="shared" ref="I3651:I3714" si="57">H3651*0.3048</f>
        <v>5.4864000000000006</v>
      </c>
    </row>
    <row r="3652" spans="1:9" x14ac:dyDescent="0.4">
      <c r="A3652" s="9">
        <v>3650</v>
      </c>
      <c r="B3652" s="9" t="s">
        <v>11463</v>
      </c>
      <c r="C3652" s="9" t="s">
        <v>11464</v>
      </c>
      <c r="D3652" s="9" t="s">
        <v>11465</v>
      </c>
      <c r="E3652" s="9">
        <v>35.799702000000003</v>
      </c>
      <c r="F3652" s="9">
        <v>107.602997</v>
      </c>
      <c r="G3652" s="9" t="s">
        <v>524</v>
      </c>
      <c r="H3652" s="9">
        <v>4606</v>
      </c>
      <c r="I3652">
        <f t="shared" si="57"/>
        <v>1403.9088000000002</v>
      </c>
    </row>
    <row r="3653" spans="1:9" x14ac:dyDescent="0.4">
      <c r="A3653" s="9">
        <v>3651</v>
      </c>
      <c r="B3653" s="9" t="s">
        <v>11466</v>
      </c>
      <c r="C3653" s="9" t="s">
        <v>11467</v>
      </c>
      <c r="D3653" s="9" t="s">
        <v>11468</v>
      </c>
      <c r="E3653" s="9">
        <v>39.666389000000002</v>
      </c>
      <c r="F3653" s="9">
        <v>119.058891</v>
      </c>
      <c r="G3653" s="9" t="s">
        <v>524</v>
      </c>
      <c r="H3653" s="9">
        <v>46</v>
      </c>
      <c r="I3653">
        <f t="shared" si="57"/>
        <v>14.020800000000001</v>
      </c>
    </row>
    <row r="3654" spans="1:9" x14ac:dyDescent="0.4">
      <c r="A3654" s="9">
        <v>3652</v>
      </c>
      <c r="B3654" s="9" t="s">
        <v>11469</v>
      </c>
      <c r="C3654" s="9" t="s">
        <v>11470</v>
      </c>
      <c r="D3654" s="9" t="s">
        <v>11471</v>
      </c>
      <c r="E3654" s="9">
        <v>39.968102000000002</v>
      </c>
      <c r="F3654" s="9">
        <v>119.731003</v>
      </c>
      <c r="G3654" s="9" t="s">
        <v>524</v>
      </c>
      <c r="H3654" s="9">
        <v>30</v>
      </c>
      <c r="I3654">
        <f t="shared" si="57"/>
        <v>9.1440000000000001</v>
      </c>
    </row>
    <row r="3655" spans="1:9" x14ac:dyDescent="0.4">
      <c r="A3655" s="9">
        <v>3653</v>
      </c>
      <c r="B3655" s="9" t="s">
        <v>11472</v>
      </c>
      <c r="C3655" s="9" t="s">
        <v>11473</v>
      </c>
      <c r="D3655" s="9" t="s">
        <v>11474</v>
      </c>
      <c r="E3655" s="9">
        <v>19.139690000000002</v>
      </c>
      <c r="F3655" s="9">
        <v>110.455772</v>
      </c>
      <c r="G3655" s="9" t="s">
        <v>524</v>
      </c>
      <c r="H3655" s="9">
        <v>40</v>
      </c>
      <c r="I3655">
        <f t="shared" si="57"/>
        <v>12.192</v>
      </c>
    </row>
    <row r="3656" spans="1:9" x14ac:dyDescent="0.4">
      <c r="A3656" s="9">
        <v>3654</v>
      </c>
      <c r="B3656" s="9" t="s">
        <v>11475</v>
      </c>
      <c r="C3656" s="9" t="s">
        <v>11476</v>
      </c>
      <c r="D3656" s="9" t="s">
        <v>11477</v>
      </c>
      <c r="E3656" s="9">
        <v>47.227825000000003</v>
      </c>
      <c r="F3656" s="9">
        <v>123.915375</v>
      </c>
      <c r="G3656" s="9" t="s">
        <v>524</v>
      </c>
      <c r="H3656" s="9">
        <v>478</v>
      </c>
      <c r="I3656">
        <f t="shared" si="57"/>
        <v>145.6944</v>
      </c>
    </row>
    <row r="3657" spans="1:9" x14ac:dyDescent="0.4">
      <c r="A3657" s="9">
        <v>3655</v>
      </c>
      <c r="B3657" s="9" t="s">
        <v>11478</v>
      </c>
      <c r="C3657" s="9" t="s">
        <v>11479</v>
      </c>
      <c r="D3657" s="9" t="s">
        <v>11480</v>
      </c>
      <c r="E3657" s="9">
        <v>49.337223000000002</v>
      </c>
      <c r="F3657" s="9">
        <v>-124.39389</v>
      </c>
      <c r="G3657" s="9" t="s">
        <v>342</v>
      </c>
      <c r="H3657" s="9">
        <v>190</v>
      </c>
      <c r="I3657">
        <f t="shared" si="57"/>
        <v>57.912000000000006</v>
      </c>
    </row>
    <row r="3658" spans="1:9" x14ac:dyDescent="0.4">
      <c r="A3658" s="9">
        <v>3656</v>
      </c>
      <c r="B3658" s="9" t="s">
        <v>11481</v>
      </c>
      <c r="C3658" s="9" t="s">
        <v>11482</v>
      </c>
      <c r="D3658" s="9" t="s">
        <v>11483</v>
      </c>
      <c r="E3658" s="9">
        <v>21.117778999999999</v>
      </c>
      <c r="F3658" s="9">
        <v>107.414169</v>
      </c>
      <c r="G3658" s="9" t="s">
        <v>2397</v>
      </c>
      <c r="H3658" s="9">
        <v>-1</v>
      </c>
      <c r="I3658">
        <f t="shared" si="57"/>
        <v>-0.30480000000000002</v>
      </c>
    </row>
    <row r="3659" spans="1:9" x14ac:dyDescent="0.4">
      <c r="A3659" s="9">
        <v>3657</v>
      </c>
      <c r="B3659" s="9" t="s">
        <v>11484</v>
      </c>
      <c r="C3659" s="9" t="s">
        <v>11485</v>
      </c>
      <c r="D3659" s="9" t="s">
        <v>11486</v>
      </c>
      <c r="E3659" s="9">
        <v>24.797356000000001</v>
      </c>
      <c r="F3659" s="9">
        <v>118.589439</v>
      </c>
      <c r="G3659" s="9" t="s">
        <v>524</v>
      </c>
      <c r="H3659" s="9">
        <v>11</v>
      </c>
      <c r="I3659">
        <f t="shared" si="57"/>
        <v>3.3528000000000002</v>
      </c>
    </row>
    <row r="3660" spans="1:9" x14ac:dyDescent="0.4">
      <c r="A3660" s="9">
        <v>3658</v>
      </c>
      <c r="B3660" s="9" t="s">
        <v>11487</v>
      </c>
      <c r="C3660" s="9" t="s">
        <v>11488</v>
      </c>
      <c r="D3660" s="9" t="s">
        <v>11489</v>
      </c>
      <c r="E3660" s="9">
        <v>61.046543</v>
      </c>
      <c r="F3660" s="9">
        <v>-69.617676000000003</v>
      </c>
      <c r="G3660" s="9" t="s">
        <v>342</v>
      </c>
      <c r="H3660" s="9">
        <v>118</v>
      </c>
      <c r="I3660">
        <f t="shared" si="57"/>
        <v>35.9664</v>
      </c>
    </row>
    <row r="3661" spans="1:9" x14ac:dyDescent="0.4">
      <c r="A3661" s="9">
        <v>3659</v>
      </c>
      <c r="B3661" s="9" t="s">
        <v>11490</v>
      </c>
      <c r="C3661" s="9" t="s">
        <v>11491</v>
      </c>
      <c r="D3661" s="9" t="s">
        <v>11492</v>
      </c>
      <c r="E3661" s="9">
        <v>46.791111000000001</v>
      </c>
      <c r="F3661" s="9">
        <v>-71.393303000000003</v>
      </c>
      <c r="G3661" s="9" t="s">
        <v>342</v>
      </c>
      <c r="H3661" s="9">
        <v>244</v>
      </c>
      <c r="I3661">
        <f t="shared" si="57"/>
        <v>74.371200000000002</v>
      </c>
    </row>
    <row r="3662" spans="1:9" x14ac:dyDescent="0.4">
      <c r="A3662" s="9">
        <v>3660</v>
      </c>
      <c r="B3662" s="9" t="s">
        <v>11493</v>
      </c>
      <c r="C3662" s="9" t="s">
        <v>11494</v>
      </c>
      <c r="D3662" s="9" t="s">
        <v>11495</v>
      </c>
      <c r="E3662" s="9">
        <v>-45.021099</v>
      </c>
      <c r="F3662" s="9">
        <v>168.739105</v>
      </c>
      <c r="G3662" s="9" t="s">
        <v>1019</v>
      </c>
      <c r="H3662" s="9">
        <v>1171</v>
      </c>
      <c r="I3662">
        <f t="shared" si="57"/>
        <v>356.92080000000004</v>
      </c>
    </row>
    <row r="3663" spans="1:9" x14ac:dyDescent="0.4">
      <c r="A3663" s="9">
        <v>3661</v>
      </c>
      <c r="B3663" s="9" t="s">
        <v>11496</v>
      </c>
      <c r="C3663" s="9" t="s">
        <v>11497</v>
      </c>
      <c r="D3663" s="9" t="s">
        <v>11498</v>
      </c>
      <c r="E3663" s="9">
        <v>-17.855498999999998</v>
      </c>
      <c r="F3663" s="9">
        <v>36.869098999999999</v>
      </c>
      <c r="G3663" s="9" t="s">
        <v>1677</v>
      </c>
      <c r="H3663" s="9">
        <v>36</v>
      </c>
      <c r="I3663">
        <f t="shared" si="57"/>
        <v>10.972800000000001</v>
      </c>
    </row>
    <row r="3664" spans="1:9" x14ac:dyDescent="0.4">
      <c r="A3664" s="9">
        <v>3662</v>
      </c>
      <c r="B3664" s="9" t="s">
        <v>11499</v>
      </c>
      <c r="C3664" s="9" t="s">
        <v>11500</v>
      </c>
      <c r="D3664" s="9" t="s">
        <v>11501</v>
      </c>
      <c r="E3664" s="9">
        <v>9.4431639999999994</v>
      </c>
      <c r="F3664" s="9">
        <v>-84.1297</v>
      </c>
      <c r="G3664" s="9" t="s">
        <v>4003</v>
      </c>
      <c r="H3664" s="9">
        <v>85</v>
      </c>
      <c r="I3664">
        <f t="shared" si="57"/>
        <v>25.908000000000001</v>
      </c>
    </row>
    <row r="3665" spans="1:9" x14ac:dyDescent="0.4">
      <c r="A3665" s="9">
        <v>3663</v>
      </c>
      <c r="B3665" s="9" t="s">
        <v>11502</v>
      </c>
      <c r="C3665" s="9" t="s">
        <v>11503</v>
      </c>
      <c r="D3665" s="9" t="s">
        <v>11504</v>
      </c>
      <c r="E3665" s="9">
        <v>20.617279</v>
      </c>
      <c r="F3665" s="9">
        <v>-100.18499799999999</v>
      </c>
      <c r="G3665" s="9" t="s">
        <v>389</v>
      </c>
      <c r="H3665" s="9">
        <v>6296</v>
      </c>
      <c r="I3665">
        <f t="shared" si="57"/>
        <v>1919.0208</v>
      </c>
    </row>
    <row r="3666" spans="1:9" x14ac:dyDescent="0.4">
      <c r="A3666" s="9">
        <v>3664</v>
      </c>
      <c r="B3666" s="9" t="s">
        <v>11505</v>
      </c>
      <c r="C3666" s="9" t="s">
        <v>11506</v>
      </c>
      <c r="D3666" s="9" t="s">
        <v>11507</v>
      </c>
      <c r="E3666" s="9">
        <v>53.026111999999998</v>
      </c>
      <c r="F3666" s="9">
        <v>-122.510002</v>
      </c>
      <c r="G3666" s="9" t="s">
        <v>342</v>
      </c>
      <c r="H3666" s="9">
        <v>1789</v>
      </c>
      <c r="I3666">
        <f t="shared" si="57"/>
        <v>545.28719999999998</v>
      </c>
    </row>
    <row r="3667" spans="1:9" x14ac:dyDescent="0.4">
      <c r="A3667" s="9">
        <v>3665</v>
      </c>
      <c r="B3667" s="9" t="s">
        <v>11508</v>
      </c>
      <c r="C3667" s="9" t="s">
        <v>11509</v>
      </c>
      <c r="D3667" s="9" t="s">
        <v>11510</v>
      </c>
      <c r="E3667" s="9">
        <v>30.251359999999998</v>
      </c>
      <c r="F3667" s="9">
        <v>66.937759</v>
      </c>
      <c r="G3667" s="9" t="s">
        <v>1278</v>
      </c>
      <c r="H3667" s="9">
        <v>5267</v>
      </c>
      <c r="I3667">
        <f t="shared" si="57"/>
        <v>1605.3816000000002</v>
      </c>
    </row>
    <row r="3668" spans="1:9" x14ac:dyDescent="0.4">
      <c r="A3668" s="9">
        <v>3666</v>
      </c>
      <c r="B3668" s="9" t="s">
        <v>11511</v>
      </c>
      <c r="C3668" s="9" t="s">
        <v>11512</v>
      </c>
      <c r="D3668" s="9" t="s">
        <v>11513</v>
      </c>
      <c r="E3668" s="9">
        <v>14.86556</v>
      </c>
      <c r="F3668" s="9">
        <v>-91.501937999999996</v>
      </c>
      <c r="G3668" s="9" t="s">
        <v>4545</v>
      </c>
      <c r="H3668" s="9">
        <v>7806</v>
      </c>
      <c r="I3668">
        <f t="shared" si="57"/>
        <v>2379.2688000000003</v>
      </c>
    </row>
    <row r="3669" spans="1:9" x14ac:dyDescent="0.4">
      <c r="A3669" s="9">
        <v>3667</v>
      </c>
      <c r="B3669" s="9" t="s">
        <v>11514</v>
      </c>
      <c r="C3669" s="9" t="s">
        <v>11515</v>
      </c>
      <c r="D3669" s="9" t="s">
        <v>11516</v>
      </c>
      <c r="E3669" s="9">
        <v>13.955</v>
      </c>
      <c r="F3669" s="9">
        <v>109.042221</v>
      </c>
      <c r="G3669" s="9" t="s">
        <v>2397</v>
      </c>
      <c r="H3669" s="9">
        <v>79</v>
      </c>
      <c r="I3669">
        <f t="shared" si="57"/>
        <v>24.0792</v>
      </c>
    </row>
    <row r="3670" spans="1:9" x14ac:dyDescent="0.4">
      <c r="A3670" s="9">
        <v>3668</v>
      </c>
      <c r="B3670" s="9" t="s">
        <v>11517</v>
      </c>
      <c r="C3670" s="9" t="s">
        <v>11518</v>
      </c>
      <c r="D3670" s="9" t="s">
        <v>11519</v>
      </c>
      <c r="E3670" s="9">
        <v>5.6907969999999999</v>
      </c>
      <c r="F3670" s="9">
        <v>-76.641197000000005</v>
      </c>
      <c r="G3670" s="9" t="s">
        <v>467</v>
      </c>
      <c r="H3670" s="9">
        <v>204</v>
      </c>
      <c r="I3670">
        <f t="shared" si="57"/>
        <v>62.179200000000002</v>
      </c>
    </row>
    <row r="3671" spans="1:9" x14ac:dyDescent="0.4">
      <c r="A3671" s="9">
        <v>3669</v>
      </c>
      <c r="B3671" s="9" t="s">
        <v>11520</v>
      </c>
      <c r="C3671" s="9" t="s">
        <v>11521</v>
      </c>
      <c r="D3671" s="9" t="s">
        <v>11522</v>
      </c>
      <c r="E3671" s="9">
        <v>-26.633333</v>
      </c>
      <c r="F3671" s="9">
        <v>144.300003</v>
      </c>
      <c r="G3671" s="9" t="s">
        <v>415</v>
      </c>
      <c r="H3671" s="9">
        <v>655</v>
      </c>
      <c r="I3671">
        <f t="shared" si="57"/>
        <v>199.64400000000001</v>
      </c>
    </row>
    <row r="3672" spans="1:9" x14ac:dyDescent="0.4">
      <c r="A3672" s="9">
        <v>3670</v>
      </c>
      <c r="B3672" s="9" t="s">
        <v>11523</v>
      </c>
      <c r="C3672" s="9" t="s">
        <v>11524</v>
      </c>
      <c r="D3672" s="9" t="s">
        <v>11525</v>
      </c>
      <c r="E3672" s="9">
        <v>47.974997999999999</v>
      </c>
      <c r="F3672" s="9">
        <v>-4.16777</v>
      </c>
      <c r="G3672" s="9" t="s">
        <v>450</v>
      </c>
      <c r="H3672" s="9">
        <v>297</v>
      </c>
      <c r="I3672">
        <f t="shared" si="57"/>
        <v>90.525600000000011</v>
      </c>
    </row>
    <row r="3673" spans="1:9" x14ac:dyDescent="0.4">
      <c r="A3673" s="9">
        <v>3671</v>
      </c>
      <c r="B3673" s="9" t="s">
        <v>11526</v>
      </c>
      <c r="C3673" s="9" t="s">
        <v>11527</v>
      </c>
      <c r="D3673" s="9" t="s">
        <v>11528</v>
      </c>
      <c r="E3673" s="9">
        <v>39.944167999999998</v>
      </c>
      <c r="F3673" s="9">
        <v>-91.197220000000002</v>
      </c>
      <c r="G3673" s="9" t="s">
        <v>350</v>
      </c>
      <c r="H3673" s="9">
        <v>769</v>
      </c>
      <c r="I3673">
        <f t="shared" si="57"/>
        <v>234.3912</v>
      </c>
    </row>
    <row r="3674" spans="1:9" x14ac:dyDescent="0.4">
      <c r="A3674" s="9">
        <v>3672</v>
      </c>
      <c r="B3674" s="9" t="s">
        <v>11529</v>
      </c>
      <c r="C3674" s="9" t="s">
        <v>11530</v>
      </c>
      <c r="D3674" s="9" t="s">
        <v>11531</v>
      </c>
      <c r="E3674" s="9">
        <v>59.761111999999997</v>
      </c>
      <c r="F3674" s="9">
        <v>-161.83332799999999</v>
      </c>
      <c r="G3674" s="9" t="s">
        <v>350</v>
      </c>
      <c r="H3674" s="9">
        <v>10</v>
      </c>
      <c r="I3674">
        <f t="shared" si="57"/>
        <v>3.048</v>
      </c>
    </row>
    <row r="3675" spans="1:9" x14ac:dyDescent="0.4">
      <c r="A3675" s="9">
        <v>3673</v>
      </c>
      <c r="B3675" s="9" t="s">
        <v>11532</v>
      </c>
      <c r="C3675" s="9" t="s">
        <v>11533</v>
      </c>
      <c r="D3675" s="9" t="s">
        <v>11534</v>
      </c>
      <c r="E3675" s="9">
        <v>46.513058000000001</v>
      </c>
      <c r="F3675" s="9">
        <v>8.6894439999999999</v>
      </c>
      <c r="G3675" s="9" t="s">
        <v>1817</v>
      </c>
      <c r="H3675" s="9">
        <v>3214</v>
      </c>
      <c r="I3675">
        <f t="shared" si="57"/>
        <v>979.62720000000002</v>
      </c>
    </row>
    <row r="3676" spans="1:9" x14ac:dyDescent="0.4">
      <c r="A3676" s="9">
        <v>3674</v>
      </c>
      <c r="B3676" s="9" t="s">
        <v>11535</v>
      </c>
      <c r="C3676" s="9" t="s">
        <v>11536</v>
      </c>
      <c r="D3676" s="9" t="s">
        <v>11537</v>
      </c>
      <c r="E3676" s="9">
        <v>-0.1133</v>
      </c>
      <c r="F3676" s="9">
        <v>-78.358597000000003</v>
      </c>
      <c r="G3676" s="9" t="s">
        <v>3531</v>
      </c>
      <c r="H3676" s="9">
        <v>7874</v>
      </c>
      <c r="I3676">
        <f t="shared" si="57"/>
        <v>2399.9952000000003</v>
      </c>
    </row>
    <row r="3677" spans="1:9" x14ac:dyDescent="0.4">
      <c r="A3677" s="9">
        <v>3675</v>
      </c>
      <c r="B3677" s="9" t="s">
        <v>11538</v>
      </c>
      <c r="C3677" s="9" t="s">
        <v>11539</v>
      </c>
      <c r="D3677" s="9" t="s">
        <v>11540</v>
      </c>
      <c r="E3677" s="9">
        <v>28.966757000000001</v>
      </c>
      <c r="F3677" s="9">
        <v>118.899734</v>
      </c>
      <c r="G3677" s="9" t="s">
        <v>524</v>
      </c>
      <c r="H3677" s="9">
        <v>230</v>
      </c>
      <c r="I3677">
        <f t="shared" si="57"/>
        <v>70.103999999999999</v>
      </c>
    </row>
    <row r="3678" spans="1:9" x14ac:dyDescent="0.4">
      <c r="A3678" s="9">
        <v>3676</v>
      </c>
      <c r="B3678" s="9" t="s">
        <v>11541</v>
      </c>
      <c r="C3678" s="9" t="s">
        <v>11542</v>
      </c>
      <c r="D3678" s="9" t="s">
        <v>11543</v>
      </c>
      <c r="E3678" s="9">
        <v>34.051459999999999</v>
      </c>
      <c r="F3678" s="9">
        <v>-6.7515099999999997</v>
      </c>
      <c r="G3678" s="9" t="s">
        <v>440</v>
      </c>
      <c r="H3678" s="9">
        <v>276</v>
      </c>
      <c r="I3678">
        <f t="shared" si="57"/>
        <v>84.124800000000008</v>
      </c>
    </row>
    <row r="3679" spans="1:9" x14ac:dyDescent="0.4">
      <c r="A3679" s="9">
        <v>3677</v>
      </c>
      <c r="B3679" s="9" t="s">
        <v>11544</v>
      </c>
      <c r="C3679" s="9" t="s">
        <v>11545</v>
      </c>
      <c r="D3679" s="9" t="s">
        <v>11546</v>
      </c>
      <c r="E3679" s="9">
        <v>-4.3404499999999997</v>
      </c>
      <c r="F3679" s="9">
        <v>152.379593</v>
      </c>
      <c r="G3679" s="9" t="s">
        <v>2362</v>
      </c>
      <c r="H3679" s="9">
        <v>32</v>
      </c>
      <c r="I3679">
        <f t="shared" si="57"/>
        <v>9.7536000000000005</v>
      </c>
    </row>
    <row r="3680" spans="1:9" x14ac:dyDescent="0.4">
      <c r="A3680" s="9">
        <v>3678</v>
      </c>
      <c r="B3680" s="9" t="s">
        <v>11547</v>
      </c>
      <c r="C3680" s="9" t="s">
        <v>11548</v>
      </c>
      <c r="D3680" s="9" t="s">
        <v>11549</v>
      </c>
      <c r="E3680" s="9">
        <v>9.9580559999999991</v>
      </c>
      <c r="F3680" s="9">
        <v>105.13249999999999</v>
      </c>
      <c r="G3680" s="9" t="s">
        <v>2397</v>
      </c>
      <c r="H3680" s="9">
        <v>7</v>
      </c>
      <c r="I3680">
        <f t="shared" si="57"/>
        <v>2.1335999999999999</v>
      </c>
    </row>
    <row r="3681" spans="1:9" x14ac:dyDescent="0.4">
      <c r="A3681" s="9">
        <v>3679</v>
      </c>
      <c r="B3681" s="9" t="s">
        <v>11550</v>
      </c>
      <c r="C3681" s="9" t="s">
        <v>11551</v>
      </c>
      <c r="D3681" s="9" t="s">
        <v>11552</v>
      </c>
      <c r="E3681" s="9">
        <v>42.760554999999997</v>
      </c>
      <c r="F3681" s="9">
        <v>-87.815276999999995</v>
      </c>
      <c r="G3681" s="9" t="s">
        <v>350</v>
      </c>
      <c r="H3681" s="9">
        <v>674</v>
      </c>
      <c r="I3681">
        <f t="shared" si="57"/>
        <v>205.43520000000001</v>
      </c>
    </row>
    <row r="3682" spans="1:9" x14ac:dyDescent="0.4">
      <c r="A3682" s="9">
        <v>3680</v>
      </c>
      <c r="B3682" s="9" t="s">
        <v>11553</v>
      </c>
      <c r="C3682" s="9" t="s">
        <v>11554</v>
      </c>
      <c r="D3682" s="9" t="s">
        <v>11555</v>
      </c>
      <c r="E3682" s="9">
        <v>34.590336000000001</v>
      </c>
      <c r="F3682" s="9">
        <v>32.987949</v>
      </c>
      <c r="G3682" s="9" t="s">
        <v>7677</v>
      </c>
      <c r="H3682" s="9">
        <v>60</v>
      </c>
      <c r="I3682">
        <f t="shared" si="57"/>
        <v>18.288</v>
      </c>
    </row>
    <row r="3683" spans="1:9" x14ac:dyDescent="0.4">
      <c r="A3683" s="9">
        <v>3681</v>
      </c>
      <c r="B3683" s="9" t="s">
        <v>11556</v>
      </c>
      <c r="C3683" s="9" t="s">
        <v>11557</v>
      </c>
      <c r="D3683" s="9" t="s">
        <v>11558</v>
      </c>
      <c r="E3683" s="9">
        <v>51.616402000000001</v>
      </c>
      <c r="F3683" s="9">
        <v>-1.0958300000000001</v>
      </c>
      <c r="G3683" s="9" t="s">
        <v>346</v>
      </c>
      <c r="H3683" s="9">
        <v>226</v>
      </c>
      <c r="I3683">
        <f t="shared" si="57"/>
        <v>68.884799999999998</v>
      </c>
    </row>
    <row r="3684" spans="1:9" x14ac:dyDescent="0.4">
      <c r="A3684" s="9">
        <v>3682</v>
      </c>
      <c r="B3684" s="9" t="s">
        <v>11559</v>
      </c>
      <c r="C3684" s="9" t="s">
        <v>11560</v>
      </c>
      <c r="D3684" s="9" t="s">
        <v>11561</v>
      </c>
      <c r="E3684" s="9">
        <v>51.749961999999996</v>
      </c>
      <c r="F3684" s="9">
        <v>-1.58361</v>
      </c>
      <c r="G3684" s="9" t="s">
        <v>346</v>
      </c>
      <c r="H3684" s="9">
        <v>288</v>
      </c>
      <c r="I3684">
        <f t="shared" si="57"/>
        <v>87.78240000000001</v>
      </c>
    </row>
    <row r="3685" spans="1:9" x14ac:dyDescent="0.4">
      <c r="A3685" s="9">
        <v>3683</v>
      </c>
      <c r="B3685" s="9" t="s">
        <v>11562</v>
      </c>
      <c r="C3685" s="9" t="s">
        <v>11563</v>
      </c>
      <c r="D3685" s="9" t="s">
        <v>11564</v>
      </c>
      <c r="E3685" s="9">
        <v>53.09301</v>
      </c>
      <c r="F3685" s="9">
        <v>-0.16600999999999999</v>
      </c>
      <c r="G3685" s="9" t="s">
        <v>346</v>
      </c>
      <c r="H3685" s="9">
        <v>25</v>
      </c>
      <c r="I3685">
        <f t="shared" si="57"/>
        <v>7.62</v>
      </c>
    </row>
    <row r="3686" spans="1:9" x14ac:dyDescent="0.4">
      <c r="A3686" s="9">
        <v>3684</v>
      </c>
      <c r="B3686" s="9" t="s">
        <v>11565</v>
      </c>
      <c r="C3686" s="9" t="s">
        <v>11566</v>
      </c>
      <c r="D3686" s="9" t="s">
        <v>11567</v>
      </c>
      <c r="E3686" s="9">
        <v>53.030276999999998</v>
      </c>
      <c r="F3686" s="9">
        <v>-0.48333300000000001</v>
      </c>
      <c r="G3686" s="9" t="s">
        <v>346</v>
      </c>
      <c r="H3686" s="9">
        <v>222</v>
      </c>
      <c r="I3686">
        <f t="shared" si="57"/>
        <v>67.665599999999998</v>
      </c>
    </row>
    <row r="3687" spans="1:9" x14ac:dyDescent="0.4">
      <c r="A3687" s="9">
        <v>3685</v>
      </c>
      <c r="B3687" s="9" t="s">
        <v>11568</v>
      </c>
      <c r="C3687" s="9" t="s">
        <v>11569</v>
      </c>
      <c r="D3687" s="9" t="s">
        <v>11570</v>
      </c>
      <c r="E3687" s="9">
        <v>52.409301999999997</v>
      </c>
      <c r="F3687" s="9">
        <v>0.56100000000000005</v>
      </c>
      <c r="G3687" s="9" t="s">
        <v>346</v>
      </c>
      <c r="H3687" s="9">
        <v>32</v>
      </c>
      <c r="I3687">
        <f t="shared" si="57"/>
        <v>9.7536000000000005</v>
      </c>
    </row>
    <row r="3688" spans="1:9" x14ac:dyDescent="0.4">
      <c r="A3688" s="9">
        <v>3686</v>
      </c>
      <c r="B3688" s="9" t="s">
        <v>11571</v>
      </c>
      <c r="C3688" s="9" t="s">
        <v>11572</v>
      </c>
      <c r="D3688" s="9" t="s">
        <v>11573</v>
      </c>
      <c r="E3688" s="9">
        <v>57.705212000000003</v>
      </c>
      <c r="F3688" s="9">
        <v>-3.3391600000000001</v>
      </c>
      <c r="G3688" s="9" t="s">
        <v>346</v>
      </c>
      <c r="H3688" s="9">
        <v>42</v>
      </c>
      <c r="I3688">
        <f t="shared" si="57"/>
        <v>12.801600000000001</v>
      </c>
    </row>
    <row r="3689" spans="1:9" x14ac:dyDescent="0.4">
      <c r="A3689" s="9">
        <v>3687</v>
      </c>
      <c r="B3689" s="9" t="s">
        <v>11574</v>
      </c>
      <c r="C3689" s="9" t="s">
        <v>11575</v>
      </c>
      <c r="D3689" s="9" t="s">
        <v>11576</v>
      </c>
      <c r="E3689" s="9">
        <v>52.361930999999998</v>
      </c>
      <c r="F3689" s="9">
        <v>0.48640600000000001</v>
      </c>
      <c r="G3689" s="9" t="s">
        <v>346</v>
      </c>
      <c r="H3689" s="9">
        <v>33</v>
      </c>
      <c r="I3689">
        <f t="shared" si="57"/>
        <v>10.058400000000001</v>
      </c>
    </row>
    <row r="3690" spans="1:9" x14ac:dyDescent="0.4">
      <c r="A3690" s="9">
        <v>3688</v>
      </c>
      <c r="B3690" s="9" t="s">
        <v>11577</v>
      </c>
      <c r="C3690" s="9" t="s">
        <v>11578</v>
      </c>
      <c r="D3690" s="9" t="s">
        <v>11579</v>
      </c>
      <c r="E3690" s="9">
        <v>51.553001000000002</v>
      </c>
      <c r="F3690" s="9">
        <v>-0.41815999999999998</v>
      </c>
      <c r="G3690" s="9" t="s">
        <v>346</v>
      </c>
      <c r="H3690" s="9">
        <v>124</v>
      </c>
      <c r="I3690">
        <f t="shared" si="57"/>
        <v>37.795200000000001</v>
      </c>
    </row>
    <row r="3691" spans="1:9" x14ac:dyDescent="0.4">
      <c r="A3691" s="9">
        <v>3689</v>
      </c>
      <c r="B3691" s="9" t="s">
        <v>11580</v>
      </c>
      <c r="C3691" s="9" t="s">
        <v>11581</v>
      </c>
      <c r="D3691" s="9" t="s">
        <v>11582</v>
      </c>
      <c r="E3691" s="9">
        <v>53.3078</v>
      </c>
      <c r="F3691" s="9">
        <v>-0.55083300000000002</v>
      </c>
      <c r="G3691" s="9" t="s">
        <v>346</v>
      </c>
      <c r="H3691" s="9">
        <v>202</v>
      </c>
      <c r="I3691">
        <f t="shared" si="57"/>
        <v>61.569600000000001</v>
      </c>
    </row>
    <row r="3692" spans="1:9" x14ac:dyDescent="0.4">
      <c r="A3692" s="9">
        <v>3690</v>
      </c>
      <c r="B3692" s="9" t="s">
        <v>11583</v>
      </c>
      <c r="C3692" s="9" t="s">
        <v>11584</v>
      </c>
      <c r="D3692" s="9" t="s">
        <v>11585</v>
      </c>
      <c r="E3692" s="9">
        <v>53.166111000000001</v>
      </c>
      <c r="F3692" s="9">
        <v>-0.52388900000000005</v>
      </c>
      <c r="G3692" s="9" t="s">
        <v>346</v>
      </c>
      <c r="H3692" s="9">
        <v>231</v>
      </c>
      <c r="I3692">
        <f t="shared" si="57"/>
        <v>70.408799999999999</v>
      </c>
    </row>
    <row r="3693" spans="1:9" x14ac:dyDescent="0.4">
      <c r="A3693" s="9">
        <v>3691</v>
      </c>
      <c r="B3693" s="9" t="s">
        <v>11586</v>
      </c>
      <c r="C3693" s="9" t="s">
        <v>11587</v>
      </c>
      <c r="D3693" s="9" t="s">
        <v>11588</v>
      </c>
      <c r="E3693" s="9">
        <v>52.613022000000001</v>
      </c>
      <c r="F3693" s="9">
        <v>-0.47604600000000002</v>
      </c>
      <c r="G3693" s="9" t="s">
        <v>346</v>
      </c>
      <c r="H3693" s="9">
        <v>267</v>
      </c>
      <c r="I3693">
        <f t="shared" si="57"/>
        <v>81.381600000000006</v>
      </c>
    </row>
    <row r="3694" spans="1:9" x14ac:dyDescent="0.4">
      <c r="A3694" s="9">
        <v>3692</v>
      </c>
      <c r="B3694" s="9" t="s">
        <v>11589</v>
      </c>
      <c r="C3694" s="9" t="s">
        <v>11590</v>
      </c>
      <c r="D3694" s="9" t="s">
        <v>11591</v>
      </c>
      <c r="E3694" s="9">
        <v>29.62641</v>
      </c>
      <c r="F3694" s="9">
        <v>43.490608000000002</v>
      </c>
      <c r="G3694" s="9" t="s">
        <v>354</v>
      </c>
      <c r="H3694" s="9">
        <v>1474</v>
      </c>
      <c r="I3694">
        <f t="shared" si="57"/>
        <v>449.27520000000004</v>
      </c>
    </row>
    <row r="3695" spans="1:9" x14ac:dyDescent="0.4">
      <c r="A3695" s="9">
        <v>3693</v>
      </c>
      <c r="B3695" s="9" t="s">
        <v>11592</v>
      </c>
      <c r="C3695" s="9" t="s">
        <v>11593</v>
      </c>
      <c r="D3695" s="9" t="s">
        <v>11594</v>
      </c>
      <c r="E3695" s="9">
        <v>30.297701</v>
      </c>
      <c r="F3695" s="9">
        <v>56.051102</v>
      </c>
      <c r="G3695" s="9" t="s">
        <v>334</v>
      </c>
      <c r="H3695" s="9">
        <v>5298</v>
      </c>
      <c r="I3695">
        <f t="shared" si="57"/>
        <v>1614.8304000000001</v>
      </c>
    </row>
    <row r="3696" spans="1:9" x14ac:dyDescent="0.4">
      <c r="A3696" s="9">
        <v>3694</v>
      </c>
      <c r="B3696" s="9" t="s">
        <v>11595</v>
      </c>
      <c r="C3696" s="9" t="s">
        <v>11596</v>
      </c>
      <c r="D3696" s="9" t="s">
        <v>11597</v>
      </c>
      <c r="E3696" s="9">
        <v>-4.7635969999999999</v>
      </c>
      <c r="F3696" s="9">
        <v>122.56459</v>
      </c>
      <c r="G3696" s="9" t="s">
        <v>695</v>
      </c>
      <c r="H3696" s="9">
        <v>245</v>
      </c>
      <c r="I3696">
        <f t="shared" si="57"/>
        <v>74.676000000000002</v>
      </c>
    </row>
    <row r="3697" spans="1:9" x14ac:dyDescent="0.4">
      <c r="A3697" s="9">
        <v>3695</v>
      </c>
      <c r="B3697" s="9" t="s">
        <v>11598</v>
      </c>
      <c r="C3697" s="9" t="s">
        <v>11599</v>
      </c>
      <c r="D3697" s="9" t="s">
        <v>11600</v>
      </c>
      <c r="E3697" s="9">
        <v>28.383900000000001</v>
      </c>
      <c r="F3697" s="9">
        <v>70.279572000000002</v>
      </c>
      <c r="G3697" s="9" t="s">
        <v>1278</v>
      </c>
      <c r="H3697" s="9">
        <v>271</v>
      </c>
      <c r="I3697">
        <f t="shared" si="57"/>
        <v>82.600800000000007</v>
      </c>
    </row>
    <row r="3698" spans="1:9" x14ac:dyDescent="0.4">
      <c r="A3698" s="9">
        <v>3696</v>
      </c>
      <c r="B3698" s="9" t="s">
        <v>11601</v>
      </c>
      <c r="C3698" s="9" t="s">
        <v>11602</v>
      </c>
      <c r="D3698" s="9" t="s">
        <v>11603</v>
      </c>
      <c r="E3698" s="9">
        <v>-16.722798999999998</v>
      </c>
      <c r="F3698" s="9">
        <v>-151.46499600000001</v>
      </c>
      <c r="G3698" s="9" t="s">
        <v>478</v>
      </c>
      <c r="H3698" s="9">
        <v>3</v>
      </c>
      <c r="I3698">
        <f t="shared" si="57"/>
        <v>0.9144000000000001</v>
      </c>
    </row>
    <row r="3699" spans="1:9" x14ac:dyDescent="0.4">
      <c r="A3699" s="9">
        <v>3697</v>
      </c>
      <c r="B3699" s="9" t="s">
        <v>11604</v>
      </c>
      <c r="C3699" s="9" t="s">
        <v>11605</v>
      </c>
      <c r="D3699" s="9" t="s">
        <v>11606</v>
      </c>
      <c r="E3699" s="9">
        <v>21.180401</v>
      </c>
      <c r="F3699" s="9">
        <v>81.738747000000004</v>
      </c>
      <c r="G3699" s="9" t="s">
        <v>403</v>
      </c>
      <c r="H3699" s="9">
        <v>1041</v>
      </c>
      <c r="I3699">
        <f t="shared" si="57"/>
        <v>317.29680000000002</v>
      </c>
    </row>
    <row r="3700" spans="1:9" x14ac:dyDescent="0.4">
      <c r="A3700" s="9">
        <v>3698</v>
      </c>
      <c r="B3700" s="9" t="s">
        <v>11607</v>
      </c>
      <c r="C3700" s="9" t="s">
        <v>11608</v>
      </c>
      <c r="D3700" s="9" t="s">
        <v>11609</v>
      </c>
      <c r="E3700" s="9">
        <v>17.110358999999999</v>
      </c>
      <c r="F3700" s="9">
        <v>81.818199000000007</v>
      </c>
      <c r="G3700" s="9" t="s">
        <v>403</v>
      </c>
      <c r="H3700" s="9">
        <v>151</v>
      </c>
      <c r="I3700">
        <f t="shared" si="57"/>
        <v>46.024799999999999</v>
      </c>
    </row>
    <row r="3701" spans="1:9" x14ac:dyDescent="0.4">
      <c r="A3701" s="9">
        <v>3699</v>
      </c>
      <c r="B3701" s="9" t="s">
        <v>11610</v>
      </c>
      <c r="C3701" s="9" t="s">
        <v>11611</v>
      </c>
      <c r="D3701" s="9" t="s">
        <v>11612</v>
      </c>
      <c r="E3701" s="9">
        <v>26.508841</v>
      </c>
      <c r="F3701" s="9">
        <v>86.737251000000001</v>
      </c>
      <c r="G3701" s="9" t="s">
        <v>1295</v>
      </c>
      <c r="H3701" s="9">
        <v>247</v>
      </c>
      <c r="I3701">
        <f t="shared" si="57"/>
        <v>75.285600000000002</v>
      </c>
    </row>
    <row r="3702" spans="1:9" x14ac:dyDescent="0.4">
      <c r="A3702" s="9">
        <v>3700</v>
      </c>
      <c r="B3702" s="9" t="s">
        <v>11613</v>
      </c>
      <c r="C3702" s="9" t="s">
        <v>11614</v>
      </c>
      <c r="D3702" s="9" t="s">
        <v>11615</v>
      </c>
      <c r="E3702" s="9">
        <v>22.309179</v>
      </c>
      <c r="F3702" s="9">
        <v>70.779517999999996</v>
      </c>
      <c r="G3702" s="9" t="s">
        <v>403</v>
      </c>
      <c r="H3702" s="9">
        <v>441</v>
      </c>
      <c r="I3702">
        <f t="shared" si="57"/>
        <v>134.41679999999999</v>
      </c>
    </row>
    <row r="3703" spans="1:9" x14ac:dyDescent="0.4">
      <c r="A3703" s="9">
        <v>3701</v>
      </c>
      <c r="B3703" s="9" t="s">
        <v>11616</v>
      </c>
      <c r="C3703" s="9" t="s">
        <v>11617</v>
      </c>
      <c r="D3703" s="9" t="s">
        <v>11618</v>
      </c>
      <c r="E3703" s="9">
        <v>24.43721</v>
      </c>
      <c r="F3703" s="9">
        <v>88.616507999999996</v>
      </c>
      <c r="G3703" s="9" t="s">
        <v>1493</v>
      </c>
      <c r="H3703" s="9">
        <v>64</v>
      </c>
      <c r="I3703">
        <f t="shared" si="57"/>
        <v>19.507200000000001</v>
      </c>
    </row>
    <row r="3704" spans="1:9" x14ac:dyDescent="0.4">
      <c r="A3704" s="9">
        <v>3702</v>
      </c>
      <c r="B3704" s="9" t="s">
        <v>11619</v>
      </c>
      <c r="C3704" s="9" t="s">
        <v>11620</v>
      </c>
      <c r="D3704" s="9" t="s">
        <v>11621</v>
      </c>
      <c r="E3704" s="9">
        <v>59.396790000000003</v>
      </c>
      <c r="F3704" s="9">
        <v>11.347708000000001</v>
      </c>
      <c r="G3704" s="9" t="s">
        <v>631</v>
      </c>
      <c r="H3704" s="9">
        <v>361</v>
      </c>
      <c r="I3704">
        <f t="shared" si="57"/>
        <v>110.03280000000001</v>
      </c>
    </row>
    <row r="3705" spans="1:9" x14ac:dyDescent="0.4">
      <c r="A3705" s="9">
        <v>3703</v>
      </c>
      <c r="B3705" s="9" t="s">
        <v>11622</v>
      </c>
      <c r="C3705" s="9" t="s">
        <v>11623</v>
      </c>
      <c r="D3705" s="9" t="s">
        <v>11624</v>
      </c>
      <c r="E3705" s="9">
        <v>35.877628000000001</v>
      </c>
      <c r="F3705" s="9">
        <v>-78.787398999999994</v>
      </c>
      <c r="G3705" s="9" t="s">
        <v>350</v>
      </c>
      <c r="H3705" s="9">
        <v>435</v>
      </c>
      <c r="I3705">
        <f t="shared" si="57"/>
        <v>132.58799999999999</v>
      </c>
    </row>
    <row r="3706" spans="1:9" x14ac:dyDescent="0.4">
      <c r="A3706" s="9">
        <v>3704</v>
      </c>
      <c r="B3706" s="9" t="s">
        <v>11625</v>
      </c>
      <c r="C3706" s="9" t="s">
        <v>11626</v>
      </c>
      <c r="D3706" s="9" t="s">
        <v>11627</v>
      </c>
      <c r="E3706" s="9">
        <v>36.909900999999998</v>
      </c>
      <c r="F3706" s="9">
        <v>50.679580999999999</v>
      </c>
      <c r="G3706" s="9" t="s">
        <v>334</v>
      </c>
      <c r="H3706" s="9">
        <v>70</v>
      </c>
      <c r="I3706">
        <f t="shared" si="57"/>
        <v>21.336000000000002</v>
      </c>
    </row>
    <row r="3707" spans="1:9" x14ac:dyDescent="0.4">
      <c r="A3707" s="9">
        <v>3705</v>
      </c>
      <c r="B3707" s="9" t="s">
        <v>11628</v>
      </c>
      <c r="C3707" s="9" t="s">
        <v>11629</v>
      </c>
      <c r="D3707" s="9" t="s">
        <v>11630</v>
      </c>
      <c r="E3707" s="9">
        <v>49.436909</v>
      </c>
      <c r="F3707" s="9">
        <v>7.6002830000000001</v>
      </c>
      <c r="G3707" s="9" t="s">
        <v>316</v>
      </c>
      <c r="H3707" s="9">
        <v>776</v>
      </c>
      <c r="I3707">
        <f t="shared" si="57"/>
        <v>236.5248</v>
      </c>
    </row>
    <row r="3708" spans="1:9" x14ac:dyDescent="0.4">
      <c r="A3708" s="9">
        <v>3706</v>
      </c>
      <c r="B3708" s="9" t="s">
        <v>11631</v>
      </c>
      <c r="C3708" s="9" t="s">
        <v>11632</v>
      </c>
      <c r="D3708" s="9" t="s">
        <v>11633</v>
      </c>
      <c r="E3708" s="9">
        <v>3.9087100000000001</v>
      </c>
      <c r="F3708" s="9">
        <v>108.38800000000001</v>
      </c>
      <c r="G3708" s="9" t="s">
        <v>695</v>
      </c>
      <c r="H3708" s="9">
        <v>7</v>
      </c>
      <c r="I3708">
        <f t="shared" si="57"/>
        <v>2.1335999999999999</v>
      </c>
    </row>
    <row r="3709" spans="1:9" x14ac:dyDescent="0.4">
      <c r="A3709" s="9">
        <v>3707</v>
      </c>
      <c r="B3709" s="9" t="s">
        <v>11634</v>
      </c>
      <c r="C3709" s="9" t="s">
        <v>11635</v>
      </c>
      <c r="D3709" s="9" t="s">
        <v>11636</v>
      </c>
      <c r="E3709" s="9">
        <v>23.314250999999999</v>
      </c>
      <c r="F3709" s="9">
        <v>85.321670999999995</v>
      </c>
      <c r="G3709" s="9" t="s">
        <v>403</v>
      </c>
      <c r="H3709" s="9">
        <v>2148</v>
      </c>
      <c r="I3709">
        <f t="shared" si="57"/>
        <v>654.71040000000005</v>
      </c>
    </row>
    <row r="3710" spans="1:9" x14ac:dyDescent="0.4">
      <c r="A3710" s="9">
        <v>3708</v>
      </c>
      <c r="B3710" s="9" t="s">
        <v>11637</v>
      </c>
      <c r="C3710" s="9" t="s">
        <v>11638</v>
      </c>
      <c r="D3710" s="9" t="s">
        <v>11639</v>
      </c>
      <c r="E3710" s="9">
        <v>38.486874</v>
      </c>
      <c r="F3710" s="9">
        <v>-121.102745</v>
      </c>
      <c r="G3710" s="9" t="s">
        <v>350</v>
      </c>
      <c r="H3710" s="9">
        <v>142</v>
      </c>
      <c r="I3710">
        <f t="shared" si="57"/>
        <v>43.281600000000005</v>
      </c>
    </row>
    <row r="3711" spans="1:9" x14ac:dyDescent="0.4">
      <c r="A3711" s="9">
        <v>3709</v>
      </c>
      <c r="B3711" s="9" t="s">
        <v>11640</v>
      </c>
      <c r="C3711" s="9" t="s">
        <v>11641</v>
      </c>
      <c r="D3711" s="9" t="s">
        <v>11642</v>
      </c>
      <c r="E3711" s="9">
        <v>-14.9552</v>
      </c>
      <c r="F3711" s="9">
        <v>-147.65699799999999</v>
      </c>
      <c r="G3711" s="9" t="s">
        <v>478</v>
      </c>
      <c r="H3711" s="9">
        <v>10</v>
      </c>
      <c r="I3711">
        <f t="shared" si="57"/>
        <v>3.048</v>
      </c>
    </row>
    <row r="3712" spans="1:9" x14ac:dyDescent="0.4">
      <c r="A3712" s="9">
        <v>3710</v>
      </c>
      <c r="B3712" s="9" t="s">
        <v>11643</v>
      </c>
      <c r="C3712" s="9" t="s">
        <v>11644</v>
      </c>
      <c r="D3712" s="9" t="s">
        <v>11645</v>
      </c>
      <c r="E3712" s="9">
        <v>62.811390000000003</v>
      </c>
      <c r="F3712" s="9">
        <v>-92.115798999999996</v>
      </c>
      <c r="G3712" s="9" t="s">
        <v>342</v>
      </c>
      <c r="H3712" s="9">
        <v>94</v>
      </c>
      <c r="I3712">
        <f t="shared" si="57"/>
        <v>28.651200000000003</v>
      </c>
    </row>
    <row r="3713" spans="1:9" x14ac:dyDescent="0.4">
      <c r="A3713" s="9">
        <v>3711</v>
      </c>
      <c r="B3713" s="9" t="s">
        <v>11646</v>
      </c>
      <c r="C3713" s="9" t="s">
        <v>11647</v>
      </c>
      <c r="D3713" s="9" t="s">
        <v>11648</v>
      </c>
      <c r="E3713" s="9">
        <v>9.7774999999999999</v>
      </c>
      <c r="F3713" s="9">
        <v>98.585280999999995</v>
      </c>
      <c r="G3713" s="9" t="s">
        <v>1421</v>
      </c>
      <c r="H3713" s="9">
        <v>57</v>
      </c>
      <c r="I3713">
        <f t="shared" si="57"/>
        <v>17.3736</v>
      </c>
    </row>
    <row r="3714" spans="1:9" x14ac:dyDescent="0.4">
      <c r="A3714" s="9">
        <v>3712</v>
      </c>
      <c r="B3714" s="9" t="s">
        <v>11649</v>
      </c>
      <c r="C3714" s="9" t="s">
        <v>11650</v>
      </c>
      <c r="D3714" s="9" t="s">
        <v>11651</v>
      </c>
      <c r="E3714" s="9">
        <v>44.04533</v>
      </c>
      <c r="F3714" s="9">
        <v>-103.056999</v>
      </c>
      <c r="G3714" s="9" t="s">
        <v>350</v>
      </c>
      <c r="H3714" s="9">
        <v>3204</v>
      </c>
      <c r="I3714">
        <f t="shared" si="57"/>
        <v>976.57920000000001</v>
      </c>
    </row>
    <row r="3715" spans="1:9" x14ac:dyDescent="0.4">
      <c r="A3715" s="9">
        <v>3713</v>
      </c>
      <c r="B3715" s="9" t="s">
        <v>11652</v>
      </c>
      <c r="C3715" s="9" t="s">
        <v>11653</v>
      </c>
      <c r="D3715" s="9" t="s">
        <v>11654</v>
      </c>
      <c r="E3715" s="9">
        <v>25.613479999999999</v>
      </c>
      <c r="F3715" s="9">
        <v>55.938808000000002</v>
      </c>
      <c r="G3715" s="9" t="s">
        <v>368</v>
      </c>
      <c r="H3715" s="9">
        <v>102</v>
      </c>
      <c r="I3715">
        <f t="shared" ref="I3715:I3778" si="58">H3715*0.3048</f>
        <v>31.089600000000001</v>
      </c>
    </row>
    <row r="3716" spans="1:9" x14ac:dyDescent="0.4">
      <c r="A3716" s="9">
        <v>3714</v>
      </c>
      <c r="B3716" s="9" t="s">
        <v>11655</v>
      </c>
      <c r="C3716" s="9" t="s">
        <v>11656</v>
      </c>
      <c r="D3716" s="9" t="s">
        <v>11657</v>
      </c>
      <c r="E3716" s="9">
        <v>37.325310000000002</v>
      </c>
      <c r="F3716" s="9">
        <v>49.605808000000003</v>
      </c>
      <c r="G3716" s="9" t="s">
        <v>334</v>
      </c>
      <c r="H3716" s="9">
        <v>40</v>
      </c>
      <c r="I3716">
        <f t="shared" si="58"/>
        <v>12.192</v>
      </c>
    </row>
    <row r="3717" spans="1:9" ht="55.5" x14ac:dyDescent="0.4">
      <c r="A3717" s="9">
        <v>3715</v>
      </c>
      <c r="B3717" s="10" t="s">
        <v>11658</v>
      </c>
      <c r="C3717" s="9" t="s">
        <v>11659</v>
      </c>
      <c r="D3717" s="9" t="s">
        <v>11660</v>
      </c>
      <c r="E3717" s="9">
        <v>36.741390000000003</v>
      </c>
      <c r="F3717" s="9">
        <v>-104.501114</v>
      </c>
      <c r="G3717" s="9" t="s">
        <v>350</v>
      </c>
      <c r="H3717" s="9">
        <v>6352</v>
      </c>
      <c r="I3717">
        <f t="shared" si="58"/>
        <v>1936.0896</v>
      </c>
    </row>
    <row r="3718" spans="1:9" x14ac:dyDescent="0.4">
      <c r="A3718" s="9">
        <v>3716</v>
      </c>
      <c r="B3718" s="9" t="s">
        <v>11661</v>
      </c>
      <c r="C3718" s="9" t="s">
        <v>11662</v>
      </c>
      <c r="D3718" s="9" t="s">
        <v>11663</v>
      </c>
      <c r="E3718" s="9">
        <v>44.364330000000002</v>
      </c>
      <c r="F3718" s="9">
        <v>12.225415</v>
      </c>
      <c r="G3718" s="9" t="s">
        <v>600</v>
      </c>
      <c r="H3718" s="9">
        <v>2</v>
      </c>
      <c r="I3718">
        <f t="shared" si="58"/>
        <v>0.60960000000000003</v>
      </c>
    </row>
    <row r="3719" spans="1:9" x14ac:dyDescent="0.4">
      <c r="A3719" s="9">
        <v>3717</v>
      </c>
      <c r="B3719" s="9" t="s">
        <v>11664</v>
      </c>
      <c r="C3719" s="9" t="s">
        <v>11665</v>
      </c>
      <c r="D3719" s="9" t="s">
        <v>11666</v>
      </c>
      <c r="E3719" s="9">
        <v>-33.779998999999997</v>
      </c>
      <c r="F3719" s="9">
        <v>120.199997</v>
      </c>
      <c r="G3719" s="9" t="s">
        <v>415</v>
      </c>
      <c r="H3719" s="9">
        <v>-1</v>
      </c>
      <c r="I3719">
        <f t="shared" si="58"/>
        <v>-0.30480000000000002</v>
      </c>
    </row>
    <row r="3720" spans="1:9" x14ac:dyDescent="0.4">
      <c r="A3720" s="9">
        <v>3718</v>
      </c>
      <c r="B3720" s="9" t="s">
        <v>11667</v>
      </c>
      <c r="C3720" s="9" t="s">
        <v>11668</v>
      </c>
      <c r="D3720" s="9" t="s">
        <v>11669</v>
      </c>
      <c r="E3720" s="9">
        <v>41.804442999999999</v>
      </c>
      <c r="F3720" s="9">
        <v>-107.201385</v>
      </c>
      <c r="G3720" s="9" t="s">
        <v>350</v>
      </c>
      <c r="H3720" s="9">
        <v>6813</v>
      </c>
      <c r="I3720">
        <f t="shared" si="58"/>
        <v>2076.6024000000002</v>
      </c>
    </row>
    <row r="3721" spans="1:9" x14ac:dyDescent="0.4">
      <c r="A3721" s="9">
        <v>3719</v>
      </c>
      <c r="B3721" s="9" t="s">
        <v>11670</v>
      </c>
      <c r="C3721" s="9" t="s">
        <v>11671</v>
      </c>
      <c r="D3721" s="9" t="s">
        <v>11672</v>
      </c>
      <c r="E3721" s="9">
        <v>12.67994</v>
      </c>
      <c r="F3721" s="9">
        <v>101.004997</v>
      </c>
      <c r="G3721" s="9" t="s">
        <v>1421</v>
      </c>
      <c r="H3721" s="9">
        <v>42</v>
      </c>
      <c r="I3721">
        <f t="shared" si="58"/>
        <v>12.801600000000001</v>
      </c>
    </row>
    <row r="3722" spans="1:9" x14ac:dyDescent="0.4">
      <c r="A3722" s="9">
        <v>3720</v>
      </c>
      <c r="B3722" s="9" t="s">
        <v>11673</v>
      </c>
      <c r="C3722" s="9" t="s">
        <v>11674</v>
      </c>
      <c r="D3722" s="9" t="s">
        <v>11675</v>
      </c>
      <c r="E3722" s="9">
        <v>40.378613000000001</v>
      </c>
      <c r="F3722" s="9">
        <v>-75.963890000000006</v>
      </c>
      <c r="G3722" s="9" t="s">
        <v>350</v>
      </c>
      <c r="H3722" s="9">
        <v>313</v>
      </c>
      <c r="I3722">
        <f t="shared" si="58"/>
        <v>95.4024</v>
      </c>
    </row>
    <row r="3723" spans="1:9" x14ac:dyDescent="0.4">
      <c r="A3723" s="9">
        <v>3721</v>
      </c>
      <c r="B3723" s="9" t="s">
        <v>11676</v>
      </c>
      <c r="C3723" s="9" t="s">
        <v>11677</v>
      </c>
      <c r="D3723" s="9" t="s">
        <v>11678</v>
      </c>
      <c r="E3723" s="9">
        <v>-8.1267899999999997</v>
      </c>
      <c r="F3723" s="9">
        <v>-34.923000000000002</v>
      </c>
      <c r="G3723" s="9" t="s">
        <v>463</v>
      </c>
      <c r="H3723" s="9">
        <v>33</v>
      </c>
      <c r="I3723">
        <f t="shared" si="58"/>
        <v>10.058400000000001</v>
      </c>
    </row>
    <row r="3724" spans="1:9" x14ac:dyDescent="0.4">
      <c r="A3724" s="9">
        <v>3722</v>
      </c>
      <c r="B3724" s="9" t="s">
        <v>11679</v>
      </c>
      <c r="C3724" s="9" t="s">
        <v>11680</v>
      </c>
      <c r="D3724" s="9" t="s">
        <v>11681</v>
      </c>
      <c r="E3724" s="9">
        <v>-29.210277999999999</v>
      </c>
      <c r="F3724" s="9">
        <v>-59.68</v>
      </c>
      <c r="G3724" s="9" t="s">
        <v>1305</v>
      </c>
      <c r="H3724" s="9">
        <v>161</v>
      </c>
      <c r="I3724">
        <f t="shared" si="58"/>
        <v>49.072800000000001</v>
      </c>
    </row>
    <row r="3725" spans="1:9" x14ac:dyDescent="0.4">
      <c r="A3725" s="9">
        <v>3723</v>
      </c>
      <c r="B3725" s="9" t="s">
        <v>11682</v>
      </c>
      <c r="C3725" s="9" t="s">
        <v>11683</v>
      </c>
      <c r="D3725" s="9" t="s">
        <v>11684</v>
      </c>
      <c r="E3725" s="9">
        <v>40.154998999999997</v>
      </c>
      <c r="F3725" s="9">
        <v>-122.252464</v>
      </c>
      <c r="G3725" s="9" t="s">
        <v>350</v>
      </c>
      <c r="H3725" s="9">
        <v>344</v>
      </c>
      <c r="I3725">
        <f t="shared" si="58"/>
        <v>104.85120000000001</v>
      </c>
    </row>
    <row r="3726" spans="1:9" x14ac:dyDescent="0.4">
      <c r="A3726" s="9">
        <v>3724</v>
      </c>
      <c r="B3726" s="9" t="s">
        <v>11685</v>
      </c>
      <c r="C3726" s="9" t="s">
        <v>11686</v>
      </c>
      <c r="D3726" s="9" t="s">
        <v>11687</v>
      </c>
      <c r="E3726" s="9">
        <v>52.182220000000001</v>
      </c>
      <c r="F3726" s="9">
        <v>-113.893997</v>
      </c>
      <c r="G3726" s="9" t="s">
        <v>342</v>
      </c>
      <c r="H3726" s="9">
        <v>2968</v>
      </c>
      <c r="I3726">
        <f t="shared" si="58"/>
        <v>904.64640000000009</v>
      </c>
    </row>
    <row r="3727" spans="1:9" x14ac:dyDescent="0.4">
      <c r="A3727" s="9">
        <v>3725</v>
      </c>
      <c r="B3727" s="9" t="s">
        <v>11688</v>
      </c>
      <c r="C3727" s="9" t="s">
        <v>11689</v>
      </c>
      <c r="D3727" s="9" t="s">
        <v>11690</v>
      </c>
      <c r="E3727" s="9">
        <v>68.032096999999993</v>
      </c>
      <c r="F3727" s="9">
        <v>-162.899002</v>
      </c>
      <c r="G3727" s="9" t="s">
        <v>350</v>
      </c>
      <c r="H3727" s="9">
        <v>969</v>
      </c>
      <c r="I3727">
        <f t="shared" si="58"/>
        <v>295.35120000000001</v>
      </c>
    </row>
    <row r="3728" spans="1:9" x14ac:dyDescent="0.4">
      <c r="A3728" s="9">
        <v>3726</v>
      </c>
      <c r="B3728" s="9" t="s">
        <v>11691</v>
      </c>
      <c r="C3728" s="9" t="s">
        <v>11692</v>
      </c>
      <c r="D3728" s="9" t="s">
        <v>11693</v>
      </c>
      <c r="E3728" s="9">
        <v>51.060001</v>
      </c>
      <c r="F3728" s="9">
        <v>-93.790001000000004</v>
      </c>
      <c r="G3728" s="9" t="s">
        <v>342</v>
      </c>
      <c r="H3728" s="9">
        <v>1265</v>
      </c>
      <c r="I3728">
        <f t="shared" si="58"/>
        <v>385.572</v>
      </c>
    </row>
    <row r="3729" spans="1:9" x14ac:dyDescent="0.4">
      <c r="A3729" s="9">
        <v>3727</v>
      </c>
      <c r="B3729" s="9" t="s">
        <v>11694</v>
      </c>
      <c r="C3729" s="9" t="s">
        <v>11695</v>
      </c>
      <c r="D3729" s="9" t="s">
        <v>11696</v>
      </c>
      <c r="E3729" s="9">
        <v>54.167568000000003</v>
      </c>
      <c r="F3729" s="9">
        <v>-93.557616999999993</v>
      </c>
      <c r="G3729" s="9" t="s">
        <v>342</v>
      </c>
      <c r="H3729" s="9">
        <v>725</v>
      </c>
      <c r="I3729">
        <f t="shared" si="58"/>
        <v>220.98000000000002</v>
      </c>
    </row>
    <row r="3730" spans="1:9" x14ac:dyDescent="0.4">
      <c r="A3730" s="9">
        <v>3728</v>
      </c>
      <c r="B3730" s="9" t="s">
        <v>11697</v>
      </c>
      <c r="C3730" s="9" t="s">
        <v>11698</v>
      </c>
      <c r="D3730" s="9" t="s">
        <v>11699</v>
      </c>
      <c r="E3730" s="9">
        <v>5.7650449999999998</v>
      </c>
      <c r="F3730" s="9">
        <v>103.00496699999999</v>
      </c>
      <c r="G3730" s="9" t="s">
        <v>699</v>
      </c>
      <c r="H3730" s="9">
        <v>40</v>
      </c>
      <c r="I3730">
        <f t="shared" si="58"/>
        <v>12.192</v>
      </c>
    </row>
    <row r="3731" spans="1:9" x14ac:dyDescent="0.4">
      <c r="A3731" s="9">
        <v>3729</v>
      </c>
      <c r="B3731" s="9" t="s">
        <v>11700</v>
      </c>
      <c r="C3731" s="9" t="s">
        <v>11701</v>
      </c>
      <c r="D3731" s="9" t="s">
        <v>11702</v>
      </c>
      <c r="E3731" s="9">
        <v>40.508999000000003</v>
      </c>
      <c r="F3731" s="9">
        <v>-122.29299899999999</v>
      </c>
      <c r="G3731" s="9" t="s">
        <v>350</v>
      </c>
      <c r="H3731" s="9">
        <v>505</v>
      </c>
      <c r="I3731">
        <f t="shared" si="58"/>
        <v>153.92400000000001</v>
      </c>
    </row>
    <row r="3732" spans="1:9" x14ac:dyDescent="0.4">
      <c r="A3732" s="9">
        <v>3730</v>
      </c>
      <c r="B3732" s="9" t="s">
        <v>11703</v>
      </c>
      <c r="C3732" s="9" t="s">
        <v>11704</v>
      </c>
      <c r="D3732" s="9" t="s">
        <v>11705</v>
      </c>
      <c r="E3732" s="9">
        <v>51.2136</v>
      </c>
      <c r="F3732" s="9">
        <v>-0.13861100000000001</v>
      </c>
      <c r="G3732" s="9" t="s">
        <v>346</v>
      </c>
      <c r="H3732" s="9">
        <v>222</v>
      </c>
      <c r="I3732">
        <f t="shared" si="58"/>
        <v>67.665599999999998</v>
      </c>
    </row>
    <row r="3733" spans="1:9" x14ac:dyDescent="0.4">
      <c r="A3733" s="9">
        <v>3731</v>
      </c>
      <c r="B3733" s="9" t="s">
        <v>11706</v>
      </c>
      <c r="C3733" s="9" t="s">
        <v>11707</v>
      </c>
      <c r="D3733" s="9" t="s">
        <v>11708</v>
      </c>
      <c r="E3733" s="9">
        <v>44.254050999999997</v>
      </c>
      <c r="F3733" s="9">
        <v>-121.149002</v>
      </c>
      <c r="G3733" s="9" t="s">
        <v>350</v>
      </c>
      <c r="H3733" s="9">
        <v>3080</v>
      </c>
      <c r="I3733">
        <f t="shared" si="58"/>
        <v>938.78399999999999</v>
      </c>
    </row>
    <row r="3734" spans="1:9" x14ac:dyDescent="0.4">
      <c r="A3734" s="9">
        <v>3732</v>
      </c>
      <c r="B3734" s="9" t="s">
        <v>11709</v>
      </c>
      <c r="C3734" s="9" t="s">
        <v>11710</v>
      </c>
      <c r="D3734" s="9" t="s">
        <v>11711</v>
      </c>
      <c r="E3734" s="9">
        <v>47.698708000000003</v>
      </c>
      <c r="F3734" s="9">
        <v>-2.0379179999999999</v>
      </c>
      <c r="G3734" s="9" t="s">
        <v>450</v>
      </c>
      <c r="H3734" s="9">
        <v>210</v>
      </c>
      <c r="I3734">
        <f t="shared" si="58"/>
        <v>64.00800000000001</v>
      </c>
    </row>
    <row r="3735" spans="1:9" x14ac:dyDescent="0.4">
      <c r="A3735" s="9">
        <v>3733</v>
      </c>
      <c r="B3735" s="9" t="s">
        <v>11712</v>
      </c>
      <c r="C3735" s="9" t="s">
        <v>11713</v>
      </c>
      <c r="D3735" s="9" t="s">
        <v>11714</v>
      </c>
      <c r="E3735" s="9">
        <v>38.071201000000002</v>
      </c>
      <c r="F3735" s="9">
        <v>15.65155</v>
      </c>
      <c r="G3735" s="9" t="s">
        <v>600</v>
      </c>
      <c r="H3735" s="9">
        <v>96</v>
      </c>
      <c r="I3735">
        <f t="shared" si="58"/>
        <v>29.260800000000003</v>
      </c>
    </row>
    <row r="3736" spans="1:9" x14ac:dyDescent="0.4">
      <c r="A3736" s="9">
        <v>3734</v>
      </c>
      <c r="B3736" s="9" t="s">
        <v>11715</v>
      </c>
      <c r="C3736" s="9" t="s">
        <v>11716</v>
      </c>
      <c r="D3736" s="9" t="s">
        <v>11717</v>
      </c>
      <c r="E3736" s="9">
        <v>44.697876000000001</v>
      </c>
      <c r="F3736" s="9">
        <v>10.665618</v>
      </c>
      <c r="G3736" s="9" t="s">
        <v>600</v>
      </c>
      <c r="H3736" s="9">
        <v>141</v>
      </c>
      <c r="I3736">
        <f t="shared" si="58"/>
        <v>42.976800000000004</v>
      </c>
    </row>
    <row r="3737" spans="1:9" x14ac:dyDescent="0.4">
      <c r="A3737" s="9">
        <v>3735</v>
      </c>
      <c r="B3737" s="9" t="s">
        <v>11718</v>
      </c>
      <c r="C3737" s="9" t="s">
        <v>11719</v>
      </c>
      <c r="D3737" s="9" t="s">
        <v>11720</v>
      </c>
      <c r="E3737" s="9">
        <v>50.431938000000002</v>
      </c>
      <c r="F3737" s="9">
        <v>-104.665001</v>
      </c>
      <c r="G3737" s="9" t="s">
        <v>342</v>
      </c>
      <c r="H3737" s="9">
        <v>1894</v>
      </c>
      <c r="I3737">
        <f t="shared" si="58"/>
        <v>577.2912</v>
      </c>
    </row>
    <row r="3738" spans="1:9" x14ac:dyDescent="0.4">
      <c r="A3738" s="9">
        <v>3736</v>
      </c>
      <c r="B3738" s="9" t="s">
        <v>11721</v>
      </c>
      <c r="C3738" s="9" t="s">
        <v>11722</v>
      </c>
      <c r="D3738" s="9" t="s">
        <v>11723</v>
      </c>
      <c r="E3738" s="9">
        <v>50.335887999999997</v>
      </c>
      <c r="F3738" s="9">
        <v>8.8787889999999994</v>
      </c>
      <c r="G3738" s="9" t="s">
        <v>316</v>
      </c>
      <c r="H3738" s="9">
        <v>397</v>
      </c>
      <c r="I3738">
        <f t="shared" si="58"/>
        <v>121.0056</v>
      </c>
    </row>
    <row r="3739" spans="1:9" x14ac:dyDescent="0.4">
      <c r="A3739" s="9">
        <v>3737</v>
      </c>
      <c r="B3739" s="9" t="s">
        <v>11724</v>
      </c>
      <c r="C3739" s="9" t="s">
        <v>11725</v>
      </c>
      <c r="D3739" s="9" t="s">
        <v>11726</v>
      </c>
      <c r="E3739" s="9">
        <v>49.310200000000002</v>
      </c>
      <c r="F3739" s="9">
        <v>4.0507470000000003</v>
      </c>
      <c r="G3739" s="9" t="s">
        <v>450</v>
      </c>
      <c r="H3739" s="9">
        <v>292</v>
      </c>
      <c r="I3739">
        <f t="shared" si="58"/>
        <v>89.00160000000001</v>
      </c>
    </row>
    <row r="3740" spans="1:9" x14ac:dyDescent="0.4">
      <c r="A3740" s="9">
        <v>3738</v>
      </c>
      <c r="B3740" s="9" t="s">
        <v>11727</v>
      </c>
      <c r="C3740" s="9" t="s">
        <v>11728</v>
      </c>
      <c r="D3740" s="9" t="s">
        <v>11729</v>
      </c>
      <c r="E3740" s="9">
        <v>49.208610999999998</v>
      </c>
      <c r="F3740" s="9">
        <v>4.1566669999999997</v>
      </c>
      <c r="G3740" s="9" t="s">
        <v>450</v>
      </c>
      <c r="H3740" s="9">
        <v>313</v>
      </c>
      <c r="I3740">
        <f t="shared" si="58"/>
        <v>95.4024</v>
      </c>
    </row>
    <row r="3741" spans="1:9" x14ac:dyDescent="0.4">
      <c r="A3741" s="9">
        <v>3739</v>
      </c>
      <c r="B3741" s="9" t="s">
        <v>11730</v>
      </c>
      <c r="C3741" s="9" t="s">
        <v>11731</v>
      </c>
      <c r="D3741" s="9" t="s">
        <v>11732</v>
      </c>
      <c r="E3741" s="9">
        <v>54.220001000000003</v>
      </c>
      <c r="F3741" s="9">
        <v>9.5994440000000001</v>
      </c>
      <c r="G3741" s="9" t="s">
        <v>316</v>
      </c>
      <c r="H3741" s="9">
        <v>23</v>
      </c>
      <c r="I3741">
        <f t="shared" si="58"/>
        <v>7.0104000000000006</v>
      </c>
    </row>
    <row r="3742" spans="1:9" x14ac:dyDescent="0.4">
      <c r="A3742" s="9">
        <v>3740</v>
      </c>
      <c r="B3742" s="9" t="s">
        <v>11733</v>
      </c>
      <c r="C3742" s="9" t="s">
        <v>11734</v>
      </c>
      <c r="D3742" s="9" t="s">
        <v>11735</v>
      </c>
      <c r="E3742" s="9">
        <v>-0.3528</v>
      </c>
      <c r="F3742" s="9">
        <v>102.3349</v>
      </c>
      <c r="G3742" s="9" t="s">
        <v>695</v>
      </c>
      <c r="H3742" s="9">
        <v>62</v>
      </c>
      <c r="I3742">
        <f t="shared" si="58"/>
        <v>18.897600000000001</v>
      </c>
    </row>
    <row r="3743" spans="1:9" x14ac:dyDescent="0.4">
      <c r="A3743" s="9">
        <v>3741</v>
      </c>
      <c r="B3743" s="9" t="s">
        <v>11736</v>
      </c>
      <c r="C3743" s="9" t="s">
        <v>11737</v>
      </c>
      <c r="D3743" s="9" t="s">
        <v>11738</v>
      </c>
      <c r="E3743" s="9">
        <v>48.071941000000002</v>
      </c>
      <c r="F3743" s="9">
        <v>-1.7322200000000001</v>
      </c>
      <c r="G3743" s="9" t="s">
        <v>450</v>
      </c>
      <c r="H3743" s="9">
        <v>124</v>
      </c>
      <c r="I3743">
        <f t="shared" si="58"/>
        <v>37.795200000000001</v>
      </c>
    </row>
    <row r="3744" spans="1:9" x14ac:dyDescent="0.4">
      <c r="A3744" s="9">
        <v>3742</v>
      </c>
      <c r="B3744" s="9" t="s">
        <v>11739</v>
      </c>
      <c r="C3744" s="9" t="s">
        <v>11740</v>
      </c>
      <c r="D3744" s="9" t="s">
        <v>11741</v>
      </c>
      <c r="E3744" s="9">
        <v>39.499110999999999</v>
      </c>
      <c r="F3744" s="9">
        <v>-119.76799800000001</v>
      </c>
      <c r="G3744" s="9" t="s">
        <v>350</v>
      </c>
      <c r="H3744" s="9">
        <v>4415</v>
      </c>
      <c r="I3744">
        <f t="shared" si="58"/>
        <v>1345.692</v>
      </c>
    </row>
    <row r="3745" spans="1:9" x14ac:dyDescent="0.4">
      <c r="A3745" s="9">
        <v>3743</v>
      </c>
      <c r="B3745" s="9" t="s">
        <v>11742</v>
      </c>
      <c r="C3745" s="9" t="s">
        <v>11743</v>
      </c>
      <c r="D3745" s="9" t="s">
        <v>11744</v>
      </c>
      <c r="E3745" s="9">
        <v>47.493301000000002</v>
      </c>
      <c r="F3745" s="9">
        <v>-122.215698</v>
      </c>
      <c r="G3745" s="9" t="s">
        <v>350</v>
      </c>
      <c r="H3745" s="9">
        <v>32</v>
      </c>
      <c r="I3745">
        <f t="shared" si="58"/>
        <v>9.7536000000000005</v>
      </c>
    </row>
    <row r="3746" spans="1:9" x14ac:dyDescent="0.4">
      <c r="A3746" s="9">
        <v>3744</v>
      </c>
      <c r="B3746" s="9" t="s">
        <v>11745</v>
      </c>
      <c r="C3746" s="9" t="s">
        <v>11746</v>
      </c>
      <c r="D3746" s="9" t="s">
        <v>11747</v>
      </c>
      <c r="E3746" s="9">
        <v>-27.4499</v>
      </c>
      <c r="F3746" s="9">
        <v>-59.056099000000003</v>
      </c>
      <c r="G3746" s="9" t="s">
        <v>1305</v>
      </c>
      <c r="H3746" s="9">
        <v>173</v>
      </c>
      <c r="I3746">
        <f t="shared" si="58"/>
        <v>52.730400000000003</v>
      </c>
    </row>
    <row r="3747" spans="1:9" x14ac:dyDescent="0.4">
      <c r="A3747" s="9">
        <v>3745</v>
      </c>
      <c r="B3747" s="9" t="s">
        <v>11748</v>
      </c>
      <c r="C3747" s="9" t="s">
        <v>11749</v>
      </c>
      <c r="D3747" s="9" t="s">
        <v>11750</v>
      </c>
      <c r="E3747" s="9">
        <v>74.716942000000003</v>
      </c>
      <c r="F3747" s="9">
        <v>-94.969397999999998</v>
      </c>
      <c r="G3747" s="9" t="s">
        <v>342</v>
      </c>
      <c r="H3747" s="9">
        <v>215</v>
      </c>
      <c r="I3747">
        <f t="shared" si="58"/>
        <v>65.531999999999996</v>
      </c>
    </row>
    <row r="3748" spans="1:9" x14ac:dyDescent="0.4">
      <c r="A3748" s="9">
        <v>3746</v>
      </c>
      <c r="B3748" s="9" t="s">
        <v>11751</v>
      </c>
      <c r="C3748" s="9" t="s">
        <v>11752</v>
      </c>
      <c r="D3748" s="9" t="s">
        <v>11753</v>
      </c>
      <c r="E3748" s="9">
        <v>14.521208</v>
      </c>
      <c r="F3748" s="9">
        <v>-91.697295999999994</v>
      </c>
      <c r="G3748" s="9" t="s">
        <v>4545</v>
      </c>
      <c r="H3748" s="9">
        <v>673</v>
      </c>
      <c r="I3748">
        <f t="shared" si="58"/>
        <v>205.13040000000001</v>
      </c>
    </row>
    <row r="3749" spans="1:9" x14ac:dyDescent="0.4">
      <c r="A3749" s="9">
        <v>3747</v>
      </c>
      <c r="B3749" s="9" t="s">
        <v>11754</v>
      </c>
      <c r="C3749" s="9" t="s">
        <v>11755</v>
      </c>
      <c r="D3749" s="9" t="s">
        <v>11756</v>
      </c>
      <c r="E3749" s="9">
        <v>53.280555999999997</v>
      </c>
      <c r="F3749" s="9">
        <v>-0.95138900000000004</v>
      </c>
      <c r="G3749" s="9" t="s">
        <v>346</v>
      </c>
      <c r="H3749" s="9">
        <v>87</v>
      </c>
      <c r="I3749">
        <f t="shared" si="58"/>
        <v>26.517600000000002</v>
      </c>
    </row>
    <row r="3750" spans="1:9" x14ac:dyDescent="0.4">
      <c r="A3750" s="9">
        <v>3748</v>
      </c>
      <c r="B3750" s="9" t="s">
        <v>11757</v>
      </c>
      <c r="C3750" s="9" t="s">
        <v>11758</v>
      </c>
      <c r="D3750" s="9" t="s">
        <v>11759</v>
      </c>
      <c r="E3750" s="9">
        <v>41.147387999999999</v>
      </c>
      <c r="F3750" s="9">
        <v>1.1671720000000001</v>
      </c>
      <c r="G3750" s="9" t="s">
        <v>312</v>
      </c>
      <c r="H3750" s="9">
        <v>234</v>
      </c>
      <c r="I3750">
        <f t="shared" si="58"/>
        <v>71.3232</v>
      </c>
    </row>
    <row r="3751" spans="1:9" x14ac:dyDescent="0.4">
      <c r="A3751" s="9">
        <v>3749</v>
      </c>
      <c r="B3751" s="9" t="s">
        <v>11760</v>
      </c>
      <c r="C3751" s="9" t="s">
        <v>11761</v>
      </c>
      <c r="D3751" s="9" t="s">
        <v>11762</v>
      </c>
      <c r="E3751" s="9">
        <v>50.962223000000002</v>
      </c>
      <c r="F3751" s="9">
        <v>-118.18444100000001</v>
      </c>
      <c r="G3751" s="9" t="s">
        <v>342</v>
      </c>
      <c r="H3751" s="9">
        <v>1453</v>
      </c>
      <c r="I3751">
        <f t="shared" si="58"/>
        <v>442.87440000000004</v>
      </c>
    </row>
    <row r="3752" spans="1:9" x14ac:dyDescent="0.4">
      <c r="A3752" s="9">
        <v>3750</v>
      </c>
      <c r="B3752" s="9" t="s">
        <v>11763</v>
      </c>
      <c r="C3752" s="9" t="s">
        <v>11764</v>
      </c>
      <c r="D3752" s="9" t="s">
        <v>11765</v>
      </c>
      <c r="E3752" s="9">
        <v>43.8339</v>
      </c>
      <c r="F3752" s="9">
        <v>-111.80500000000001</v>
      </c>
      <c r="G3752" s="9" t="s">
        <v>350</v>
      </c>
      <c r="H3752" s="9">
        <v>4858</v>
      </c>
      <c r="I3752">
        <f t="shared" si="58"/>
        <v>1480.7184</v>
      </c>
    </row>
    <row r="3753" spans="1:9" x14ac:dyDescent="0.4">
      <c r="A3753" s="9">
        <v>3751</v>
      </c>
      <c r="B3753" s="9" t="s">
        <v>11766</v>
      </c>
      <c r="C3753" s="9" t="s">
        <v>11767</v>
      </c>
      <c r="D3753" s="9" t="s">
        <v>11768</v>
      </c>
      <c r="E3753" s="9">
        <v>64.129990000000006</v>
      </c>
      <c r="F3753" s="9">
        <v>-21.9405</v>
      </c>
      <c r="G3753" s="9" t="s">
        <v>545</v>
      </c>
      <c r="H3753" s="9">
        <v>48</v>
      </c>
      <c r="I3753">
        <f t="shared" si="58"/>
        <v>14.630400000000002</v>
      </c>
    </row>
    <row r="3754" spans="1:9" x14ac:dyDescent="0.4">
      <c r="A3754" s="9">
        <v>3752</v>
      </c>
      <c r="B3754" s="9" t="s">
        <v>11769</v>
      </c>
      <c r="C3754" s="9" t="s">
        <v>11770</v>
      </c>
      <c r="D3754" s="9" t="s">
        <v>11771</v>
      </c>
      <c r="E3754" s="9">
        <v>26.008900000000001</v>
      </c>
      <c r="F3754" s="9">
        <v>-98.228499999999997</v>
      </c>
      <c r="G3754" s="9" t="s">
        <v>389</v>
      </c>
      <c r="H3754" s="9">
        <v>139</v>
      </c>
      <c r="I3754">
        <f t="shared" si="58"/>
        <v>42.367200000000004</v>
      </c>
    </row>
    <row r="3755" spans="1:9" x14ac:dyDescent="0.4">
      <c r="A3755" s="9">
        <v>3753</v>
      </c>
      <c r="B3755" s="9" t="s">
        <v>11772</v>
      </c>
      <c r="C3755" s="9" t="s">
        <v>11773</v>
      </c>
      <c r="D3755" s="9" t="s">
        <v>11774</v>
      </c>
      <c r="E3755" s="9">
        <v>45.631191000000001</v>
      </c>
      <c r="F3755" s="9">
        <v>-89.467399999999998</v>
      </c>
      <c r="G3755" s="9" t="s">
        <v>350</v>
      </c>
      <c r="H3755" s="9">
        <v>1624</v>
      </c>
      <c r="I3755">
        <f t="shared" si="58"/>
        <v>494.99520000000001</v>
      </c>
    </row>
    <row r="3756" spans="1:9" x14ac:dyDescent="0.4">
      <c r="A3756" s="9">
        <v>3754</v>
      </c>
      <c r="B3756" s="9" t="s">
        <v>11775</v>
      </c>
      <c r="C3756" s="9" t="s">
        <v>11776</v>
      </c>
      <c r="D3756" s="9" t="s">
        <v>11777</v>
      </c>
      <c r="E3756" s="9">
        <v>36.405411000000001</v>
      </c>
      <c r="F3756" s="9">
        <v>28.086189000000001</v>
      </c>
      <c r="G3756" s="9" t="s">
        <v>532</v>
      </c>
      <c r="H3756" s="9">
        <v>17</v>
      </c>
      <c r="I3756">
        <f t="shared" si="58"/>
        <v>5.1816000000000004</v>
      </c>
    </row>
    <row r="3757" spans="1:9" x14ac:dyDescent="0.4">
      <c r="A3757" s="9">
        <v>3755</v>
      </c>
      <c r="B3757" s="9" t="s">
        <v>11778</v>
      </c>
      <c r="C3757" s="9" t="s">
        <v>11779</v>
      </c>
      <c r="D3757" s="9" t="s">
        <v>11780</v>
      </c>
      <c r="E3757" s="9">
        <v>-21.1341</v>
      </c>
      <c r="F3757" s="9">
        <v>-47.774101000000002</v>
      </c>
      <c r="G3757" s="9" t="s">
        <v>463</v>
      </c>
      <c r="H3757" s="9">
        <v>1802</v>
      </c>
      <c r="I3757">
        <f t="shared" si="58"/>
        <v>549.24959999999999</v>
      </c>
    </row>
    <row r="3758" spans="1:9" x14ac:dyDescent="0.4">
      <c r="A3758" s="9">
        <v>3756</v>
      </c>
      <c r="B3758" s="9" t="s">
        <v>11781</v>
      </c>
      <c r="C3758" s="9" t="s">
        <v>11782</v>
      </c>
      <c r="D3758" s="9" t="s">
        <v>11783</v>
      </c>
      <c r="E3758" s="9">
        <v>-11.0105</v>
      </c>
      <c r="F3758" s="9">
        <v>-66.116669000000002</v>
      </c>
      <c r="G3758" s="9" t="s">
        <v>3032</v>
      </c>
      <c r="H3758" s="9">
        <v>462</v>
      </c>
      <c r="I3758">
        <f t="shared" si="58"/>
        <v>140.8176</v>
      </c>
    </row>
    <row r="3759" spans="1:9" x14ac:dyDescent="0.4">
      <c r="A3759" s="9">
        <v>3757</v>
      </c>
      <c r="B3759" s="9" t="s">
        <v>11784</v>
      </c>
      <c r="C3759" s="9" t="s">
        <v>11785</v>
      </c>
      <c r="D3759" s="9" t="s">
        <v>11786</v>
      </c>
      <c r="E3759" s="9">
        <v>45.415774999999996</v>
      </c>
      <c r="F3759" s="9">
        <v>-91.772942</v>
      </c>
      <c r="G3759" s="9" t="s">
        <v>350</v>
      </c>
      <c r="H3759" s="9">
        <v>1101</v>
      </c>
      <c r="I3759">
        <f t="shared" si="58"/>
        <v>335.58480000000003</v>
      </c>
    </row>
    <row r="3760" spans="1:9" x14ac:dyDescent="0.4">
      <c r="A3760" s="9">
        <v>3758</v>
      </c>
      <c r="B3760" s="9" t="s">
        <v>11787</v>
      </c>
      <c r="C3760" s="9" t="s">
        <v>11788</v>
      </c>
      <c r="D3760" s="9" t="s">
        <v>11789</v>
      </c>
      <c r="E3760" s="9">
        <v>-28.740998999999999</v>
      </c>
      <c r="F3760" s="9">
        <v>32.092109999999998</v>
      </c>
      <c r="G3760" s="9" t="s">
        <v>1993</v>
      </c>
      <c r="H3760" s="9">
        <v>109</v>
      </c>
      <c r="I3760">
        <f t="shared" si="58"/>
        <v>33.223199999999999</v>
      </c>
    </row>
    <row r="3761" spans="1:9" x14ac:dyDescent="0.4">
      <c r="A3761" s="9">
        <v>3759</v>
      </c>
      <c r="B3761" s="9" t="s">
        <v>11790</v>
      </c>
      <c r="C3761" s="9" t="s">
        <v>11791</v>
      </c>
      <c r="D3761" s="9" t="s">
        <v>11792</v>
      </c>
      <c r="E3761" s="9">
        <v>46.308334000000002</v>
      </c>
      <c r="F3761" s="9">
        <v>-119.30555699999999</v>
      </c>
      <c r="G3761" s="9" t="s">
        <v>350</v>
      </c>
      <c r="H3761" s="9">
        <v>391</v>
      </c>
      <c r="I3761">
        <f t="shared" si="58"/>
        <v>119.1768</v>
      </c>
    </row>
    <row r="3762" spans="1:9" x14ac:dyDescent="0.4">
      <c r="A3762" s="9">
        <v>3760</v>
      </c>
      <c r="B3762" s="9" t="s">
        <v>11793</v>
      </c>
      <c r="C3762" s="9" t="s">
        <v>11794</v>
      </c>
      <c r="D3762" s="9" t="s">
        <v>11795</v>
      </c>
      <c r="E3762" s="9">
        <v>-20.701899999999998</v>
      </c>
      <c r="F3762" s="9">
        <v>143.1147</v>
      </c>
      <c r="G3762" s="9" t="s">
        <v>415</v>
      </c>
      <c r="H3762" s="9">
        <v>676</v>
      </c>
      <c r="I3762">
        <f t="shared" si="58"/>
        <v>206.04480000000001</v>
      </c>
    </row>
    <row r="3763" spans="1:9" x14ac:dyDescent="0.4">
      <c r="A3763" s="9">
        <v>3761</v>
      </c>
      <c r="B3763" s="9" t="s">
        <v>11793</v>
      </c>
      <c r="C3763" s="9" t="s">
        <v>11796</v>
      </c>
      <c r="D3763" s="9" t="s">
        <v>11797</v>
      </c>
      <c r="E3763" s="9">
        <v>37.505161000000001</v>
      </c>
      <c r="F3763" s="9">
        <v>-77.319603000000001</v>
      </c>
      <c r="G3763" s="9" t="s">
        <v>350</v>
      </c>
      <c r="H3763" s="9">
        <v>167</v>
      </c>
      <c r="I3763">
        <f t="shared" si="58"/>
        <v>50.901600000000002</v>
      </c>
    </row>
    <row r="3764" spans="1:9" x14ac:dyDescent="0.4">
      <c r="A3764" s="9">
        <v>3762</v>
      </c>
      <c r="B3764" s="9" t="s">
        <v>11798</v>
      </c>
      <c r="C3764" s="9" t="s">
        <v>11799</v>
      </c>
      <c r="D3764" s="9" t="s">
        <v>11800</v>
      </c>
      <c r="E3764" s="9">
        <v>39.756110999999997</v>
      </c>
      <c r="F3764" s="9">
        <v>-84.842781000000002</v>
      </c>
      <c r="G3764" s="9" t="s">
        <v>350</v>
      </c>
      <c r="H3764" s="9">
        <v>1140</v>
      </c>
      <c r="I3764">
        <f t="shared" si="58"/>
        <v>347.47200000000004</v>
      </c>
    </row>
    <row r="3765" spans="1:9" x14ac:dyDescent="0.4">
      <c r="A3765" s="9">
        <v>3763</v>
      </c>
      <c r="B3765" s="9" t="s">
        <v>11801</v>
      </c>
      <c r="C3765" s="9" t="s">
        <v>11802</v>
      </c>
      <c r="D3765" s="9" t="s">
        <v>11803</v>
      </c>
      <c r="E3765" s="9">
        <v>51.293610000000001</v>
      </c>
      <c r="F3765" s="9">
        <v>13.356111</v>
      </c>
      <c r="G3765" s="9" t="s">
        <v>316</v>
      </c>
      <c r="H3765" s="9">
        <v>322</v>
      </c>
      <c r="I3765">
        <f t="shared" si="58"/>
        <v>98.145600000000002</v>
      </c>
    </row>
    <row r="3766" spans="1:9" x14ac:dyDescent="0.4">
      <c r="A3766" s="9">
        <v>3764</v>
      </c>
      <c r="B3766" s="9" t="s">
        <v>11804</v>
      </c>
      <c r="C3766" s="9" t="s">
        <v>11805</v>
      </c>
      <c r="D3766" s="9" t="s">
        <v>11806</v>
      </c>
      <c r="E3766" s="9">
        <v>56.923611000000001</v>
      </c>
      <c r="F3766" s="9">
        <v>23.971108999999998</v>
      </c>
      <c r="G3766" s="9" t="s">
        <v>7888</v>
      </c>
      <c r="H3766" s="9">
        <v>34</v>
      </c>
      <c r="I3766">
        <f t="shared" si="58"/>
        <v>10.363200000000001</v>
      </c>
    </row>
    <row r="3767" spans="1:9" x14ac:dyDescent="0.4">
      <c r="A3767" s="9">
        <v>3765</v>
      </c>
      <c r="B3767" s="9" t="s">
        <v>11807</v>
      </c>
      <c r="C3767" s="9" t="s">
        <v>11808</v>
      </c>
      <c r="D3767" s="9" t="s">
        <v>11809</v>
      </c>
      <c r="E3767" s="9">
        <v>54.179442999999999</v>
      </c>
      <c r="F3767" s="9">
        <v>-58.457222000000002</v>
      </c>
      <c r="G3767" s="9" t="s">
        <v>342</v>
      </c>
      <c r="H3767" s="9">
        <v>186</v>
      </c>
      <c r="I3767">
        <f t="shared" si="58"/>
        <v>56.692800000000005</v>
      </c>
    </row>
    <row r="3768" spans="1:9" x14ac:dyDescent="0.4">
      <c r="A3768" s="9">
        <v>3766</v>
      </c>
      <c r="B3768" s="9" t="s">
        <v>11810</v>
      </c>
      <c r="C3768" s="9" t="s">
        <v>11811</v>
      </c>
      <c r="D3768" s="9" t="s">
        <v>11812</v>
      </c>
      <c r="E3768" s="9">
        <v>45.216881000000001</v>
      </c>
      <c r="F3768" s="9">
        <v>14.570259999999999</v>
      </c>
      <c r="G3768" s="9" t="s">
        <v>2064</v>
      </c>
      <c r="H3768" s="9">
        <v>278</v>
      </c>
      <c r="I3768">
        <f t="shared" si="58"/>
        <v>84.734400000000008</v>
      </c>
    </row>
    <row r="3769" spans="1:9" x14ac:dyDescent="0.4">
      <c r="A3769" s="9">
        <v>3767</v>
      </c>
      <c r="B3769" s="9" t="s">
        <v>11813</v>
      </c>
      <c r="C3769" s="9" t="s">
        <v>11814</v>
      </c>
      <c r="D3769" s="9" t="s">
        <v>11815</v>
      </c>
      <c r="E3769" s="9">
        <v>-22.629999000000002</v>
      </c>
      <c r="F3769" s="9">
        <v>-152.800003</v>
      </c>
      <c r="G3769" s="9" t="s">
        <v>478</v>
      </c>
      <c r="H3769" s="9">
        <v>-1</v>
      </c>
      <c r="I3769">
        <f t="shared" si="58"/>
        <v>-0.30480000000000002</v>
      </c>
    </row>
    <row r="3770" spans="1:9" x14ac:dyDescent="0.4">
      <c r="A3770" s="9">
        <v>3768</v>
      </c>
      <c r="B3770" s="9" t="s">
        <v>11816</v>
      </c>
      <c r="C3770" s="9" t="s">
        <v>11817</v>
      </c>
      <c r="D3770" s="9" t="s">
        <v>11818</v>
      </c>
      <c r="E3770" s="9">
        <v>44.020290000000003</v>
      </c>
      <c r="F3770" s="9">
        <v>12.611739999999999</v>
      </c>
      <c r="G3770" s="9" t="s">
        <v>600</v>
      </c>
      <c r="H3770" s="9">
        <v>41</v>
      </c>
      <c r="I3770">
        <f t="shared" si="58"/>
        <v>12.4968</v>
      </c>
    </row>
    <row r="3771" spans="1:9" x14ac:dyDescent="0.4">
      <c r="A3771" s="9">
        <v>3769</v>
      </c>
      <c r="B3771" s="9" t="s">
        <v>11819</v>
      </c>
      <c r="C3771" s="9" t="s">
        <v>11820</v>
      </c>
      <c r="D3771" s="9" t="s">
        <v>11821</v>
      </c>
      <c r="E3771" s="9">
        <v>48.477733999999998</v>
      </c>
      <c r="F3771" s="9">
        <v>-68.496071000000001</v>
      </c>
      <c r="G3771" s="9" t="s">
        <v>342</v>
      </c>
      <c r="H3771" s="9">
        <v>66</v>
      </c>
      <c r="I3771">
        <f t="shared" si="58"/>
        <v>20.116800000000001</v>
      </c>
    </row>
    <row r="3772" spans="1:9" x14ac:dyDescent="0.4">
      <c r="A3772" s="9">
        <v>3770</v>
      </c>
      <c r="B3772" s="9" t="s">
        <v>11822</v>
      </c>
      <c r="C3772" s="9" t="s">
        <v>11823</v>
      </c>
      <c r="D3772" s="9" t="s">
        <v>11824</v>
      </c>
      <c r="E3772" s="9">
        <v>-9.8691499999999994</v>
      </c>
      <c r="F3772" s="9">
        <v>-67.893996999999999</v>
      </c>
      <c r="G3772" s="9" t="s">
        <v>463</v>
      </c>
      <c r="H3772" s="9">
        <v>633</v>
      </c>
      <c r="I3772">
        <f t="shared" si="58"/>
        <v>192.9384</v>
      </c>
    </row>
    <row r="3773" spans="1:9" x14ac:dyDescent="0.4">
      <c r="A3773" s="9">
        <v>3771</v>
      </c>
      <c r="B3773" s="9" t="s">
        <v>11825</v>
      </c>
      <c r="C3773" s="9" t="s">
        <v>11826</v>
      </c>
      <c r="D3773" s="9" t="s">
        <v>11827</v>
      </c>
      <c r="E3773" s="9">
        <v>-33.085098000000002</v>
      </c>
      <c r="F3773" s="9">
        <v>-64.261298999999994</v>
      </c>
      <c r="G3773" s="9" t="s">
        <v>1305</v>
      </c>
      <c r="H3773" s="9">
        <v>1381</v>
      </c>
      <c r="I3773">
        <f t="shared" si="58"/>
        <v>420.92880000000002</v>
      </c>
    </row>
    <row r="3774" spans="1:9" x14ac:dyDescent="0.4">
      <c r="A3774" s="9">
        <v>3772</v>
      </c>
      <c r="B3774" s="9" t="s">
        <v>11828</v>
      </c>
      <c r="C3774" s="9" t="s">
        <v>11829</v>
      </c>
      <c r="D3774" s="9" t="s">
        <v>11830</v>
      </c>
      <c r="E3774" s="9">
        <v>-22.808900999999999</v>
      </c>
      <c r="F3774" s="9">
        <v>-43.243599000000003</v>
      </c>
      <c r="G3774" s="9" t="s">
        <v>463</v>
      </c>
      <c r="H3774" s="9">
        <v>28</v>
      </c>
      <c r="I3774">
        <f t="shared" si="58"/>
        <v>8.5343999999999998</v>
      </c>
    </row>
    <row r="3775" spans="1:9" x14ac:dyDescent="0.4">
      <c r="A3775" s="9">
        <v>3773</v>
      </c>
      <c r="B3775" s="9" t="s">
        <v>11831</v>
      </c>
      <c r="C3775" s="9" t="s">
        <v>11832</v>
      </c>
      <c r="D3775" s="9" t="s">
        <v>11833</v>
      </c>
      <c r="E3775" s="9">
        <v>-22.986768999999999</v>
      </c>
      <c r="F3775" s="9">
        <v>-43.372169</v>
      </c>
      <c r="G3775" s="9" t="s">
        <v>463</v>
      </c>
      <c r="H3775" s="9">
        <v>7</v>
      </c>
      <c r="I3775">
        <f t="shared" si="58"/>
        <v>2.1335999999999999</v>
      </c>
    </row>
    <row r="3776" spans="1:9" x14ac:dyDescent="0.4">
      <c r="A3776" s="9">
        <v>3774</v>
      </c>
      <c r="B3776" s="9" t="s">
        <v>11834</v>
      </c>
      <c r="C3776" s="9" t="s">
        <v>11835</v>
      </c>
      <c r="D3776" s="9" t="s">
        <v>11836</v>
      </c>
      <c r="E3776" s="9">
        <v>-22.910399999999999</v>
      </c>
      <c r="F3776" s="9">
        <v>-43.163100999999997</v>
      </c>
      <c r="G3776" s="9" t="s">
        <v>463</v>
      </c>
      <c r="H3776" s="9">
        <v>11</v>
      </c>
      <c r="I3776">
        <f t="shared" si="58"/>
        <v>3.3528000000000002</v>
      </c>
    </row>
    <row r="3777" spans="1:9" x14ac:dyDescent="0.4">
      <c r="A3777" s="9">
        <v>3775</v>
      </c>
      <c r="B3777" s="9" t="s">
        <v>11837</v>
      </c>
      <c r="C3777" s="9" t="s">
        <v>11838</v>
      </c>
      <c r="D3777" s="9" t="s">
        <v>11839</v>
      </c>
      <c r="E3777" s="9">
        <v>-51.608798999999998</v>
      </c>
      <c r="F3777" s="9">
        <v>-69.312599000000006</v>
      </c>
      <c r="G3777" s="9" t="s">
        <v>1305</v>
      </c>
      <c r="H3777" s="9">
        <v>61</v>
      </c>
      <c r="I3777">
        <f t="shared" si="58"/>
        <v>18.5928</v>
      </c>
    </row>
    <row r="3778" spans="1:9" x14ac:dyDescent="0.4">
      <c r="A3778" s="9">
        <v>3776</v>
      </c>
      <c r="B3778" s="9" t="s">
        <v>11840</v>
      </c>
      <c r="C3778" s="9" t="s">
        <v>11841</v>
      </c>
      <c r="D3778" s="9" t="s">
        <v>11842</v>
      </c>
      <c r="E3778" s="9">
        <v>-53.777599000000002</v>
      </c>
      <c r="F3778" s="9">
        <v>-67.749297999999996</v>
      </c>
      <c r="G3778" s="9" t="s">
        <v>1305</v>
      </c>
      <c r="H3778" s="9">
        <v>65</v>
      </c>
      <c r="I3778">
        <f t="shared" si="58"/>
        <v>19.812000000000001</v>
      </c>
    </row>
    <row r="3779" spans="1:9" x14ac:dyDescent="0.4">
      <c r="A3779" s="9">
        <v>3777</v>
      </c>
      <c r="B3779" s="9" t="s">
        <v>11843</v>
      </c>
      <c r="C3779" s="9" t="s">
        <v>11844</v>
      </c>
      <c r="D3779" s="9" t="s">
        <v>11845</v>
      </c>
      <c r="E3779" s="9">
        <v>8.371162</v>
      </c>
      <c r="F3779" s="9">
        <v>-80.127876000000001</v>
      </c>
      <c r="G3779" s="9" t="s">
        <v>1358</v>
      </c>
      <c r="H3779" s="9">
        <v>82</v>
      </c>
      <c r="I3779">
        <f t="shared" ref="I3779:I3842" si="59">H3779*0.3048</f>
        <v>24.993600000000001</v>
      </c>
    </row>
    <row r="3780" spans="1:9" x14ac:dyDescent="0.4">
      <c r="A3780" s="9">
        <v>3778</v>
      </c>
      <c r="B3780" s="9" t="s">
        <v>11846</v>
      </c>
      <c r="C3780" s="9" t="s">
        <v>11847</v>
      </c>
      <c r="D3780" s="9" t="s">
        <v>11848</v>
      </c>
      <c r="E3780" s="9">
        <v>-17.834723</v>
      </c>
      <c r="F3780" s="9">
        <v>-50.956111999999997</v>
      </c>
      <c r="G3780" s="9" t="s">
        <v>463</v>
      </c>
      <c r="H3780" s="9">
        <v>2464</v>
      </c>
      <c r="I3780">
        <f t="shared" si="59"/>
        <v>751.02719999999999</v>
      </c>
    </row>
    <row r="3781" spans="1:9" x14ac:dyDescent="0.4">
      <c r="A3781" s="9">
        <v>3779</v>
      </c>
      <c r="B3781" s="9" t="s">
        <v>11849</v>
      </c>
      <c r="C3781" s="9" t="s">
        <v>11850</v>
      </c>
      <c r="D3781" s="9" t="s">
        <v>11851</v>
      </c>
      <c r="E3781" s="9">
        <v>11.52355</v>
      </c>
      <c r="F3781" s="9">
        <v>-72.927100999999993</v>
      </c>
      <c r="G3781" s="9" t="s">
        <v>467</v>
      </c>
      <c r="H3781" s="9">
        <v>43</v>
      </c>
      <c r="I3781">
        <f t="shared" si="59"/>
        <v>13.106400000000001</v>
      </c>
    </row>
    <row r="3782" spans="1:9" x14ac:dyDescent="0.4">
      <c r="A3782" s="9">
        <v>3780</v>
      </c>
      <c r="B3782" s="9" t="s">
        <v>11852</v>
      </c>
      <c r="C3782" s="9" t="s">
        <v>11853</v>
      </c>
      <c r="D3782" s="9" t="s">
        <v>11854</v>
      </c>
      <c r="E3782" s="9">
        <v>-6.0679030000000003</v>
      </c>
      <c r="F3782" s="9">
        <v>-77.159744000000003</v>
      </c>
      <c r="G3782" s="9" t="s">
        <v>1029</v>
      </c>
      <c r="H3782" s="9">
        <v>2707</v>
      </c>
      <c r="I3782">
        <f t="shared" si="59"/>
        <v>825.09360000000004</v>
      </c>
    </row>
    <row r="3783" spans="1:9" x14ac:dyDescent="0.4">
      <c r="A3783" s="9">
        <v>3781</v>
      </c>
      <c r="B3783" s="9" t="s">
        <v>11855</v>
      </c>
      <c r="C3783" s="9" t="s">
        <v>11856</v>
      </c>
      <c r="D3783" s="9" t="s">
        <v>11857</v>
      </c>
      <c r="E3783" s="9">
        <v>45.242001000000002</v>
      </c>
      <c r="F3783" s="9">
        <v>141.18640099999999</v>
      </c>
      <c r="G3783" s="9" t="s">
        <v>511</v>
      </c>
      <c r="H3783" s="9">
        <v>112</v>
      </c>
      <c r="I3783">
        <f t="shared" si="59"/>
        <v>34.137599999999999</v>
      </c>
    </row>
    <row r="3784" spans="1:9" x14ac:dyDescent="0.4">
      <c r="A3784" s="9">
        <v>3782</v>
      </c>
      <c r="B3784" s="9" t="s">
        <v>11858</v>
      </c>
      <c r="C3784" s="9" t="s">
        <v>11859</v>
      </c>
      <c r="D3784" s="9" t="s">
        <v>11860</v>
      </c>
      <c r="E3784" s="9">
        <v>33.988880000000002</v>
      </c>
      <c r="F3784" s="9">
        <v>-117.40947</v>
      </c>
      <c r="G3784" s="9" t="s">
        <v>350</v>
      </c>
      <c r="H3784" s="9">
        <v>754</v>
      </c>
      <c r="I3784">
        <f t="shared" si="59"/>
        <v>229.81920000000002</v>
      </c>
    </row>
    <row r="3785" spans="1:9" x14ac:dyDescent="0.4">
      <c r="A3785" s="9">
        <v>3783</v>
      </c>
      <c r="B3785" s="9" t="s">
        <v>11861</v>
      </c>
      <c r="C3785" s="9" t="s">
        <v>11862</v>
      </c>
      <c r="D3785" s="9" t="s">
        <v>11863</v>
      </c>
      <c r="E3785" s="9">
        <v>33.881283000000003</v>
      </c>
      <c r="F3785" s="9">
        <v>-117.25981899999999</v>
      </c>
      <c r="G3785" s="9" t="s">
        <v>350</v>
      </c>
      <c r="H3785" s="9">
        <v>1509</v>
      </c>
      <c r="I3785">
        <f t="shared" si="59"/>
        <v>459.94320000000005</v>
      </c>
    </row>
    <row r="3786" spans="1:9" x14ac:dyDescent="0.4">
      <c r="A3786" s="9">
        <v>3784</v>
      </c>
      <c r="B3786" s="9" t="s">
        <v>11864</v>
      </c>
      <c r="C3786" s="9" t="s">
        <v>11865</v>
      </c>
      <c r="D3786" s="9" t="s">
        <v>11866</v>
      </c>
      <c r="E3786" s="9">
        <v>33.952235999999999</v>
      </c>
      <c r="F3786" s="9">
        <v>-117.44358099999999</v>
      </c>
      <c r="G3786" s="9" t="s">
        <v>350</v>
      </c>
      <c r="H3786" s="9">
        <v>786</v>
      </c>
      <c r="I3786">
        <f t="shared" si="59"/>
        <v>239.5728</v>
      </c>
    </row>
    <row r="3787" spans="1:9" x14ac:dyDescent="0.4">
      <c r="A3787" s="9">
        <v>3785</v>
      </c>
      <c r="B3787" s="9" t="s">
        <v>11867</v>
      </c>
      <c r="C3787" s="9" t="s">
        <v>11868</v>
      </c>
      <c r="D3787" s="9" t="s">
        <v>11869</v>
      </c>
      <c r="E3787" s="9">
        <v>43.064444999999999</v>
      </c>
      <c r="F3787" s="9">
        <v>-108.456947</v>
      </c>
      <c r="G3787" s="9" t="s">
        <v>350</v>
      </c>
      <c r="H3787" s="9">
        <v>5525</v>
      </c>
      <c r="I3787">
        <f t="shared" si="59"/>
        <v>1684.02</v>
      </c>
    </row>
    <row r="3788" spans="1:9" x14ac:dyDescent="0.4">
      <c r="A3788" s="9">
        <v>3786</v>
      </c>
      <c r="B3788" s="9" t="s">
        <v>11870</v>
      </c>
      <c r="C3788" s="9" t="s">
        <v>11871</v>
      </c>
      <c r="D3788" s="9" t="s">
        <v>11872</v>
      </c>
      <c r="E3788" s="9">
        <v>47.764439000000003</v>
      </c>
      <c r="F3788" s="9">
        <v>-69.584701999999993</v>
      </c>
      <c r="G3788" s="9" t="s">
        <v>342</v>
      </c>
      <c r="H3788" s="9">
        <v>427</v>
      </c>
      <c r="I3788">
        <f t="shared" si="59"/>
        <v>130.14959999999999</v>
      </c>
    </row>
    <row r="3789" spans="1:9" x14ac:dyDescent="0.4">
      <c r="A3789" s="9">
        <v>3787</v>
      </c>
      <c r="B3789" s="9" t="s">
        <v>11873</v>
      </c>
      <c r="C3789" s="9" t="s">
        <v>11874</v>
      </c>
      <c r="D3789" s="9" t="s">
        <v>11875</v>
      </c>
      <c r="E3789" s="9">
        <v>50.599997999999999</v>
      </c>
      <c r="F3789" s="9">
        <v>26.15</v>
      </c>
      <c r="G3789" s="9" t="s">
        <v>2943</v>
      </c>
      <c r="H3789" s="9">
        <v>755</v>
      </c>
      <c r="I3789">
        <f t="shared" si="59"/>
        <v>230.12400000000002</v>
      </c>
    </row>
    <row r="3790" spans="1:9" x14ac:dyDescent="0.4">
      <c r="A3790" s="9">
        <v>3788</v>
      </c>
      <c r="B3790" s="9" t="s">
        <v>11876</v>
      </c>
      <c r="C3790" s="9" t="s">
        <v>11877</v>
      </c>
      <c r="D3790" s="9" t="s">
        <v>11878</v>
      </c>
      <c r="E3790" s="9">
        <v>24.957640000000001</v>
      </c>
      <c r="F3790" s="9">
        <v>46.698768999999999</v>
      </c>
      <c r="G3790" s="9" t="s">
        <v>354</v>
      </c>
      <c r="H3790" s="9">
        <v>2049</v>
      </c>
      <c r="I3790">
        <f t="shared" si="59"/>
        <v>624.53520000000003</v>
      </c>
    </row>
    <row r="3791" spans="1:9" x14ac:dyDescent="0.4">
      <c r="A3791" s="9">
        <v>3789</v>
      </c>
      <c r="B3791" s="9" t="s">
        <v>11879</v>
      </c>
      <c r="C3791" s="9" t="s">
        <v>11880</v>
      </c>
      <c r="D3791" s="9" t="s">
        <v>11881</v>
      </c>
      <c r="E3791" s="9">
        <v>41.180118999999998</v>
      </c>
      <c r="F3791" s="9">
        <v>40.849251000000002</v>
      </c>
      <c r="G3791" s="9" t="s">
        <v>407</v>
      </c>
      <c r="H3791" s="9">
        <v>5</v>
      </c>
      <c r="I3791">
        <f t="shared" si="59"/>
        <v>1.524</v>
      </c>
    </row>
    <row r="3792" spans="1:9" x14ac:dyDescent="0.4">
      <c r="A3792" s="9">
        <v>3790</v>
      </c>
      <c r="B3792" s="9" t="s">
        <v>11882</v>
      </c>
      <c r="C3792" s="9" t="s">
        <v>11883</v>
      </c>
      <c r="D3792" s="9" t="s">
        <v>11884</v>
      </c>
      <c r="E3792" s="9">
        <v>35.399723000000002</v>
      </c>
      <c r="F3792" s="9">
        <v>119.316666</v>
      </c>
      <c r="G3792" s="9" t="s">
        <v>524</v>
      </c>
      <c r="H3792" s="9">
        <v>197</v>
      </c>
      <c r="I3792">
        <f t="shared" si="59"/>
        <v>60.0456</v>
      </c>
    </row>
    <row r="3793" spans="1:9" x14ac:dyDescent="0.4">
      <c r="A3793" s="9">
        <v>3791</v>
      </c>
      <c r="B3793" s="9" t="s">
        <v>11885</v>
      </c>
      <c r="C3793" s="9" t="s">
        <v>11886</v>
      </c>
      <c r="D3793" s="9" t="s">
        <v>11887</v>
      </c>
      <c r="E3793" s="9">
        <v>46.052711000000002</v>
      </c>
      <c r="F3793" s="9">
        <v>3.9996139999999998</v>
      </c>
      <c r="G3793" s="9" t="s">
        <v>450</v>
      </c>
      <c r="H3793" s="9">
        <v>1106</v>
      </c>
      <c r="I3793">
        <f t="shared" si="59"/>
        <v>337.10880000000003</v>
      </c>
    </row>
    <row r="3794" spans="1:9" x14ac:dyDescent="0.4">
      <c r="A3794" s="9">
        <v>3792</v>
      </c>
      <c r="B3794" s="9" t="s">
        <v>11888</v>
      </c>
      <c r="C3794" s="9" t="s">
        <v>11889</v>
      </c>
      <c r="D3794" s="9" t="s">
        <v>11890</v>
      </c>
      <c r="E3794" s="9">
        <v>37.32</v>
      </c>
      <c r="F3794" s="9">
        <v>-79.970000999999996</v>
      </c>
      <c r="G3794" s="9" t="s">
        <v>350</v>
      </c>
      <c r="H3794" s="9">
        <v>1175</v>
      </c>
      <c r="I3794">
        <f t="shared" si="59"/>
        <v>358.14000000000004</v>
      </c>
    </row>
    <row r="3795" spans="1:9" x14ac:dyDescent="0.4">
      <c r="A3795" s="9">
        <v>3793</v>
      </c>
      <c r="B3795" s="9" t="s">
        <v>11891</v>
      </c>
      <c r="C3795" s="9" t="s">
        <v>11892</v>
      </c>
      <c r="D3795" s="9" t="s">
        <v>11893</v>
      </c>
      <c r="E3795" s="9">
        <v>16.316811000000001</v>
      </c>
      <c r="F3795" s="9">
        <v>-86.522902999999999</v>
      </c>
      <c r="G3795" s="9" t="s">
        <v>3326</v>
      </c>
      <c r="H3795" s="9">
        <v>18</v>
      </c>
      <c r="I3795">
        <f t="shared" si="59"/>
        <v>5.4864000000000006</v>
      </c>
    </row>
    <row r="3796" spans="1:9" x14ac:dyDescent="0.4">
      <c r="A3796" s="9">
        <v>3794</v>
      </c>
      <c r="B3796" s="9" t="s">
        <v>11894</v>
      </c>
      <c r="C3796" s="9" t="s">
        <v>11895</v>
      </c>
      <c r="D3796" s="9" t="s">
        <v>11896</v>
      </c>
      <c r="E3796" s="9">
        <v>48.52</v>
      </c>
      <c r="F3796" s="9">
        <v>-72.265502999999995</v>
      </c>
      <c r="G3796" s="9" t="s">
        <v>342</v>
      </c>
      <c r="H3796" s="9">
        <v>586</v>
      </c>
      <c r="I3796">
        <f t="shared" si="59"/>
        <v>178.61280000000002</v>
      </c>
    </row>
    <row r="3797" spans="1:9" x14ac:dyDescent="0.4">
      <c r="A3797" s="9">
        <v>3795</v>
      </c>
      <c r="B3797" s="9" t="s">
        <v>11897</v>
      </c>
      <c r="C3797" s="9" t="s">
        <v>11898</v>
      </c>
      <c r="D3797" s="9" t="s">
        <v>11899</v>
      </c>
      <c r="E3797" s="9">
        <v>45.889519</v>
      </c>
      <c r="F3797" s="9">
        <v>-0.98238999999999999</v>
      </c>
      <c r="G3797" s="9" t="s">
        <v>450</v>
      </c>
      <c r="H3797" s="9">
        <v>56</v>
      </c>
      <c r="I3797">
        <f t="shared" si="59"/>
        <v>17.0688</v>
      </c>
    </row>
    <row r="3798" spans="1:9" x14ac:dyDescent="0.4">
      <c r="A3798" s="9">
        <v>3796</v>
      </c>
      <c r="B3798" s="9" t="s">
        <v>11900</v>
      </c>
      <c r="C3798" s="9" t="s">
        <v>11901</v>
      </c>
      <c r="D3798" s="9" t="s">
        <v>11902</v>
      </c>
      <c r="E3798" s="9">
        <v>51.351897999999998</v>
      </c>
      <c r="F3798" s="9">
        <v>0.50333300000000003</v>
      </c>
      <c r="G3798" s="9" t="s">
        <v>346</v>
      </c>
      <c r="H3798" s="9">
        <v>436</v>
      </c>
      <c r="I3798">
        <f t="shared" si="59"/>
        <v>132.89279999999999</v>
      </c>
    </row>
    <row r="3799" spans="1:9" x14ac:dyDescent="0.4">
      <c r="A3799" s="9">
        <v>3797</v>
      </c>
      <c r="B3799" s="9" t="s">
        <v>11903</v>
      </c>
      <c r="C3799" s="9" t="s">
        <v>11904</v>
      </c>
      <c r="D3799" s="9" t="s">
        <v>11905</v>
      </c>
      <c r="E3799" s="9">
        <v>41.065601000000001</v>
      </c>
      <c r="F3799" s="9">
        <v>-86.181702000000001</v>
      </c>
      <c r="G3799" s="9" t="s">
        <v>350</v>
      </c>
      <c r="H3799" s="9">
        <v>790</v>
      </c>
      <c r="I3799">
        <f t="shared" si="59"/>
        <v>240.792</v>
      </c>
    </row>
    <row r="3800" spans="1:9" x14ac:dyDescent="0.4">
      <c r="A3800" s="9">
        <v>3798</v>
      </c>
      <c r="B3800" s="9" t="s">
        <v>11906</v>
      </c>
      <c r="C3800" s="9" t="s">
        <v>11907</v>
      </c>
      <c r="D3800" s="9" t="s">
        <v>11908</v>
      </c>
      <c r="E3800" s="9">
        <v>43.118858000000003</v>
      </c>
      <c r="F3800" s="9">
        <v>-77.672302000000002</v>
      </c>
      <c r="G3800" s="9" t="s">
        <v>350</v>
      </c>
      <c r="H3800" s="9">
        <v>559</v>
      </c>
      <c r="I3800">
        <f t="shared" si="59"/>
        <v>170.38320000000002</v>
      </c>
    </row>
    <row r="3801" spans="1:9" x14ac:dyDescent="0.4">
      <c r="A3801" s="9">
        <v>3799</v>
      </c>
      <c r="B3801" s="9" t="s">
        <v>11906</v>
      </c>
      <c r="C3801" s="9" t="s">
        <v>11909</v>
      </c>
      <c r="D3801" s="9" t="s">
        <v>11910</v>
      </c>
      <c r="E3801" s="9">
        <v>43.908271999999997</v>
      </c>
      <c r="F3801" s="9">
        <v>-92.5</v>
      </c>
      <c r="G3801" s="9" t="s">
        <v>350</v>
      </c>
      <c r="H3801" s="9">
        <v>1317</v>
      </c>
      <c r="I3801">
        <f t="shared" si="59"/>
        <v>401.42160000000001</v>
      </c>
    </row>
    <row r="3802" spans="1:9" x14ac:dyDescent="0.4">
      <c r="A3802" s="9">
        <v>3800</v>
      </c>
      <c r="B3802" s="9" t="s">
        <v>11911</v>
      </c>
      <c r="C3802" s="9" t="s">
        <v>11912</v>
      </c>
      <c r="D3802" s="9" t="s">
        <v>11913</v>
      </c>
      <c r="E3802" s="9">
        <v>34.987777999999999</v>
      </c>
      <c r="F3802" s="9">
        <v>-81.057220000000001</v>
      </c>
      <c r="G3802" s="9" t="s">
        <v>350</v>
      </c>
      <c r="H3802" s="9">
        <v>667</v>
      </c>
      <c r="I3802">
        <f t="shared" si="59"/>
        <v>203.30160000000001</v>
      </c>
    </row>
    <row r="3803" spans="1:9" x14ac:dyDescent="0.4">
      <c r="A3803" s="9">
        <v>3801</v>
      </c>
      <c r="B3803" s="9" t="s">
        <v>11914</v>
      </c>
      <c r="C3803" s="9" t="s">
        <v>11915</v>
      </c>
      <c r="D3803" s="9" t="s">
        <v>11916</v>
      </c>
      <c r="E3803" s="9">
        <v>24.891701000000001</v>
      </c>
      <c r="F3803" s="9">
        <v>-76.177695999999997</v>
      </c>
      <c r="G3803" s="9" t="s">
        <v>824</v>
      </c>
      <c r="H3803" s="9">
        <v>16</v>
      </c>
      <c r="I3803">
        <f t="shared" si="59"/>
        <v>4.8768000000000002</v>
      </c>
    </row>
    <row r="3804" spans="1:9" x14ac:dyDescent="0.4">
      <c r="A3804" s="9">
        <v>3802</v>
      </c>
      <c r="B3804" s="9" t="s">
        <v>11917</v>
      </c>
      <c r="C3804" s="9" t="s">
        <v>11918</v>
      </c>
      <c r="D3804" s="9" t="s">
        <v>11919</v>
      </c>
      <c r="E3804" s="9">
        <v>41.59639</v>
      </c>
      <c r="F3804" s="9">
        <v>-109.065834</v>
      </c>
      <c r="G3804" s="9" t="s">
        <v>350</v>
      </c>
      <c r="H3804" s="9">
        <v>6760</v>
      </c>
      <c r="I3804">
        <f t="shared" si="59"/>
        <v>2060.4480000000003</v>
      </c>
    </row>
    <row r="3805" spans="1:9" x14ac:dyDescent="0.4">
      <c r="A3805" s="9">
        <v>3803</v>
      </c>
      <c r="B3805" s="9" t="s">
        <v>11920</v>
      </c>
      <c r="C3805" s="9" t="s">
        <v>11921</v>
      </c>
      <c r="D3805" s="9" t="s">
        <v>11922</v>
      </c>
      <c r="E3805" s="9">
        <v>-23.381900999999999</v>
      </c>
      <c r="F3805" s="9">
        <v>150.47520399999999</v>
      </c>
      <c r="G3805" s="9" t="s">
        <v>415</v>
      </c>
      <c r="H3805" s="9">
        <v>34</v>
      </c>
      <c r="I3805">
        <f t="shared" si="59"/>
        <v>10.363200000000001</v>
      </c>
    </row>
    <row r="3806" spans="1:9" x14ac:dyDescent="0.4">
      <c r="A3806" s="9">
        <v>3804</v>
      </c>
      <c r="B3806" s="9" t="s">
        <v>11923</v>
      </c>
      <c r="C3806" s="9" t="s">
        <v>11924</v>
      </c>
      <c r="D3806" s="9" t="s">
        <v>11925</v>
      </c>
      <c r="E3806" s="9">
        <v>44.059165999999998</v>
      </c>
      <c r="F3806" s="9">
        <v>-69.098052999999993</v>
      </c>
      <c r="G3806" s="9" t="s">
        <v>350</v>
      </c>
      <c r="H3806" s="9">
        <v>55</v>
      </c>
      <c r="I3806">
        <f t="shared" si="59"/>
        <v>16.763999999999999</v>
      </c>
    </row>
    <row r="3807" spans="1:9" x14ac:dyDescent="0.4">
      <c r="A3807" s="9">
        <v>3805</v>
      </c>
      <c r="B3807" s="9" t="s">
        <v>11926</v>
      </c>
      <c r="C3807" s="9" t="s">
        <v>11927</v>
      </c>
      <c r="D3807" s="9" t="s">
        <v>11928</v>
      </c>
      <c r="E3807" s="9">
        <v>28.086110999999999</v>
      </c>
      <c r="F3807" s="9">
        <v>-97.043610000000001</v>
      </c>
      <c r="G3807" s="9" t="s">
        <v>350</v>
      </c>
      <c r="H3807" s="9">
        <v>24</v>
      </c>
      <c r="I3807">
        <f t="shared" si="59"/>
        <v>7.3152000000000008</v>
      </c>
    </row>
    <row r="3808" spans="1:9" x14ac:dyDescent="0.4">
      <c r="A3808" s="9">
        <v>3806</v>
      </c>
      <c r="B3808" s="9" t="s">
        <v>11929</v>
      </c>
      <c r="C3808" s="9" t="s">
        <v>11930</v>
      </c>
      <c r="D3808" s="9" t="s">
        <v>11931</v>
      </c>
      <c r="E3808" s="9">
        <v>35.854443000000003</v>
      </c>
      <c r="F3808" s="9">
        <v>-77.890556000000004</v>
      </c>
      <c r="G3808" s="9" t="s">
        <v>350</v>
      </c>
      <c r="H3808" s="9">
        <v>159</v>
      </c>
      <c r="I3808">
        <f t="shared" si="59"/>
        <v>48.463200000000001</v>
      </c>
    </row>
    <row r="3809" spans="1:9" x14ac:dyDescent="0.4">
      <c r="A3809" s="9">
        <v>3807</v>
      </c>
      <c r="B3809" s="9" t="s">
        <v>11932</v>
      </c>
      <c r="C3809" s="9" t="s">
        <v>11933</v>
      </c>
      <c r="D3809" s="9" t="s">
        <v>11934</v>
      </c>
      <c r="E3809" s="9">
        <v>44.407501000000003</v>
      </c>
      <c r="F3809" s="9">
        <v>2.483333</v>
      </c>
      <c r="G3809" s="9" t="s">
        <v>450</v>
      </c>
      <c r="H3809" s="9">
        <v>1910</v>
      </c>
      <c r="I3809">
        <f t="shared" si="59"/>
        <v>582.16800000000001</v>
      </c>
    </row>
    <row r="3810" spans="1:9" x14ac:dyDescent="0.4">
      <c r="A3810" s="9">
        <v>3808</v>
      </c>
      <c r="B3810" s="9" t="s">
        <v>11935</v>
      </c>
      <c r="C3810" s="9" t="s">
        <v>11936</v>
      </c>
      <c r="D3810" s="9" t="s">
        <v>11937</v>
      </c>
      <c r="E3810" s="9">
        <v>-19.757601000000001</v>
      </c>
      <c r="F3810" s="9">
        <v>63.360981000000002</v>
      </c>
      <c r="G3810" s="9" t="s">
        <v>11131</v>
      </c>
      <c r="H3810" s="9">
        <v>95</v>
      </c>
      <c r="I3810">
        <f t="shared" si="59"/>
        <v>28.956000000000003</v>
      </c>
    </row>
    <row r="3811" spans="1:9" x14ac:dyDescent="0.4">
      <c r="A3811" s="9">
        <v>3809</v>
      </c>
      <c r="B3811" s="9" t="s">
        <v>11938</v>
      </c>
      <c r="C3811" s="9" t="s">
        <v>11939</v>
      </c>
      <c r="D3811" s="9" t="s">
        <v>11940</v>
      </c>
      <c r="E3811" s="9">
        <v>36.372222999999998</v>
      </c>
      <c r="F3811" s="9">
        <v>-94.106667000000002</v>
      </c>
      <c r="G3811" s="9" t="s">
        <v>350</v>
      </c>
      <c r="H3811" s="9">
        <v>1353</v>
      </c>
      <c r="I3811">
        <f t="shared" si="59"/>
        <v>412.39440000000002</v>
      </c>
    </row>
    <row r="3812" spans="1:9" x14ac:dyDescent="0.4">
      <c r="A3812" s="9">
        <v>3810</v>
      </c>
      <c r="B3812" s="9" t="s">
        <v>11941</v>
      </c>
      <c r="C3812" s="9" t="s">
        <v>11942</v>
      </c>
      <c r="D3812" s="9" t="s">
        <v>11943</v>
      </c>
      <c r="E3812" s="9">
        <v>16.116800000000001</v>
      </c>
      <c r="F3812" s="9">
        <v>103.774002</v>
      </c>
      <c r="G3812" s="9" t="s">
        <v>1421</v>
      </c>
      <c r="H3812" s="9">
        <v>451</v>
      </c>
      <c r="I3812">
        <f t="shared" si="59"/>
        <v>137.4648</v>
      </c>
    </row>
    <row r="3813" spans="1:9" x14ac:dyDescent="0.4">
      <c r="A3813" s="9">
        <v>3811</v>
      </c>
      <c r="B3813" s="9" t="s">
        <v>11944</v>
      </c>
      <c r="C3813" s="9" t="s">
        <v>11945</v>
      </c>
      <c r="D3813" s="9" t="s">
        <v>11946</v>
      </c>
      <c r="E3813" s="9">
        <v>38.127743000000002</v>
      </c>
      <c r="F3813" s="9">
        <v>-91.772751</v>
      </c>
      <c r="G3813" s="9" t="s">
        <v>350</v>
      </c>
      <c r="H3813" s="9">
        <v>1125</v>
      </c>
      <c r="I3813">
        <f t="shared" si="59"/>
        <v>342.90000000000003</v>
      </c>
    </row>
    <row r="3814" spans="1:9" x14ac:dyDescent="0.4">
      <c r="A3814" s="9">
        <v>3812</v>
      </c>
      <c r="B3814" s="9" t="s">
        <v>11947</v>
      </c>
      <c r="C3814" s="9" t="s">
        <v>11948</v>
      </c>
      <c r="D3814" s="9" t="s">
        <v>11949</v>
      </c>
      <c r="E3814" s="9">
        <v>-26.545000000000002</v>
      </c>
      <c r="F3814" s="9">
        <v>148.774719</v>
      </c>
      <c r="G3814" s="9" t="s">
        <v>415</v>
      </c>
      <c r="H3814" s="9">
        <v>1032</v>
      </c>
      <c r="I3814">
        <f t="shared" si="59"/>
        <v>314.55360000000002</v>
      </c>
    </row>
    <row r="3815" spans="1:9" x14ac:dyDescent="0.4">
      <c r="A3815" s="9">
        <v>3813</v>
      </c>
      <c r="B3815" s="9" t="s">
        <v>11950</v>
      </c>
      <c r="C3815" s="9" t="s">
        <v>11951</v>
      </c>
      <c r="D3815" s="9" t="s">
        <v>11952</v>
      </c>
      <c r="E3815" s="9">
        <v>41.799357999999998</v>
      </c>
      <c r="F3815" s="9">
        <v>12.59493</v>
      </c>
      <c r="G3815" s="9" t="s">
        <v>600</v>
      </c>
      <c r="H3815" s="9">
        <v>427</v>
      </c>
      <c r="I3815">
        <f t="shared" si="59"/>
        <v>130.14959999999999</v>
      </c>
    </row>
    <row r="3816" spans="1:9" x14ac:dyDescent="0.4">
      <c r="A3816" s="9">
        <v>3814</v>
      </c>
      <c r="B3816" s="9" t="s">
        <v>11953</v>
      </c>
      <c r="C3816" s="9" t="s">
        <v>11954</v>
      </c>
      <c r="D3816" s="9" t="s">
        <v>11955</v>
      </c>
      <c r="E3816" s="9">
        <v>43.233798999999998</v>
      </c>
      <c r="F3816" s="9">
        <v>-75.406998000000002</v>
      </c>
      <c r="G3816" s="9" t="s">
        <v>350</v>
      </c>
      <c r="H3816" s="9">
        <v>504</v>
      </c>
      <c r="I3816">
        <f t="shared" si="59"/>
        <v>153.61920000000001</v>
      </c>
    </row>
    <row r="3817" spans="1:9" x14ac:dyDescent="0.4">
      <c r="A3817" s="9">
        <v>3815</v>
      </c>
      <c r="B3817" s="9" t="s">
        <v>11956</v>
      </c>
      <c r="C3817" s="9" t="s">
        <v>11957</v>
      </c>
      <c r="D3817" s="9" t="s">
        <v>11958</v>
      </c>
      <c r="E3817" s="9">
        <v>41.804470000000002</v>
      </c>
      <c r="F3817" s="9">
        <v>12.25079</v>
      </c>
      <c r="G3817" s="9" t="s">
        <v>600</v>
      </c>
      <c r="H3817" s="9">
        <v>15</v>
      </c>
      <c r="I3817">
        <f t="shared" si="59"/>
        <v>4.5720000000000001</v>
      </c>
    </row>
    <row r="3818" spans="1:9" x14ac:dyDescent="0.4">
      <c r="A3818" s="9">
        <v>3816</v>
      </c>
      <c r="B3818" s="9" t="s">
        <v>11959</v>
      </c>
      <c r="C3818" s="9" t="s">
        <v>11960</v>
      </c>
      <c r="D3818" s="9" t="s">
        <v>11961</v>
      </c>
      <c r="E3818" s="9">
        <v>34.349997999999999</v>
      </c>
      <c r="F3818" s="9">
        <v>-85.150002000000001</v>
      </c>
      <c r="G3818" s="9" t="s">
        <v>350</v>
      </c>
      <c r="H3818" s="9">
        <v>644</v>
      </c>
      <c r="I3818">
        <f t="shared" si="59"/>
        <v>196.2912</v>
      </c>
    </row>
    <row r="3819" spans="1:9" x14ac:dyDescent="0.4">
      <c r="A3819" s="9">
        <v>3817</v>
      </c>
      <c r="B3819" s="9" t="s">
        <v>11962</v>
      </c>
      <c r="C3819" s="9" t="s">
        <v>11963</v>
      </c>
      <c r="D3819" s="9" t="s">
        <v>11964</v>
      </c>
      <c r="E3819" s="9">
        <v>41.952232000000002</v>
      </c>
      <c r="F3819" s="9">
        <v>12.502345999999999</v>
      </c>
      <c r="G3819" s="9" t="s">
        <v>600</v>
      </c>
      <c r="H3819" s="9">
        <v>52</v>
      </c>
      <c r="I3819">
        <f t="shared" si="59"/>
        <v>15.849600000000001</v>
      </c>
    </row>
    <row r="3820" spans="1:9" x14ac:dyDescent="0.4">
      <c r="A3820" s="9">
        <v>3818</v>
      </c>
      <c r="B3820" s="9" t="s">
        <v>11965</v>
      </c>
      <c r="C3820" s="9" t="s">
        <v>11966</v>
      </c>
      <c r="D3820" s="9" t="s">
        <v>11967</v>
      </c>
      <c r="E3820" s="9">
        <v>41.607224000000002</v>
      </c>
      <c r="F3820" s="9">
        <v>-88.096107000000003</v>
      </c>
      <c r="G3820" s="9" t="s">
        <v>350</v>
      </c>
      <c r="H3820" s="9">
        <v>673</v>
      </c>
      <c r="I3820">
        <f t="shared" si="59"/>
        <v>205.13040000000001</v>
      </c>
    </row>
    <row r="3821" spans="1:9" x14ac:dyDescent="0.4">
      <c r="A3821" s="9">
        <v>3819</v>
      </c>
      <c r="B3821" s="9" t="s">
        <v>11968</v>
      </c>
      <c r="C3821" s="9" t="s">
        <v>11969</v>
      </c>
      <c r="D3821" s="9" t="s">
        <v>11970</v>
      </c>
      <c r="E3821" s="9">
        <v>-16.585277999999999</v>
      </c>
      <c r="F3821" s="9">
        <v>-54.724167000000001</v>
      </c>
      <c r="G3821" s="9" t="s">
        <v>463</v>
      </c>
      <c r="H3821" s="9">
        <v>1467</v>
      </c>
      <c r="I3821">
        <f t="shared" si="59"/>
        <v>447.14160000000004</v>
      </c>
    </row>
    <row r="3822" spans="1:9" x14ac:dyDescent="0.4">
      <c r="A3822" s="9">
        <v>3820</v>
      </c>
      <c r="B3822" s="9" t="s">
        <v>11971</v>
      </c>
      <c r="C3822" s="9" t="s">
        <v>11972</v>
      </c>
      <c r="D3822" s="9" t="s">
        <v>11973</v>
      </c>
      <c r="E3822" s="9">
        <v>56.266658999999997</v>
      </c>
      <c r="F3822" s="9">
        <v>15.265000000000001</v>
      </c>
      <c r="G3822" s="9" t="s">
        <v>836</v>
      </c>
      <c r="H3822" s="9">
        <v>191</v>
      </c>
      <c r="I3822">
        <f t="shared" si="59"/>
        <v>58.216800000000006</v>
      </c>
    </row>
    <row r="3823" spans="1:9" x14ac:dyDescent="0.4">
      <c r="A3823" s="9">
        <v>3821</v>
      </c>
      <c r="B3823" s="9" t="s">
        <v>11974</v>
      </c>
      <c r="C3823" s="9" t="s">
        <v>11975</v>
      </c>
      <c r="D3823" s="9" t="s">
        <v>11976</v>
      </c>
      <c r="E3823" s="9">
        <v>62.578411000000003</v>
      </c>
      <c r="F3823" s="9">
        <v>11.34234</v>
      </c>
      <c r="G3823" s="9" t="s">
        <v>631</v>
      </c>
      <c r="H3823" s="9">
        <v>2054</v>
      </c>
      <c r="I3823">
        <f t="shared" si="59"/>
        <v>626.05920000000003</v>
      </c>
    </row>
    <row r="3824" spans="1:9" x14ac:dyDescent="0.4">
      <c r="A3824" s="9">
        <v>3822</v>
      </c>
      <c r="B3824" s="9" t="s">
        <v>11977</v>
      </c>
      <c r="C3824" s="9" t="s">
        <v>11978</v>
      </c>
      <c r="D3824" s="9" t="s">
        <v>11979</v>
      </c>
      <c r="E3824" s="9">
        <v>64.838333000000006</v>
      </c>
      <c r="F3824" s="9">
        <v>11.146110999999999</v>
      </c>
      <c r="G3824" s="9" t="s">
        <v>631</v>
      </c>
      <c r="H3824" s="9">
        <v>14</v>
      </c>
      <c r="I3824">
        <f t="shared" si="59"/>
        <v>4.2671999999999999</v>
      </c>
    </row>
    <row r="3825" spans="1:9" x14ac:dyDescent="0.4">
      <c r="A3825" s="9">
        <v>3823</v>
      </c>
      <c r="B3825" s="9" t="s">
        <v>11980</v>
      </c>
      <c r="C3825" s="9" t="s">
        <v>11981</v>
      </c>
      <c r="D3825" s="9" t="s">
        <v>11982</v>
      </c>
      <c r="E3825" s="9">
        <v>-32.903599</v>
      </c>
      <c r="F3825" s="9">
        <v>-60.784999999999997</v>
      </c>
      <c r="G3825" s="9" t="s">
        <v>1305</v>
      </c>
      <c r="H3825" s="9">
        <v>85</v>
      </c>
      <c r="I3825">
        <f t="shared" si="59"/>
        <v>25.908000000000001</v>
      </c>
    </row>
    <row r="3826" spans="1:9" x14ac:dyDescent="0.4">
      <c r="A3826" s="9">
        <v>3824</v>
      </c>
      <c r="B3826" s="9" t="s">
        <v>11983</v>
      </c>
      <c r="C3826" s="9" t="s">
        <v>11984</v>
      </c>
      <c r="D3826" s="9" t="s">
        <v>11985</v>
      </c>
      <c r="E3826" s="9">
        <v>15.33671</v>
      </c>
      <c r="F3826" s="9">
        <v>-61.392200000000003</v>
      </c>
      <c r="G3826" s="9" t="s">
        <v>3960</v>
      </c>
      <c r="H3826" s="9">
        <v>13</v>
      </c>
      <c r="I3826">
        <f t="shared" si="59"/>
        <v>3.9624000000000001</v>
      </c>
    </row>
    <row r="3827" spans="1:9" x14ac:dyDescent="0.4">
      <c r="A3827" s="9">
        <v>3825</v>
      </c>
      <c r="B3827" s="9" t="s">
        <v>11986</v>
      </c>
      <c r="C3827" s="9" t="s">
        <v>11987</v>
      </c>
      <c r="D3827" s="9" t="s">
        <v>11988</v>
      </c>
      <c r="E3827" s="9">
        <v>48.856597999999998</v>
      </c>
      <c r="F3827" s="9">
        <v>-95.697800000000001</v>
      </c>
      <c r="G3827" s="9" t="s">
        <v>350</v>
      </c>
      <c r="H3827" s="9">
        <v>1049</v>
      </c>
      <c r="I3827">
        <f t="shared" si="59"/>
        <v>319.73520000000002</v>
      </c>
    </row>
    <row r="3828" spans="1:9" x14ac:dyDescent="0.4">
      <c r="A3828" s="9">
        <v>3826</v>
      </c>
      <c r="B3828" s="9" t="s">
        <v>11989</v>
      </c>
      <c r="C3828" s="9" t="s">
        <v>11990</v>
      </c>
      <c r="D3828" s="9" t="s">
        <v>11991</v>
      </c>
      <c r="E3828" s="9">
        <v>43.238827000000001</v>
      </c>
      <c r="F3828" s="9">
        <v>-123.358009</v>
      </c>
      <c r="G3828" s="9" t="s">
        <v>350</v>
      </c>
      <c r="H3828" s="9">
        <v>501</v>
      </c>
      <c r="I3828">
        <f t="shared" si="59"/>
        <v>152.70480000000001</v>
      </c>
    </row>
    <row r="3829" spans="1:9" x14ac:dyDescent="0.4">
      <c r="A3829" s="9">
        <v>3827</v>
      </c>
      <c r="B3829" s="9" t="s">
        <v>11992</v>
      </c>
      <c r="C3829" s="9" t="s">
        <v>11993</v>
      </c>
      <c r="D3829" s="9" t="s">
        <v>11994</v>
      </c>
      <c r="E3829" s="9">
        <v>55.585560000000001</v>
      </c>
      <c r="F3829" s="9">
        <v>12.13142</v>
      </c>
      <c r="G3829" s="9" t="s">
        <v>320</v>
      </c>
      <c r="H3829" s="9">
        <v>146</v>
      </c>
      <c r="I3829">
        <f t="shared" si="59"/>
        <v>44.500800000000005</v>
      </c>
    </row>
    <row r="3830" spans="1:9" x14ac:dyDescent="0.4">
      <c r="A3830" s="9">
        <v>3828</v>
      </c>
      <c r="B3830" s="9" t="s">
        <v>11995</v>
      </c>
      <c r="C3830" s="9" t="s">
        <v>11996</v>
      </c>
      <c r="D3830" s="9" t="s">
        <v>11997</v>
      </c>
      <c r="E3830" s="9">
        <v>67.527771000000001</v>
      </c>
      <c r="F3830" s="9">
        <v>12.10333</v>
      </c>
      <c r="G3830" s="9" t="s">
        <v>631</v>
      </c>
      <c r="H3830" s="9">
        <v>7</v>
      </c>
      <c r="I3830">
        <f t="shared" si="59"/>
        <v>2.1335999999999999</v>
      </c>
    </row>
    <row r="3831" spans="1:9" x14ac:dyDescent="0.4">
      <c r="A3831" s="9">
        <v>3829</v>
      </c>
      <c r="B3831" s="9" t="s">
        <v>11998</v>
      </c>
      <c r="C3831" s="9" t="s">
        <v>11999</v>
      </c>
      <c r="D3831" s="9" t="s">
        <v>12000</v>
      </c>
      <c r="E3831" s="9">
        <v>53.917999000000002</v>
      </c>
      <c r="F3831" s="9">
        <v>12.278</v>
      </c>
      <c r="G3831" s="9" t="s">
        <v>316</v>
      </c>
      <c r="H3831" s="9">
        <v>138</v>
      </c>
      <c r="I3831">
        <f t="shared" si="59"/>
        <v>42.062400000000004</v>
      </c>
    </row>
    <row r="3832" spans="1:9" x14ac:dyDescent="0.4">
      <c r="A3832" s="9">
        <v>3830</v>
      </c>
      <c r="B3832" s="9" t="s">
        <v>12001</v>
      </c>
      <c r="C3832" s="9" t="s">
        <v>12002</v>
      </c>
      <c r="D3832" s="9" t="s">
        <v>12003</v>
      </c>
      <c r="E3832" s="9">
        <v>47.493889000000003</v>
      </c>
      <c r="F3832" s="9">
        <v>39.924720999999998</v>
      </c>
      <c r="G3832" s="9" t="s">
        <v>338</v>
      </c>
      <c r="H3832" s="9">
        <v>213</v>
      </c>
      <c r="I3832">
        <f t="shared" si="59"/>
        <v>64.92240000000001</v>
      </c>
    </row>
    <row r="3833" spans="1:9" x14ac:dyDescent="0.4">
      <c r="A3833" s="9">
        <v>3831</v>
      </c>
      <c r="B3833" s="9" t="s">
        <v>12004</v>
      </c>
      <c r="C3833" s="9" t="s">
        <v>12005</v>
      </c>
      <c r="D3833" s="9" t="s">
        <v>12006</v>
      </c>
      <c r="E3833" s="9">
        <v>33.301552000000001</v>
      </c>
      <c r="F3833" s="9">
        <v>-104.529999</v>
      </c>
      <c r="G3833" s="9" t="s">
        <v>350</v>
      </c>
      <c r="H3833" s="9">
        <v>3671</v>
      </c>
      <c r="I3833">
        <f t="shared" si="59"/>
        <v>1118.9208000000001</v>
      </c>
    </row>
    <row r="3834" spans="1:9" x14ac:dyDescent="0.4">
      <c r="A3834" s="9">
        <v>3832</v>
      </c>
      <c r="B3834" s="9" t="s">
        <v>12007</v>
      </c>
      <c r="C3834" s="9" t="s">
        <v>12008</v>
      </c>
      <c r="D3834" s="9" t="s">
        <v>12009</v>
      </c>
      <c r="E3834" s="9">
        <v>14.17435</v>
      </c>
      <c r="F3834" s="9">
        <v>145.24110400000001</v>
      </c>
      <c r="G3834" s="9" t="s">
        <v>12010</v>
      </c>
      <c r="H3834" s="9">
        <v>607</v>
      </c>
      <c r="I3834">
        <f t="shared" si="59"/>
        <v>185.0136</v>
      </c>
    </row>
    <row r="3835" spans="1:9" x14ac:dyDescent="0.4">
      <c r="A3835" s="9">
        <v>3833</v>
      </c>
      <c r="B3835" s="9" t="s">
        <v>12011</v>
      </c>
      <c r="C3835" s="9" t="s">
        <v>12012</v>
      </c>
      <c r="D3835" s="9" t="s">
        <v>12013</v>
      </c>
      <c r="E3835" s="9">
        <v>36.645198999999998</v>
      </c>
      <c r="F3835" s="9">
        <v>-6.3494599999999997</v>
      </c>
      <c r="G3835" s="9" t="s">
        <v>312</v>
      </c>
      <c r="H3835" s="9">
        <v>87</v>
      </c>
      <c r="I3835">
        <f t="shared" si="59"/>
        <v>26.517600000000002</v>
      </c>
    </row>
    <row r="3836" spans="1:9" x14ac:dyDescent="0.4">
      <c r="A3836" s="9">
        <v>3834</v>
      </c>
      <c r="B3836" s="9" t="s">
        <v>12014</v>
      </c>
      <c r="C3836" s="9" t="s">
        <v>12015</v>
      </c>
      <c r="D3836" s="9" t="s">
        <v>12016</v>
      </c>
      <c r="E3836" s="9">
        <v>53.128337999999999</v>
      </c>
      <c r="F3836" s="9">
        <v>9.3483450000000001</v>
      </c>
      <c r="G3836" s="9" t="s">
        <v>316</v>
      </c>
      <c r="H3836" s="9">
        <v>97</v>
      </c>
      <c r="I3836">
        <f t="shared" si="59"/>
        <v>29.5656</v>
      </c>
    </row>
    <row r="3837" spans="1:9" x14ac:dyDescent="0.4">
      <c r="A3837" s="9">
        <v>3835</v>
      </c>
      <c r="B3837" s="9" t="s">
        <v>12017</v>
      </c>
      <c r="C3837" s="9" t="s">
        <v>12018</v>
      </c>
      <c r="D3837" s="9" t="s">
        <v>12019</v>
      </c>
      <c r="E3837" s="9">
        <v>-67.567611999999997</v>
      </c>
      <c r="F3837" s="9">
        <v>-68.127082999999999</v>
      </c>
      <c r="G3837" s="9" t="s">
        <v>3685</v>
      </c>
      <c r="H3837" s="9">
        <v>8</v>
      </c>
      <c r="I3837">
        <f t="shared" si="59"/>
        <v>2.4384000000000001</v>
      </c>
    </row>
    <row r="3838" spans="1:9" x14ac:dyDescent="0.4">
      <c r="A3838" s="9">
        <v>3836</v>
      </c>
      <c r="B3838" s="9" t="s">
        <v>12020</v>
      </c>
      <c r="C3838" s="9" t="s">
        <v>12021</v>
      </c>
      <c r="D3838" s="9" t="s">
        <v>12022</v>
      </c>
      <c r="E3838" s="9">
        <v>-10.767597</v>
      </c>
      <c r="F3838" s="9">
        <v>123.073303</v>
      </c>
      <c r="G3838" s="9" t="s">
        <v>695</v>
      </c>
      <c r="H3838" s="9">
        <v>466</v>
      </c>
      <c r="I3838">
        <f t="shared" si="59"/>
        <v>142.0368</v>
      </c>
    </row>
    <row r="3839" spans="1:9" x14ac:dyDescent="0.4">
      <c r="A3839" s="9">
        <v>3837</v>
      </c>
      <c r="B3839" s="9" t="s">
        <v>12023</v>
      </c>
      <c r="C3839" s="9" t="s">
        <v>12024</v>
      </c>
      <c r="D3839" s="9" t="s">
        <v>12025</v>
      </c>
      <c r="E3839" s="9">
        <v>-38.109099999999998</v>
      </c>
      <c r="F3839" s="9">
        <v>176.31720000000001</v>
      </c>
      <c r="G3839" s="9" t="s">
        <v>1019</v>
      </c>
      <c r="H3839" s="9">
        <v>938</v>
      </c>
      <c r="I3839">
        <f t="shared" si="59"/>
        <v>285.9024</v>
      </c>
    </row>
    <row r="3840" spans="1:9" x14ac:dyDescent="0.4">
      <c r="A3840" s="9">
        <v>3838</v>
      </c>
      <c r="B3840" s="9" t="s">
        <v>12026</v>
      </c>
      <c r="C3840" s="9" t="s">
        <v>12027</v>
      </c>
      <c r="D3840" s="9" t="s">
        <v>12028</v>
      </c>
      <c r="E3840" s="9">
        <v>51.956940000000003</v>
      </c>
      <c r="F3840" s="9">
        <v>4.4372220000000002</v>
      </c>
      <c r="G3840" s="9" t="s">
        <v>780</v>
      </c>
      <c r="H3840" s="9">
        <v>15</v>
      </c>
      <c r="I3840">
        <f t="shared" si="59"/>
        <v>4.5720000000000001</v>
      </c>
    </row>
    <row r="3841" spans="1:9" x14ac:dyDescent="0.4">
      <c r="A3841" s="9">
        <v>3839</v>
      </c>
      <c r="B3841" s="9" t="s">
        <v>12029</v>
      </c>
      <c r="C3841" s="9" t="s">
        <v>12030</v>
      </c>
      <c r="D3841" s="9" t="s">
        <v>12031</v>
      </c>
      <c r="E3841" s="9">
        <v>-32.006698999999998</v>
      </c>
      <c r="F3841" s="9">
        <v>115.540001</v>
      </c>
      <c r="G3841" s="9" t="s">
        <v>415</v>
      </c>
      <c r="H3841" s="9">
        <v>12</v>
      </c>
      <c r="I3841">
        <f t="shared" si="59"/>
        <v>3.6576000000000004</v>
      </c>
    </row>
    <row r="3842" spans="1:9" x14ac:dyDescent="0.4">
      <c r="A3842" s="9">
        <v>3840</v>
      </c>
      <c r="B3842" s="9" t="s">
        <v>12032</v>
      </c>
      <c r="C3842" s="9" t="s">
        <v>12033</v>
      </c>
      <c r="D3842" s="9" t="s">
        <v>12034</v>
      </c>
      <c r="E3842" s="9">
        <v>-12.4825</v>
      </c>
      <c r="F3842" s="9">
        <v>177.07110599999999</v>
      </c>
      <c r="G3842" s="9" t="s">
        <v>2714</v>
      </c>
      <c r="H3842" s="9">
        <v>22</v>
      </c>
      <c r="I3842">
        <f t="shared" si="59"/>
        <v>6.7056000000000004</v>
      </c>
    </row>
    <row r="3843" spans="1:9" x14ac:dyDescent="0.4">
      <c r="A3843" s="9">
        <v>3841</v>
      </c>
      <c r="B3843" s="9" t="s">
        <v>12035</v>
      </c>
      <c r="C3843" s="9" t="s">
        <v>12036</v>
      </c>
      <c r="D3843" s="9" t="s">
        <v>12037</v>
      </c>
      <c r="E3843" s="9">
        <v>49.390830999999999</v>
      </c>
      <c r="F3843" s="9">
        <v>1.183889</v>
      </c>
      <c r="G3843" s="9" t="s">
        <v>450</v>
      </c>
      <c r="H3843" s="9">
        <v>512</v>
      </c>
      <c r="I3843">
        <f t="shared" ref="I3843:I3906" si="60">H3843*0.3048</f>
        <v>156.05760000000001</v>
      </c>
    </row>
    <row r="3844" spans="1:9" x14ac:dyDescent="0.4">
      <c r="A3844" s="9">
        <v>3842</v>
      </c>
      <c r="B3844" s="9" t="s">
        <v>12038</v>
      </c>
      <c r="C3844" s="9" t="s">
        <v>12039</v>
      </c>
      <c r="D3844" s="9" t="s">
        <v>12040</v>
      </c>
      <c r="E3844" s="9">
        <v>52.950001</v>
      </c>
      <c r="F3844" s="9">
        <v>-91.316665999999998</v>
      </c>
      <c r="G3844" s="9" t="s">
        <v>342</v>
      </c>
      <c r="H3844" s="9">
        <v>974</v>
      </c>
      <c r="I3844">
        <f t="shared" si="60"/>
        <v>296.87520000000001</v>
      </c>
    </row>
    <row r="3845" spans="1:9" x14ac:dyDescent="0.4">
      <c r="A3845" s="9">
        <v>3843</v>
      </c>
      <c r="B3845" s="9" t="s">
        <v>12041</v>
      </c>
      <c r="C3845" s="9" t="s">
        <v>12042</v>
      </c>
      <c r="D3845" s="9" t="s">
        <v>12043</v>
      </c>
      <c r="E3845" s="9">
        <v>22.256551999999999</v>
      </c>
      <c r="F3845" s="9">
        <v>84.814903000000001</v>
      </c>
      <c r="G3845" s="9" t="s">
        <v>403</v>
      </c>
      <c r="H3845" s="9">
        <v>676</v>
      </c>
      <c r="I3845">
        <f t="shared" si="60"/>
        <v>206.04480000000001</v>
      </c>
    </row>
    <row r="3846" spans="1:9" x14ac:dyDescent="0.4">
      <c r="A3846" s="9">
        <v>3844</v>
      </c>
      <c r="B3846" s="9" t="s">
        <v>12044</v>
      </c>
      <c r="C3846" s="9" t="s">
        <v>12045</v>
      </c>
      <c r="D3846" s="9" t="s">
        <v>12046</v>
      </c>
      <c r="E3846" s="9">
        <v>48.206108</v>
      </c>
      <c r="F3846" s="9">
        <v>-78.835503000000003</v>
      </c>
      <c r="G3846" s="9" t="s">
        <v>342</v>
      </c>
      <c r="H3846" s="9">
        <v>988</v>
      </c>
      <c r="I3846">
        <f t="shared" si="60"/>
        <v>301.14240000000001</v>
      </c>
    </row>
    <row r="3847" spans="1:9" x14ac:dyDescent="0.4">
      <c r="A3847" s="9">
        <v>3845</v>
      </c>
      <c r="B3847" s="9" t="s">
        <v>12047</v>
      </c>
      <c r="C3847" s="9" t="s">
        <v>12048</v>
      </c>
      <c r="D3847" s="9" t="s">
        <v>12049</v>
      </c>
      <c r="E3847" s="9">
        <v>66.562804999999997</v>
      </c>
      <c r="F3847" s="9">
        <v>25.82658</v>
      </c>
      <c r="G3847" s="9" t="s">
        <v>4293</v>
      </c>
      <c r="H3847" s="9">
        <v>640</v>
      </c>
      <c r="I3847">
        <f t="shared" si="60"/>
        <v>195.072</v>
      </c>
    </row>
    <row r="3848" spans="1:9" x14ac:dyDescent="0.4">
      <c r="A3848" s="9">
        <v>3846</v>
      </c>
      <c r="B3848" s="9" t="s">
        <v>12050</v>
      </c>
      <c r="C3848" s="9" t="s">
        <v>12051</v>
      </c>
      <c r="D3848" s="9" t="s">
        <v>12052</v>
      </c>
      <c r="E3848" s="9">
        <v>11.60066</v>
      </c>
      <c r="F3848" s="9">
        <v>122.748817</v>
      </c>
      <c r="G3848" s="9" t="s">
        <v>832</v>
      </c>
      <c r="H3848" s="9">
        <v>10</v>
      </c>
      <c r="I3848">
        <f t="shared" si="60"/>
        <v>3.048</v>
      </c>
    </row>
    <row r="3849" spans="1:9" x14ac:dyDescent="0.4">
      <c r="A3849" s="9">
        <v>3847</v>
      </c>
      <c r="B3849" s="9" t="s">
        <v>12053</v>
      </c>
      <c r="C3849" s="9" t="s">
        <v>12054</v>
      </c>
      <c r="D3849" s="9" t="s">
        <v>12055</v>
      </c>
      <c r="E3849" s="9">
        <v>45.631160999999999</v>
      </c>
      <c r="F3849" s="9">
        <v>-0.97548000000000001</v>
      </c>
      <c r="G3849" s="9" t="s">
        <v>450</v>
      </c>
      <c r="H3849" s="9">
        <v>72</v>
      </c>
      <c r="I3849">
        <f t="shared" si="60"/>
        <v>21.945600000000002</v>
      </c>
    </row>
    <row r="3850" spans="1:9" x14ac:dyDescent="0.4">
      <c r="A3850" s="9">
        <v>3848</v>
      </c>
      <c r="B3850" s="9" t="s">
        <v>12056</v>
      </c>
      <c r="C3850" s="9" t="s">
        <v>12057</v>
      </c>
      <c r="D3850" s="9" t="s">
        <v>12058</v>
      </c>
      <c r="E3850" s="9">
        <v>64.730002999999996</v>
      </c>
      <c r="F3850" s="9">
        <v>-155.46083100000001</v>
      </c>
      <c r="G3850" s="9" t="s">
        <v>350</v>
      </c>
      <c r="H3850" s="9">
        <v>654</v>
      </c>
      <c r="I3850">
        <f t="shared" si="60"/>
        <v>199.33920000000001</v>
      </c>
    </row>
    <row r="3851" spans="1:9" x14ac:dyDescent="0.4">
      <c r="A3851" s="9">
        <v>3849</v>
      </c>
      <c r="B3851" s="9" t="s">
        <v>12059</v>
      </c>
      <c r="C3851" s="9" t="s">
        <v>12060</v>
      </c>
      <c r="D3851" s="9" t="s">
        <v>12061</v>
      </c>
      <c r="E3851" s="9">
        <v>54.383330999999998</v>
      </c>
      <c r="F3851" s="9">
        <v>13.325556000000001</v>
      </c>
      <c r="G3851" s="9" t="s">
        <v>316</v>
      </c>
      <c r="H3851" s="9">
        <v>69</v>
      </c>
      <c r="I3851">
        <f t="shared" si="60"/>
        <v>21.031200000000002</v>
      </c>
    </row>
    <row r="3852" spans="1:9" x14ac:dyDescent="0.4">
      <c r="A3852" s="9">
        <v>3850</v>
      </c>
      <c r="B3852" s="9" t="s">
        <v>12062</v>
      </c>
      <c r="C3852" s="9" t="s">
        <v>12063</v>
      </c>
      <c r="D3852" s="9" t="s">
        <v>12064</v>
      </c>
      <c r="E3852" s="9">
        <v>33.462775999999998</v>
      </c>
      <c r="F3852" s="9">
        <v>-105.534721</v>
      </c>
      <c r="G3852" s="9" t="s">
        <v>350</v>
      </c>
      <c r="H3852" s="9">
        <v>6814</v>
      </c>
      <c r="I3852">
        <f t="shared" si="60"/>
        <v>2076.9072000000001</v>
      </c>
    </row>
    <row r="3853" spans="1:9" x14ac:dyDescent="0.4">
      <c r="A3853" s="9">
        <v>3851</v>
      </c>
      <c r="B3853" s="9" t="s">
        <v>12065</v>
      </c>
      <c r="C3853" s="9" t="s">
        <v>12066</v>
      </c>
      <c r="D3853" s="9" t="s">
        <v>12067</v>
      </c>
      <c r="E3853" s="9">
        <v>6.8310930000000001</v>
      </c>
      <c r="F3853" s="9">
        <v>29.669044</v>
      </c>
      <c r="G3853" s="9" t="s">
        <v>6425</v>
      </c>
      <c r="H3853" s="9">
        <v>1389</v>
      </c>
      <c r="I3853">
        <f t="shared" si="60"/>
        <v>423.36720000000003</v>
      </c>
    </row>
    <row r="3854" spans="1:9" x14ac:dyDescent="0.4">
      <c r="A3854" s="9">
        <v>3852</v>
      </c>
      <c r="B3854" s="9" t="s">
        <v>12068</v>
      </c>
      <c r="C3854" s="9" t="s">
        <v>12069</v>
      </c>
      <c r="D3854" s="9" t="s">
        <v>12070</v>
      </c>
      <c r="E3854" s="9">
        <v>-5.8972220000000002</v>
      </c>
      <c r="F3854" s="9">
        <v>141.27166700000001</v>
      </c>
      <c r="G3854" s="9" t="s">
        <v>2362</v>
      </c>
      <c r="H3854" s="9">
        <v>160</v>
      </c>
      <c r="I3854">
        <f t="shared" si="60"/>
        <v>48.768000000000001</v>
      </c>
    </row>
    <row r="3855" spans="1:9" x14ac:dyDescent="0.4">
      <c r="A3855" s="9">
        <v>3853</v>
      </c>
      <c r="B3855" s="9" t="s">
        <v>12071</v>
      </c>
      <c r="C3855" s="9" t="s">
        <v>12072</v>
      </c>
      <c r="D3855" s="9" t="s">
        <v>12073</v>
      </c>
      <c r="E3855" s="9">
        <v>26.141511999999999</v>
      </c>
      <c r="F3855" s="9">
        <v>89.907173</v>
      </c>
      <c r="G3855" s="9" t="s">
        <v>403</v>
      </c>
      <c r="H3855" s="9">
        <v>134</v>
      </c>
      <c r="I3855">
        <f t="shared" si="60"/>
        <v>40.843200000000003</v>
      </c>
    </row>
    <row r="3856" spans="1:9" x14ac:dyDescent="0.4">
      <c r="A3856" s="9">
        <v>3854</v>
      </c>
      <c r="B3856" s="9" t="s">
        <v>12074</v>
      </c>
      <c r="C3856" s="9" t="s">
        <v>12075</v>
      </c>
      <c r="D3856" s="9" t="s">
        <v>12076</v>
      </c>
      <c r="E3856" s="9">
        <v>-14.4275</v>
      </c>
      <c r="F3856" s="9">
        <v>-67.498001000000002</v>
      </c>
      <c r="G3856" s="9" t="s">
        <v>3032</v>
      </c>
      <c r="H3856" s="9">
        <v>898</v>
      </c>
      <c r="I3856">
        <f t="shared" si="60"/>
        <v>273.71039999999999</v>
      </c>
    </row>
    <row r="3857" spans="1:9" x14ac:dyDescent="0.4">
      <c r="A3857" s="9">
        <v>3855</v>
      </c>
      <c r="B3857" s="9" t="s">
        <v>12077</v>
      </c>
      <c r="C3857" s="9" t="s">
        <v>12078</v>
      </c>
      <c r="D3857" s="9" t="s">
        <v>12079</v>
      </c>
      <c r="E3857" s="9">
        <v>-22.434000000000001</v>
      </c>
      <c r="F3857" s="9">
        <v>-151.36000100000001</v>
      </c>
      <c r="G3857" s="9" t="s">
        <v>478</v>
      </c>
      <c r="H3857" s="9">
        <v>18</v>
      </c>
      <c r="I3857">
        <f t="shared" si="60"/>
        <v>5.4864000000000006</v>
      </c>
    </row>
    <row r="3858" spans="1:9" x14ac:dyDescent="0.4">
      <c r="A3858" s="9">
        <v>3856</v>
      </c>
      <c r="B3858" s="9" t="s">
        <v>12080</v>
      </c>
      <c r="C3858" s="9" t="s">
        <v>12081</v>
      </c>
      <c r="D3858" s="9" t="s">
        <v>12082</v>
      </c>
      <c r="E3858" s="9">
        <v>61.775002000000001</v>
      </c>
      <c r="F3858" s="9">
        <v>-161.31944300000001</v>
      </c>
      <c r="G3858" s="9" t="s">
        <v>350</v>
      </c>
      <c r="H3858" s="9">
        <v>51</v>
      </c>
      <c r="I3858">
        <f t="shared" si="60"/>
        <v>15.5448</v>
      </c>
    </row>
    <row r="3859" spans="1:9" x14ac:dyDescent="0.4">
      <c r="A3859" s="9">
        <v>3857</v>
      </c>
      <c r="B3859" s="9" t="s">
        <v>12083</v>
      </c>
      <c r="C3859" s="9" t="s">
        <v>12084</v>
      </c>
      <c r="D3859" s="9" t="s">
        <v>12085</v>
      </c>
      <c r="E3859" s="9">
        <v>32.516666000000001</v>
      </c>
      <c r="F3859" s="9">
        <v>-92.633330999999998</v>
      </c>
      <c r="G3859" s="9" t="s">
        <v>350</v>
      </c>
      <c r="H3859" s="9">
        <v>311</v>
      </c>
      <c r="I3859">
        <f t="shared" si="60"/>
        <v>94.7928</v>
      </c>
    </row>
    <row r="3860" spans="1:9" x14ac:dyDescent="0.4">
      <c r="A3860" s="9">
        <v>3858</v>
      </c>
      <c r="B3860" s="9" t="s">
        <v>12086</v>
      </c>
      <c r="C3860" s="9" t="s">
        <v>12087</v>
      </c>
      <c r="D3860" s="9" t="s">
        <v>12088</v>
      </c>
      <c r="E3860" s="9">
        <v>-8.5960979999999996</v>
      </c>
      <c r="F3860" s="9">
        <v>120.478027</v>
      </c>
      <c r="G3860" s="9" t="s">
        <v>695</v>
      </c>
      <c r="H3860" s="9">
        <v>3752</v>
      </c>
      <c r="I3860">
        <f t="shared" si="60"/>
        <v>1143.6096</v>
      </c>
    </row>
    <row r="3861" spans="1:9" x14ac:dyDescent="0.4">
      <c r="A3861" s="9">
        <v>3859</v>
      </c>
      <c r="B3861" s="9" t="s">
        <v>12089</v>
      </c>
      <c r="C3861" s="9" t="s">
        <v>12090</v>
      </c>
      <c r="D3861" s="9" t="s">
        <v>12091</v>
      </c>
      <c r="E3861" s="9">
        <v>43.529446</v>
      </c>
      <c r="F3861" s="9">
        <v>-72.948334000000003</v>
      </c>
      <c r="G3861" s="9" t="s">
        <v>350</v>
      </c>
      <c r="H3861" s="9">
        <v>787</v>
      </c>
      <c r="I3861">
        <f t="shared" si="60"/>
        <v>239.8776</v>
      </c>
    </row>
    <row r="3862" spans="1:9" x14ac:dyDescent="0.4">
      <c r="A3862" s="9">
        <v>3860</v>
      </c>
      <c r="B3862" s="9" t="s">
        <v>12092</v>
      </c>
      <c r="C3862" s="9" t="s">
        <v>12093</v>
      </c>
      <c r="D3862" s="9" t="s">
        <v>12094</v>
      </c>
      <c r="E3862" s="9">
        <v>50.109951000000002</v>
      </c>
      <c r="F3862" s="9">
        <v>22.018999000000001</v>
      </c>
      <c r="G3862" s="9" t="s">
        <v>1869</v>
      </c>
      <c r="H3862" s="9">
        <v>675</v>
      </c>
      <c r="I3862">
        <f t="shared" si="60"/>
        <v>205.74</v>
      </c>
    </row>
    <row r="3863" spans="1:9" x14ac:dyDescent="0.4">
      <c r="A3863" s="9">
        <v>3861</v>
      </c>
      <c r="B3863" s="9" t="s">
        <v>12095</v>
      </c>
      <c r="C3863" s="9" t="s">
        <v>12096</v>
      </c>
      <c r="D3863" s="9" t="s">
        <v>12097</v>
      </c>
      <c r="E3863" s="9">
        <v>46.486286</v>
      </c>
      <c r="F3863" s="9">
        <v>7.2465359999999999</v>
      </c>
      <c r="G3863" s="9" t="s">
        <v>1817</v>
      </c>
      <c r="H3863" s="9">
        <v>3262</v>
      </c>
      <c r="I3863">
        <f t="shared" si="60"/>
        <v>994.25760000000002</v>
      </c>
    </row>
    <row r="3864" spans="1:9" x14ac:dyDescent="0.4">
      <c r="A3864" s="9">
        <v>3862</v>
      </c>
      <c r="B3864" s="9" t="s">
        <v>12098</v>
      </c>
      <c r="C3864" s="9" t="s">
        <v>12099</v>
      </c>
      <c r="D3864" s="9" t="s">
        <v>12100</v>
      </c>
      <c r="E3864" s="9">
        <v>49.214550000000003</v>
      </c>
      <c r="F3864" s="9">
        <v>7.1095079999999999</v>
      </c>
      <c r="G3864" s="9" t="s">
        <v>316</v>
      </c>
      <c r="H3864" s="9">
        <v>1058</v>
      </c>
      <c r="I3864">
        <f t="shared" si="60"/>
        <v>322.47840000000002</v>
      </c>
    </row>
    <row r="3865" spans="1:9" x14ac:dyDescent="0.4">
      <c r="A3865" s="9">
        <v>3863</v>
      </c>
      <c r="B3865" s="9" t="s">
        <v>12101</v>
      </c>
      <c r="C3865" s="9" t="s">
        <v>12102</v>
      </c>
      <c r="D3865" s="9" t="s">
        <v>12103</v>
      </c>
      <c r="E3865" s="9">
        <v>17.645</v>
      </c>
      <c r="F3865" s="9">
        <v>-63.220001000000003</v>
      </c>
      <c r="G3865" s="9" t="s">
        <v>780</v>
      </c>
      <c r="H3865" s="9">
        <v>65</v>
      </c>
      <c r="I3865">
        <f t="shared" si="60"/>
        <v>19.812000000000001</v>
      </c>
    </row>
    <row r="3866" spans="1:9" x14ac:dyDescent="0.4">
      <c r="A3866" s="9">
        <v>3864</v>
      </c>
      <c r="B3866" s="9" t="s">
        <v>12104</v>
      </c>
      <c r="C3866" s="9" t="s">
        <v>12105</v>
      </c>
      <c r="D3866" s="9" t="s">
        <v>12106</v>
      </c>
      <c r="E3866" s="9">
        <v>41.521362000000003</v>
      </c>
      <c r="F3866" s="9">
        <v>2.1044119999999999</v>
      </c>
      <c r="G3866" s="9" t="s">
        <v>312</v>
      </c>
      <c r="H3866" s="9">
        <v>485</v>
      </c>
      <c r="I3866">
        <f t="shared" si="60"/>
        <v>147.828</v>
      </c>
    </row>
    <row r="3867" spans="1:9" x14ac:dyDescent="0.4">
      <c r="A3867" s="9">
        <v>3865</v>
      </c>
      <c r="B3867" s="9" t="s">
        <v>12107</v>
      </c>
      <c r="C3867" s="9" t="s">
        <v>12108</v>
      </c>
      <c r="D3867" s="9" t="s">
        <v>12109</v>
      </c>
      <c r="E3867" s="9">
        <v>5.8741310000000002</v>
      </c>
      <c r="F3867" s="9">
        <v>95.339668000000003</v>
      </c>
      <c r="G3867" s="9" t="s">
        <v>695</v>
      </c>
      <c r="H3867" s="9">
        <v>393</v>
      </c>
      <c r="I3867">
        <f t="shared" si="60"/>
        <v>119.7864</v>
      </c>
    </row>
    <row r="3868" spans="1:9" x14ac:dyDescent="0.4">
      <c r="A3868" s="9">
        <v>3866</v>
      </c>
      <c r="B3868" s="9" t="s">
        <v>12110</v>
      </c>
      <c r="C3868" s="9" t="s">
        <v>12111</v>
      </c>
      <c r="D3868" s="9" t="s">
        <v>12112</v>
      </c>
      <c r="E3868" s="9">
        <v>71.216117999999994</v>
      </c>
      <c r="F3868" s="9">
        <v>72.049712999999997</v>
      </c>
      <c r="G3868" s="9" t="s">
        <v>338</v>
      </c>
      <c r="H3868" s="9">
        <v>10</v>
      </c>
      <c r="I3868">
        <f t="shared" si="60"/>
        <v>3.048</v>
      </c>
    </row>
    <row r="3869" spans="1:9" x14ac:dyDescent="0.4">
      <c r="A3869" s="9">
        <v>3867</v>
      </c>
      <c r="B3869" s="9" t="s">
        <v>12113</v>
      </c>
      <c r="C3869" s="9" t="s">
        <v>12114</v>
      </c>
      <c r="D3869" s="9" t="s">
        <v>12115</v>
      </c>
      <c r="E3869" s="9">
        <v>26.986958999999999</v>
      </c>
      <c r="F3869" s="9">
        <v>14.472519999999999</v>
      </c>
      <c r="G3869" s="9" t="s">
        <v>738</v>
      </c>
      <c r="H3869" s="9">
        <v>1427</v>
      </c>
      <c r="I3869">
        <f t="shared" si="60"/>
        <v>434.94960000000003</v>
      </c>
    </row>
    <row r="3870" spans="1:9" x14ac:dyDescent="0.4">
      <c r="A3870" s="9">
        <v>3868</v>
      </c>
      <c r="B3870" s="9" t="s">
        <v>12116</v>
      </c>
      <c r="C3870" s="9" t="s">
        <v>12117</v>
      </c>
      <c r="D3870" s="9" t="s">
        <v>12118</v>
      </c>
      <c r="E3870" s="9">
        <v>36.168098000000001</v>
      </c>
      <c r="F3870" s="9">
        <v>57.595199999999998</v>
      </c>
      <c r="G3870" s="9" t="s">
        <v>334</v>
      </c>
      <c r="H3870" s="9">
        <v>3010</v>
      </c>
      <c r="I3870">
        <f t="shared" si="60"/>
        <v>917.44800000000009</v>
      </c>
    </row>
    <row r="3871" spans="1:9" x14ac:dyDescent="0.4">
      <c r="A3871" s="9">
        <v>3869</v>
      </c>
      <c r="B3871" s="9" t="s">
        <v>12119</v>
      </c>
      <c r="C3871" s="9" t="s">
        <v>12120</v>
      </c>
      <c r="D3871" s="9" t="s">
        <v>12121</v>
      </c>
      <c r="E3871" s="9">
        <v>53.890555999999997</v>
      </c>
      <c r="F3871" s="9">
        <v>-92.195273999999998</v>
      </c>
      <c r="G3871" s="9" t="s">
        <v>342</v>
      </c>
      <c r="H3871" s="9">
        <v>871</v>
      </c>
      <c r="I3871">
        <f t="shared" si="60"/>
        <v>265.48079999999999</v>
      </c>
    </row>
    <row r="3872" spans="1:9" x14ac:dyDescent="0.4">
      <c r="A3872" s="9">
        <v>3870</v>
      </c>
      <c r="B3872" s="9" t="s">
        <v>12122</v>
      </c>
      <c r="C3872" s="9" t="s">
        <v>12123</v>
      </c>
      <c r="D3872" s="9" t="s">
        <v>12124</v>
      </c>
      <c r="E3872" s="9">
        <v>38.512520000000002</v>
      </c>
      <c r="F3872" s="9">
        <v>-121.49299600000001</v>
      </c>
      <c r="G3872" s="9" t="s">
        <v>350</v>
      </c>
      <c r="H3872" s="9">
        <v>23</v>
      </c>
      <c r="I3872">
        <f t="shared" si="60"/>
        <v>7.0104000000000006</v>
      </c>
    </row>
    <row r="3873" spans="1:9" x14ac:dyDescent="0.4">
      <c r="A3873" s="9">
        <v>3871</v>
      </c>
      <c r="B3873" s="9" t="s">
        <v>12125</v>
      </c>
      <c r="C3873" s="9" t="s">
        <v>12126</v>
      </c>
      <c r="D3873" s="9" t="s">
        <v>12127</v>
      </c>
      <c r="E3873" s="9">
        <v>38.695411999999997</v>
      </c>
      <c r="F3873" s="9">
        <v>-121.589996</v>
      </c>
      <c r="G3873" s="9" t="s">
        <v>350</v>
      </c>
      <c r="H3873" s="9">
        <v>27</v>
      </c>
      <c r="I3873">
        <f t="shared" si="60"/>
        <v>8.2295999999999996</v>
      </c>
    </row>
    <row r="3874" spans="1:9" x14ac:dyDescent="0.4">
      <c r="A3874" s="9">
        <v>3872</v>
      </c>
      <c r="B3874" s="9" t="s">
        <v>12128</v>
      </c>
      <c r="C3874" s="9" t="s">
        <v>12129</v>
      </c>
      <c r="D3874" s="9" t="s">
        <v>12130</v>
      </c>
      <c r="E3874" s="9">
        <v>38.555259999999997</v>
      </c>
      <c r="F3874" s="9">
        <v>-121.296997</v>
      </c>
      <c r="G3874" s="9" t="s">
        <v>350</v>
      </c>
      <c r="H3874" s="9">
        <v>98</v>
      </c>
      <c r="I3874">
        <f t="shared" si="60"/>
        <v>29.8704</v>
      </c>
    </row>
    <row r="3875" spans="1:9" x14ac:dyDescent="0.4">
      <c r="A3875" s="9">
        <v>3873</v>
      </c>
      <c r="B3875" s="9" t="s">
        <v>12131</v>
      </c>
      <c r="C3875" s="9" t="s">
        <v>12132</v>
      </c>
      <c r="D3875" s="9" t="s">
        <v>12133</v>
      </c>
      <c r="E3875" s="9">
        <v>38.667628999999998</v>
      </c>
      <c r="F3875" s="9">
        <v>-121.400002</v>
      </c>
      <c r="G3875" s="9" t="s">
        <v>350</v>
      </c>
      <c r="H3875" s="9">
        <v>76</v>
      </c>
      <c r="I3875">
        <f t="shared" si="60"/>
        <v>23.1648</v>
      </c>
    </row>
    <row r="3876" spans="1:9" x14ac:dyDescent="0.4">
      <c r="A3876" s="9">
        <v>3874</v>
      </c>
      <c r="B3876" s="9" t="s">
        <v>12134</v>
      </c>
      <c r="C3876" s="9" t="s">
        <v>12135</v>
      </c>
      <c r="D3876" s="9" t="s">
        <v>12136</v>
      </c>
      <c r="E3876" s="9">
        <v>12.916320000000001</v>
      </c>
      <c r="F3876" s="9">
        <v>5.2071889999999996</v>
      </c>
      <c r="G3876" s="9" t="s">
        <v>385</v>
      </c>
      <c r="H3876" s="9">
        <v>1010</v>
      </c>
      <c r="I3876">
        <f t="shared" si="60"/>
        <v>307.84800000000001</v>
      </c>
    </row>
    <row r="3877" spans="1:9" x14ac:dyDescent="0.4">
      <c r="A3877" s="9">
        <v>3875</v>
      </c>
      <c r="B3877" s="9" t="s">
        <v>12137</v>
      </c>
      <c r="C3877" s="9" t="s">
        <v>12138</v>
      </c>
      <c r="D3877" s="9" t="s">
        <v>12139</v>
      </c>
      <c r="E3877" s="9">
        <v>32.853332999999999</v>
      </c>
      <c r="F3877" s="9">
        <v>-109.63677199999999</v>
      </c>
      <c r="G3877" s="9" t="s">
        <v>350</v>
      </c>
      <c r="H3877" s="9">
        <v>3170</v>
      </c>
      <c r="I3877">
        <f t="shared" si="60"/>
        <v>966.21600000000001</v>
      </c>
    </row>
    <row r="3878" spans="1:9" x14ac:dyDescent="0.4">
      <c r="A3878" s="9">
        <v>3876</v>
      </c>
      <c r="B3878" s="9" t="s">
        <v>12140</v>
      </c>
      <c r="C3878" s="9" t="s">
        <v>12141</v>
      </c>
      <c r="D3878" s="9" t="s">
        <v>12142</v>
      </c>
      <c r="E3878" s="9">
        <v>33.153827999999997</v>
      </c>
      <c r="F3878" s="9">
        <v>130.30278000000001</v>
      </c>
      <c r="G3878" s="9" t="s">
        <v>511</v>
      </c>
      <c r="H3878" s="9">
        <v>6</v>
      </c>
      <c r="I3878">
        <f t="shared" si="60"/>
        <v>1.8288000000000002</v>
      </c>
    </row>
    <row r="3879" spans="1:9" x14ac:dyDescent="0.4">
      <c r="A3879" s="9">
        <v>3877</v>
      </c>
      <c r="B3879" s="9" t="s">
        <v>12143</v>
      </c>
      <c r="C3879" s="9" t="s">
        <v>12144</v>
      </c>
      <c r="D3879" s="9" t="s">
        <v>12145</v>
      </c>
      <c r="E3879" s="9">
        <v>43.531818000000001</v>
      </c>
      <c r="F3879" s="9">
        <v>-84.082168999999993</v>
      </c>
      <c r="G3879" s="9" t="s">
        <v>350</v>
      </c>
      <c r="H3879" s="9">
        <v>657</v>
      </c>
      <c r="I3879">
        <f t="shared" si="60"/>
        <v>200.25360000000001</v>
      </c>
    </row>
    <row r="3880" spans="1:9" x14ac:dyDescent="0.4">
      <c r="A3880" s="9">
        <v>3878</v>
      </c>
      <c r="B3880" s="9" t="s">
        <v>12146</v>
      </c>
      <c r="C3880" s="9" t="s">
        <v>12147</v>
      </c>
      <c r="D3880" s="9" t="s">
        <v>12148</v>
      </c>
      <c r="E3880" s="9">
        <v>48.330551</v>
      </c>
      <c r="F3880" s="9">
        <v>-70.996300000000005</v>
      </c>
      <c r="G3880" s="9" t="s">
        <v>342</v>
      </c>
      <c r="H3880" s="9">
        <v>522</v>
      </c>
      <c r="I3880">
        <f t="shared" si="60"/>
        <v>159.10560000000001</v>
      </c>
    </row>
    <row r="3881" spans="1:9" x14ac:dyDescent="0.4">
      <c r="A3881" s="9">
        <v>3879</v>
      </c>
      <c r="B3881" s="9" t="s">
        <v>12149</v>
      </c>
      <c r="C3881" s="9" t="s">
        <v>12150</v>
      </c>
      <c r="D3881" s="9" t="s">
        <v>12151</v>
      </c>
      <c r="E3881" s="9">
        <v>-9.3783300000000001</v>
      </c>
      <c r="F3881" s="9">
        <v>142.625</v>
      </c>
      <c r="G3881" s="9" t="s">
        <v>415</v>
      </c>
      <c r="H3881" s="9">
        <v>15</v>
      </c>
      <c r="I3881">
        <f t="shared" si="60"/>
        <v>4.5720000000000001</v>
      </c>
    </row>
    <row r="3882" spans="1:9" x14ac:dyDescent="0.4">
      <c r="A3882" s="9">
        <v>3880</v>
      </c>
      <c r="B3882" s="9" t="s">
        <v>12152</v>
      </c>
      <c r="C3882" s="9" t="s">
        <v>12153</v>
      </c>
      <c r="D3882" s="9" t="s">
        <v>12154</v>
      </c>
      <c r="E3882" s="9">
        <v>25.759219999999999</v>
      </c>
      <c r="F3882" s="9">
        <v>88.908859000000007</v>
      </c>
      <c r="G3882" s="9" t="s">
        <v>1493</v>
      </c>
      <c r="H3882" s="9">
        <v>125</v>
      </c>
      <c r="I3882">
        <f t="shared" si="60"/>
        <v>38.1</v>
      </c>
    </row>
    <row r="3883" spans="1:9" x14ac:dyDescent="0.4">
      <c r="A3883" s="9">
        <v>3881</v>
      </c>
      <c r="B3883" s="9" t="s">
        <v>12155</v>
      </c>
      <c r="C3883" s="9" t="s">
        <v>12156</v>
      </c>
      <c r="D3883" s="9" t="s">
        <v>12157</v>
      </c>
      <c r="E3883" s="9">
        <v>45.534050000000001</v>
      </c>
      <c r="F3883" s="9">
        <v>4.2973109999999997</v>
      </c>
      <c r="G3883" s="9" t="s">
        <v>450</v>
      </c>
      <c r="H3883" s="9">
        <v>1325</v>
      </c>
      <c r="I3883">
        <f t="shared" si="60"/>
        <v>403.86</v>
      </c>
    </row>
    <row r="3884" spans="1:9" x14ac:dyDescent="0.4">
      <c r="A3884" s="9">
        <v>3882</v>
      </c>
      <c r="B3884" s="9" t="s">
        <v>12158</v>
      </c>
      <c r="C3884" s="9" t="s">
        <v>12159</v>
      </c>
      <c r="D3884" s="9" t="s">
        <v>12160</v>
      </c>
      <c r="E3884" s="9">
        <v>17.496490000000001</v>
      </c>
      <c r="F3884" s="9">
        <v>-62.979401000000003</v>
      </c>
      <c r="G3884" s="9" t="s">
        <v>780</v>
      </c>
      <c r="H3884" s="9">
        <v>129</v>
      </c>
      <c r="I3884">
        <f t="shared" si="60"/>
        <v>39.319200000000002</v>
      </c>
    </row>
    <row r="3885" spans="1:9" x14ac:dyDescent="0.4">
      <c r="A3885" s="9">
        <v>3883</v>
      </c>
      <c r="B3885" s="9" t="s">
        <v>12161</v>
      </c>
      <c r="C3885" s="9" t="s">
        <v>12162</v>
      </c>
      <c r="D3885" s="9" t="s">
        <v>12163</v>
      </c>
      <c r="E3885" s="9">
        <v>-15.959167000000001</v>
      </c>
      <c r="F3885" s="9">
        <v>-5.6458329999999997</v>
      </c>
      <c r="G3885" s="9" t="s">
        <v>1087</v>
      </c>
      <c r="H3885" s="9">
        <v>1017</v>
      </c>
      <c r="I3885">
        <f t="shared" si="60"/>
        <v>309.98160000000001</v>
      </c>
    </row>
    <row r="3886" spans="1:9" x14ac:dyDescent="0.4">
      <c r="A3886" s="9">
        <v>3884</v>
      </c>
      <c r="B3886" s="9" t="s">
        <v>12164</v>
      </c>
      <c r="C3886" s="9" t="s">
        <v>12165</v>
      </c>
      <c r="D3886" s="9" t="s">
        <v>12166</v>
      </c>
      <c r="E3886" s="9">
        <v>45.316108999999997</v>
      </c>
      <c r="F3886" s="9">
        <v>-65.890197999999998</v>
      </c>
      <c r="G3886" s="9" t="s">
        <v>342</v>
      </c>
      <c r="H3886" s="9">
        <v>357</v>
      </c>
      <c r="I3886">
        <f t="shared" si="60"/>
        <v>108.81360000000001</v>
      </c>
    </row>
    <row r="3887" spans="1:9" x14ac:dyDescent="0.4">
      <c r="A3887" s="9">
        <v>3885</v>
      </c>
      <c r="B3887" s="9" t="s">
        <v>12167</v>
      </c>
      <c r="C3887" s="9" t="s">
        <v>12168</v>
      </c>
      <c r="D3887" s="9" t="s">
        <v>12169</v>
      </c>
      <c r="E3887" s="9">
        <v>39.771942000000003</v>
      </c>
      <c r="F3887" s="9">
        <v>-94.909706</v>
      </c>
      <c r="G3887" s="9" t="s">
        <v>350</v>
      </c>
      <c r="H3887" s="9">
        <v>826</v>
      </c>
      <c r="I3887">
        <f t="shared" si="60"/>
        <v>251.76480000000001</v>
      </c>
    </row>
    <row r="3888" spans="1:9" x14ac:dyDescent="0.4">
      <c r="A3888" s="9">
        <v>3886</v>
      </c>
      <c r="B3888" s="9" t="s">
        <v>12170</v>
      </c>
      <c r="C3888" s="9" t="s">
        <v>12171</v>
      </c>
      <c r="D3888" s="9" t="s">
        <v>12172</v>
      </c>
      <c r="E3888" s="9">
        <v>47.310550999999997</v>
      </c>
      <c r="F3888" s="9">
        <v>-2.15666</v>
      </c>
      <c r="G3888" s="9" t="s">
        <v>450</v>
      </c>
      <c r="H3888" s="9">
        <v>13</v>
      </c>
      <c r="I3888">
        <f t="shared" si="60"/>
        <v>3.9624000000000001</v>
      </c>
    </row>
    <row r="3889" spans="1:9" x14ac:dyDescent="0.4">
      <c r="A3889" s="9">
        <v>3887</v>
      </c>
      <c r="B3889" s="9" t="s">
        <v>12173</v>
      </c>
      <c r="C3889" s="9" t="s">
        <v>12174</v>
      </c>
      <c r="D3889" s="9" t="s">
        <v>12175</v>
      </c>
      <c r="E3889" s="9">
        <v>51.209721000000002</v>
      </c>
      <c r="F3889" s="9">
        <v>-58.657501000000003</v>
      </c>
      <c r="G3889" s="9" t="s">
        <v>342</v>
      </c>
      <c r="H3889" s="9">
        <v>19</v>
      </c>
      <c r="I3889">
        <f t="shared" si="60"/>
        <v>5.7911999999999999</v>
      </c>
    </row>
    <row r="3890" spans="1:9" x14ac:dyDescent="0.4">
      <c r="A3890" s="9">
        <v>3888</v>
      </c>
      <c r="B3890" s="9" t="s">
        <v>12176</v>
      </c>
      <c r="C3890" s="9" t="s">
        <v>12177</v>
      </c>
      <c r="D3890" s="9" t="s">
        <v>12178</v>
      </c>
      <c r="E3890" s="9">
        <v>48.537491000000003</v>
      </c>
      <c r="F3890" s="9">
        <v>-2.8565399999999999</v>
      </c>
      <c r="G3890" s="9" t="s">
        <v>450</v>
      </c>
      <c r="H3890" s="9">
        <v>452</v>
      </c>
      <c r="I3890">
        <f t="shared" si="60"/>
        <v>137.7696</v>
      </c>
    </row>
    <row r="3891" spans="1:9" x14ac:dyDescent="0.4">
      <c r="A3891" s="9">
        <v>3889</v>
      </c>
      <c r="B3891" s="9" t="s">
        <v>12179</v>
      </c>
      <c r="C3891" s="9" t="s">
        <v>12180</v>
      </c>
      <c r="D3891" s="9" t="s">
        <v>12181</v>
      </c>
      <c r="E3891" s="9">
        <v>-20.889999</v>
      </c>
      <c r="F3891" s="9">
        <v>55.516379999999998</v>
      </c>
      <c r="G3891" s="9" t="s">
        <v>12182</v>
      </c>
      <c r="H3891" s="9">
        <v>66</v>
      </c>
      <c r="I3891">
        <f t="shared" si="60"/>
        <v>20.116800000000001</v>
      </c>
    </row>
    <row r="3892" spans="1:9" x14ac:dyDescent="0.4">
      <c r="A3892" s="9">
        <v>3890</v>
      </c>
      <c r="B3892" s="9" t="s">
        <v>12183</v>
      </c>
      <c r="C3892" s="9" t="s">
        <v>12184</v>
      </c>
      <c r="D3892" s="9" t="s">
        <v>12185</v>
      </c>
      <c r="E3892" s="9">
        <v>16.257798999999999</v>
      </c>
      <c r="F3892" s="9">
        <v>-61.262501</v>
      </c>
      <c r="G3892" s="9" t="s">
        <v>11010</v>
      </c>
      <c r="H3892" s="9">
        <v>10</v>
      </c>
      <c r="I3892">
        <f t="shared" si="60"/>
        <v>3.048</v>
      </c>
    </row>
    <row r="3893" spans="1:9" x14ac:dyDescent="0.4">
      <c r="A3893" s="9">
        <v>3891</v>
      </c>
      <c r="B3893" s="9" t="s">
        <v>12186</v>
      </c>
      <c r="C3893" s="9" t="s">
        <v>12187</v>
      </c>
      <c r="D3893" s="9" t="s">
        <v>12188</v>
      </c>
      <c r="E3893" s="9">
        <v>46.76305</v>
      </c>
      <c r="F3893" s="9">
        <v>-56.174098999999998</v>
      </c>
      <c r="G3893" s="9" t="s">
        <v>12189</v>
      </c>
      <c r="H3893" s="9">
        <v>27</v>
      </c>
      <c r="I3893">
        <f t="shared" si="60"/>
        <v>8.2295999999999996</v>
      </c>
    </row>
    <row r="3894" spans="1:9" x14ac:dyDescent="0.4">
      <c r="A3894" s="9">
        <v>3892</v>
      </c>
      <c r="B3894" s="9" t="s">
        <v>12190</v>
      </c>
      <c r="C3894" s="9" t="s">
        <v>12191</v>
      </c>
      <c r="D3894" s="9" t="s">
        <v>12192</v>
      </c>
      <c r="E3894" s="9">
        <v>-21.3216</v>
      </c>
      <c r="F3894" s="9">
        <v>55.425548999999997</v>
      </c>
      <c r="G3894" s="9" t="s">
        <v>12182</v>
      </c>
      <c r="H3894" s="9">
        <v>59</v>
      </c>
      <c r="I3894">
        <f t="shared" si="60"/>
        <v>17.9832</v>
      </c>
    </row>
    <row r="3895" spans="1:9" x14ac:dyDescent="0.4">
      <c r="A3895" s="9">
        <v>3893</v>
      </c>
      <c r="B3895" s="9" t="s">
        <v>12193</v>
      </c>
      <c r="C3895" s="9" t="s">
        <v>12194</v>
      </c>
      <c r="D3895" s="9" t="s">
        <v>12195</v>
      </c>
      <c r="E3895" s="9">
        <v>43.205399</v>
      </c>
      <c r="F3895" s="9">
        <v>6.4820000000000002</v>
      </c>
      <c r="G3895" s="9" t="s">
        <v>450</v>
      </c>
      <c r="H3895" s="9">
        <v>59</v>
      </c>
      <c r="I3895">
        <f t="shared" si="60"/>
        <v>17.9832</v>
      </c>
    </row>
    <row r="3896" spans="1:9" x14ac:dyDescent="0.4">
      <c r="A3896" s="9">
        <v>3894</v>
      </c>
      <c r="B3896" s="9" t="s">
        <v>12196</v>
      </c>
      <c r="C3896" s="9" t="s">
        <v>12197</v>
      </c>
      <c r="D3896" s="9" t="s">
        <v>12198</v>
      </c>
      <c r="E3896" s="9">
        <v>-17.093800000000002</v>
      </c>
      <c r="F3896" s="9">
        <v>49.815829999999998</v>
      </c>
      <c r="G3896" s="9" t="s">
        <v>908</v>
      </c>
      <c r="H3896" s="9">
        <v>7</v>
      </c>
      <c r="I3896">
        <f t="shared" si="60"/>
        <v>2.1335999999999999</v>
      </c>
    </row>
    <row r="3897" spans="1:9" x14ac:dyDescent="0.4">
      <c r="A3897" s="9">
        <v>3895</v>
      </c>
      <c r="B3897" s="9" t="s">
        <v>12199</v>
      </c>
      <c r="C3897" s="9" t="s">
        <v>12200</v>
      </c>
      <c r="D3897" s="9" t="s">
        <v>12201</v>
      </c>
      <c r="E3897" s="9">
        <v>15.119</v>
      </c>
      <c r="F3897" s="9">
        <v>145.72929400000001</v>
      </c>
      <c r="G3897" s="9" t="s">
        <v>12010</v>
      </c>
      <c r="H3897" s="9">
        <v>211</v>
      </c>
      <c r="I3897">
        <f t="shared" si="60"/>
        <v>64.31280000000001</v>
      </c>
    </row>
    <row r="3898" spans="1:9" x14ac:dyDescent="0.4">
      <c r="A3898" s="9">
        <v>3896</v>
      </c>
      <c r="B3898" s="9" t="s">
        <v>12202</v>
      </c>
      <c r="C3898" s="9" t="s">
        <v>12203</v>
      </c>
      <c r="D3898" s="9" t="s">
        <v>12204</v>
      </c>
      <c r="E3898" s="9">
        <v>29.788668000000001</v>
      </c>
      <c r="F3898" s="9">
        <v>40.101486000000001</v>
      </c>
      <c r="G3898" s="9" t="s">
        <v>354</v>
      </c>
      <c r="H3898" s="9">
        <v>2261</v>
      </c>
      <c r="I3898">
        <f t="shared" si="60"/>
        <v>689.15280000000007</v>
      </c>
    </row>
    <row r="3899" spans="1:9" x14ac:dyDescent="0.4">
      <c r="A3899" s="9">
        <v>3897</v>
      </c>
      <c r="B3899" s="9" t="s">
        <v>12205</v>
      </c>
      <c r="C3899" s="9" t="s">
        <v>12206</v>
      </c>
      <c r="D3899" s="9" t="s">
        <v>12207</v>
      </c>
      <c r="E3899" s="9">
        <v>38.809443999999999</v>
      </c>
      <c r="F3899" s="9">
        <v>139.790558</v>
      </c>
      <c r="G3899" s="9" t="s">
        <v>511</v>
      </c>
      <c r="H3899" s="9">
        <v>86</v>
      </c>
      <c r="I3899">
        <f t="shared" si="60"/>
        <v>26.212800000000001</v>
      </c>
    </row>
    <row r="3900" spans="1:9" x14ac:dyDescent="0.4">
      <c r="A3900" s="9">
        <v>3898</v>
      </c>
      <c r="B3900" s="9" t="s">
        <v>12208</v>
      </c>
      <c r="C3900" s="9" t="s">
        <v>12209</v>
      </c>
      <c r="D3900" s="9" t="s">
        <v>12210</v>
      </c>
      <c r="E3900" s="9">
        <v>17.195141</v>
      </c>
      <c r="F3900" s="9">
        <v>104.118599</v>
      </c>
      <c r="G3900" s="9" t="s">
        <v>1421</v>
      </c>
      <c r="H3900" s="9">
        <v>529</v>
      </c>
      <c r="I3900">
        <f t="shared" si="60"/>
        <v>161.23920000000001</v>
      </c>
    </row>
    <row r="3901" spans="1:9" x14ac:dyDescent="0.4">
      <c r="A3901" s="9">
        <v>3899</v>
      </c>
      <c r="B3901" s="9" t="s">
        <v>12211</v>
      </c>
      <c r="C3901" s="9" t="s">
        <v>12212</v>
      </c>
      <c r="D3901" s="9" t="s">
        <v>12213</v>
      </c>
      <c r="E3901" s="9">
        <v>17.038709999999998</v>
      </c>
      <c r="F3901" s="9">
        <v>54.091290000000001</v>
      </c>
      <c r="G3901" s="9" t="s">
        <v>4070</v>
      </c>
      <c r="H3901" s="9">
        <v>73</v>
      </c>
      <c r="I3901">
        <f t="shared" si="60"/>
        <v>22.250400000000003</v>
      </c>
    </row>
    <row r="3902" spans="1:9" x14ac:dyDescent="0.4">
      <c r="A3902" s="9">
        <v>3900</v>
      </c>
      <c r="B3902" s="9" t="s">
        <v>12214</v>
      </c>
      <c r="C3902" s="9" t="s">
        <v>12215</v>
      </c>
      <c r="D3902" s="9" t="s">
        <v>12216</v>
      </c>
      <c r="E3902" s="9">
        <v>40.952109999999998</v>
      </c>
      <c r="F3902" s="9">
        <v>-5.5019799999999996</v>
      </c>
      <c r="G3902" s="9" t="s">
        <v>312</v>
      </c>
      <c r="H3902" s="9">
        <v>2595</v>
      </c>
      <c r="I3902">
        <f t="shared" si="60"/>
        <v>790.95600000000002</v>
      </c>
    </row>
    <row r="3903" spans="1:9" x14ac:dyDescent="0.4">
      <c r="A3903" s="9">
        <v>3901</v>
      </c>
      <c r="B3903" s="9" t="s">
        <v>12217</v>
      </c>
      <c r="C3903" s="9" t="s">
        <v>12218</v>
      </c>
      <c r="D3903" s="9" t="s">
        <v>12219</v>
      </c>
      <c r="E3903" s="9">
        <v>66.590751999999995</v>
      </c>
      <c r="F3903" s="9">
        <v>66.611037999999994</v>
      </c>
      <c r="G3903" s="9" t="s">
        <v>338</v>
      </c>
      <c r="H3903" s="9">
        <v>219</v>
      </c>
      <c r="I3903">
        <f t="shared" si="60"/>
        <v>66.751199999999997</v>
      </c>
    </row>
    <row r="3904" spans="1:9" x14ac:dyDescent="0.4">
      <c r="A3904" s="9">
        <v>3902</v>
      </c>
      <c r="B3904" s="9" t="s">
        <v>12220</v>
      </c>
      <c r="C3904" s="9" t="s">
        <v>12221</v>
      </c>
      <c r="D3904" s="9" t="s">
        <v>12222</v>
      </c>
      <c r="E3904" s="9">
        <v>11.783300000000001</v>
      </c>
      <c r="F3904" s="9">
        <v>78.065597999999994</v>
      </c>
      <c r="G3904" s="9" t="s">
        <v>403</v>
      </c>
      <c r="H3904" s="9">
        <v>1008</v>
      </c>
      <c r="I3904">
        <f t="shared" si="60"/>
        <v>307.23840000000001</v>
      </c>
    </row>
    <row r="3905" spans="1:9" x14ac:dyDescent="0.4">
      <c r="A3905" s="9">
        <v>3903</v>
      </c>
      <c r="B3905" s="9" t="s">
        <v>12223</v>
      </c>
      <c r="C3905" s="9" t="s">
        <v>12224</v>
      </c>
      <c r="D3905" s="9" t="s">
        <v>12225</v>
      </c>
      <c r="E3905" s="9">
        <v>38.645060999999998</v>
      </c>
      <c r="F3905" s="9">
        <v>-88.966003000000001</v>
      </c>
      <c r="G3905" s="9" t="s">
        <v>350</v>
      </c>
      <c r="H3905" s="9">
        <v>573</v>
      </c>
      <c r="I3905">
        <f t="shared" si="60"/>
        <v>174.65040000000002</v>
      </c>
    </row>
    <row r="3906" spans="1:9" x14ac:dyDescent="0.4">
      <c r="A3906" s="9">
        <v>3904</v>
      </c>
      <c r="B3906" s="9" t="s">
        <v>12226</v>
      </c>
      <c r="C3906" s="9" t="s">
        <v>12227</v>
      </c>
      <c r="D3906" s="9" t="s">
        <v>12228</v>
      </c>
      <c r="E3906" s="9">
        <v>44.909443000000003</v>
      </c>
      <c r="F3906" s="9">
        <v>-123.00250200000001</v>
      </c>
      <c r="G3906" s="9" t="s">
        <v>350</v>
      </c>
      <c r="H3906" s="9">
        <v>214</v>
      </c>
      <c r="I3906">
        <f t="shared" si="60"/>
        <v>65.227199999999996</v>
      </c>
    </row>
    <row r="3907" spans="1:9" x14ac:dyDescent="0.4">
      <c r="A3907" s="9">
        <v>3905</v>
      </c>
      <c r="B3907" s="9" t="s">
        <v>12229</v>
      </c>
      <c r="C3907" s="9" t="s">
        <v>12230</v>
      </c>
      <c r="D3907" s="9" t="s">
        <v>12231</v>
      </c>
      <c r="E3907" s="9">
        <v>61.158999999999999</v>
      </c>
      <c r="F3907" s="9">
        <v>12.84</v>
      </c>
      <c r="G3907" s="9" t="s">
        <v>836</v>
      </c>
      <c r="H3907" s="9">
        <v>1608</v>
      </c>
      <c r="I3907">
        <f t="shared" ref="I3907:I3970" si="61">H3907*0.3048</f>
        <v>490.11840000000001</v>
      </c>
    </row>
    <row r="3908" spans="1:9" x14ac:dyDescent="0.4">
      <c r="A3908" s="9">
        <v>3906</v>
      </c>
      <c r="B3908" s="9" t="s">
        <v>12232</v>
      </c>
      <c r="C3908" s="9" t="s">
        <v>12233</v>
      </c>
      <c r="D3908" s="9" t="s">
        <v>12234</v>
      </c>
      <c r="E3908" s="9">
        <v>40.620148</v>
      </c>
      <c r="F3908" s="9">
        <v>14.92084</v>
      </c>
      <c r="G3908" s="9" t="s">
        <v>600</v>
      </c>
      <c r="H3908" s="9">
        <v>123</v>
      </c>
      <c r="I3908">
        <f t="shared" si="61"/>
        <v>37.490400000000001</v>
      </c>
    </row>
    <row r="3909" spans="1:9" x14ac:dyDescent="0.4">
      <c r="A3909" s="9">
        <v>3907</v>
      </c>
      <c r="B3909" s="9" t="s">
        <v>12235</v>
      </c>
      <c r="C3909" s="9" t="s">
        <v>12236</v>
      </c>
      <c r="D3909" s="9" t="s">
        <v>12237</v>
      </c>
      <c r="E3909" s="9">
        <v>38.538333999999999</v>
      </c>
      <c r="F3909" s="9">
        <v>-106.048615</v>
      </c>
      <c r="G3909" s="9" t="s">
        <v>350</v>
      </c>
      <c r="H3909" s="9">
        <v>7523</v>
      </c>
      <c r="I3909">
        <f t="shared" si="61"/>
        <v>2293.0104000000001</v>
      </c>
    </row>
    <row r="3910" spans="1:9" x14ac:dyDescent="0.4">
      <c r="A3910" s="9">
        <v>3908</v>
      </c>
      <c r="B3910" s="9" t="s">
        <v>12238</v>
      </c>
      <c r="C3910" s="9" t="s">
        <v>12239</v>
      </c>
      <c r="D3910" s="9" t="s">
        <v>12240</v>
      </c>
      <c r="E3910" s="9">
        <v>38.790958000000003</v>
      </c>
      <c r="F3910" s="9">
        <v>-97.652100000000004</v>
      </c>
      <c r="G3910" s="9" t="s">
        <v>350</v>
      </c>
      <c r="H3910" s="9">
        <v>1288</v>
      </c>
      <c r="I3910">
        <f t="shared" si="61"/>
        <v>392.58240000000001</v>
      </c>
    </row>
    <row r="3911" spans="1:9" x14ac:dyDescent="0.4">
      <c r="A3911" s="9">
        <v>3909</v>
      </c>
      <c r="B3911" s="9" t="s">
        <v>12241</v>
      </c>
      <c r="C3911" s="9" t="s">
        <v>12242</v>
      </c>
      <c r="D3911" s="9" t="s">
        <v>12243</v>
      </c>
      <c r="E3911" s="9">
        <v>-2.20499</v>
      </c>
      <c r="F3911" s="9">
        <v>-80.988799999999998</v>
      </c>
      <c r="G3911" s="9" t="s">
        <v>3531</v>
      </c>
      <c r="H3911" s="9">
        <v>18</v>
      </c>
      <c r="I3911">
        <f t="shared" si="61"/>
        <v>5.4864000000000006</v>
      </c>
    </row>
    <row r="3912" spans="1:9" x14ac:dyDescent="0.4">
      <c r="A3912" s="9">
        <v>3910</v>
      </c>
      <c r="B3912" s="9" t="s">
        <v>12244</v>
      </c>
      <c r="C3912" s="9" t="s">
        <v>12245</v>
      </c>
      <c r="D3912" s="9" t="s">
        <v>12246</v>
      </c>
      <c r="E3912" s="9">
        <v>36.664909000000002</v>
      </c>
      <c r="F3912" s="9">
        <v>-121.610428</v>
      </c>
      <c r="G3912" s="9" t="s">
        <v>350</v>
      </c>
      <c r="H3912" s="9">
        <v>75</v>
      </c>
      <c r="I3912">
        <f t="shared" si="61"/>
        <v>22.86</v>
      </c>
    </row>
    <row r="3913" spans="1:9" x14ac:dyDescent="0.4">
      <c r="A3913" s="9">
        <v>3911</v>
      </c>
      <c r="B3913" s="9" t="s">
        <v>12247</v>
      </c>
      <c r="C3913" s="9" t="s">
        <v>12248</v>
      </c>
      <c r="D3913" s="9" t="s">
        <v>12249</v>
      </c>
      <c r="E3913" s="9">
        <v>-0.69694400000000001</v>
      </c>
      <c r="F3913" s="9">
        <v>-47.337775999999998</v>
      </c>
      <c r="G3913" s="9" t="s">
        <v>463</v>
      </c>
      <c r="H3913" s="9">
        <v>89</v>
      </c>
      <c r="I3913">
        <f t="shared" si="61"/>
        <v>27.127200000000002</v>
      </c>
    </row>
    <row r="3914" spans="1:9" x14ac:dyDescent="0.4">
      <c r="A3914" s="9">
        <v>3912</v>
      </c>
      <c r="B3914" s="9" t="s">
        <v>12250</v>
      </c>
      <c r="C3914" s="9" t="s">
        <v>12251</v>
      </c>
      <c r="D3914" s="9" t="s">
        <v>12252</v>
      </c>
      <c r="E3914" s="9">
        <v>38.340519</v>
      </c>
      <c r="F3914" s="9">
        <v>-75.510200999999995</v>
      </c>
      <c r="G3914" s="9" t="s">
        <v>350</v>
      </c>
      <c r="H3914" s="9">
        <v>53</v>
      </c>
      <c r="I3914">
        <f t="shared" si="61"/>
        <v>16.154400000000003</v>
      </c>
    </row>
    <row r="3915" spans="1:9" x14ac:dyDescent="0.4">
      <c r="A3915" s="9">
        <v>3913</v>
      </c>
      <c r="B3915" s="9" t="s">
        <v>12253</v>
      </c>
      <c r="C3915" s="9" t="s">
        <v>12254</v>
      </c>
      <c r="D3915" s="9" t="s">
        <v>12255</v>
      </c>
      <c r="E3915" s="9">
        <v>35.647891999999999</v>
      </c>
      <c r="F3915" s="9">
        <v>-80.522339000000002</v>
      </c>
      <c r="G3915" s="9" t="s">
        <v>350</v>
      </c>
      <c r="H3915" s="9">
        <v>773</v>
      </c>
      <c r="I3915">
        <f t="shared" si="61"/>
        <v>235.6104</v>
      </c>
    </row>
    <row r="3916" spans="1:9" x14ac:dyDescent="0.4">
      <c r="A3916" s="9">
        <v>3914</v>
      </c>
      <c r="B3916" s="9" t="s">
        <v>12256</v>
      </c>
      <c r="C3916" s="9" t="s">
        <v>12257</v>
      </c>
      <c r="D3916" s="9" t="s">
        <v>12258</v>
      </c>
      <c r="E3916" s="9">
        <v>62.179442999999999</v>
      </c>
      <c r="F3916" s="9">
        <v>-75.667220999999998</v>
      </c>
      <c r="G3916" s="9" t="s">
        <v>342</v>
      </c>
      <c r="H3916" s="9">
        <v>742</v>
      </c>
      <c r="I3916">
        <f t="shared" si="61"/>
        <v>226.16160000000002</v>
      </c>
    </row>
    <row r="3917" spans="1:9" x14ac:dyDescent="0.4">
      <c r="A3917" s="9">
        <v>3915</v>
      </c>
      <c r="B3917" s="9" t="s">
        <v>12259</v>
      </c>
      <c r="C3917" s="9" t="s">
        <v>12260</v>
      </c>
      <c r="D3917" s="9" t="s">
        <v>12261</v>
      </c>
      <c r="E3917" s="9">
        <v>40.788379999999997</v>
      </c>
      <c r="F3917" s="9">
        <v>-111.976997</v>
      </c>
      <c r="G3917" s="9" t="s">
        <v>350</v>
      </c>
      <c r="H3917" s="9">
        <v>4227</v>
      </c>
      <c r="I3917">
        <f t="shared" si="61"/>
        <v>1288.3896</v>
      </c>
    </row>
    <row r="3918" spans="1:9" x14ac:dyDescent="0.4">
      <c r="A3918" s="9">
        <v>3916</v>
      </c>
      <c r="B3918" s="9" t="s">
        <v>12262</v>
      </c>
      <c r="C3918" s="9" t="s">
        <v>12263</v>
      </c>
      <c r="D3918" s="9" t="s">
        <v>12264</v>
      </c>
      <c r="E3918" s="9">
        <v>-24.855899999999998</v>
      </c>
      <c r="F3918" s="9">
        <v>-65.486098999999996</v>
      </c>
      <c r="G3918" s="9" t="s">
        <v>1305</v>
      </c>
      <c r="H3918" s="9">
        <v>4088</v>
      </c>
      <c r="I3918">
        <f t="shared" si="61"/>
        <v>1246.0224000000001</v>
      </c>
    </row>
    <row r="3919" spans="1:9" x14ac:dyDescent="0.4">
      <c r="A3919" s="9">
        <v>3917</v>
      </c>
      <c r="B3919" s="9" t="s">
        <v>12265</v>
      </c>
      <c r="C3919" s="9" t="s">
        <v>12266</v>
      </c>
      <c r="D3919" s="9" t="s">
        <v>12267</v>
      </c>
      <c r="E3919" s="9">
        <v>25.549489999999999</v>
      </c>
      <c r="F3919" s="9">
        <v>-100.92800099999999</v>
      </c>
      <c r="G3919" s="9" t="s">
        <v>389</v>
      </c>
      <c r="H3919" s="9">
        <v>4778</v>
      </c>
      <c r="I3919">
        <f t="shared" si="61"/>
        <v>1456.3344000000002</v>
      </c>
    </row>
    <row r="3920" spans="1:9" x14ac:dyDescent="0.4">
      <c r="A3920" s="9">
        <v>3918</v>
      </c>
      <c r="B3920" s="9" t="s">
        <v>12268</v>
      </c>
      <c r="C3920" s="9" t="s">
        <v>12269</v>
      </c>
      <c r="D3920" s="9" t="s">
        <v>12270</v>
      </c>
      <c r="E3920" s="9">
        <v>-12.9109</v>
      </c>
      <c r="F3920" s="9">
        <v>-38.331001000000001</v>
      </c>
      <c r="G3920" s="9" t="s">
        <v>463</v>
      </c>
      <c r="H3920" s="9">
        <v>64</v>
      </c>
      <c r="I3920">
        <f t="shared" si="61"/>
        <v>19.507200000000001</v>
      </c>
    </row>
    <row r="3921" spans="1:9" x14ac:dyDescent="0.4">
      <c r="A3921" s="9">
        <v>3919</v>
      </c>
      <c r="B3921" s="9" t="s">
        <v>12271</v>
      </c>
      <c r="C3921" s="9" t="s">
        <v>12272</v>
      </c>
      <c r="D3921" s="9" t="s">
        <v>12273</v>
      </c>
      <c r="E3921" s="9">
        <v>47.794266</v>
      </c>
      <c r="F3921" s="9">
        <v>13.003386000000001</v>
      </c>
      <c r="G3921" s="9" t="s">
        <v>5168</v>
      </c>
      <c r="H3921" s="9">
        <v>1399</v>
      </c>
      <c r="I3921">
        <f t="shared" si="61"/>
        <v>426.41520000000003</v>
      </c>
    </row>
    <row r="3922" spans="1:9" x14ac:dyDescent="0.4">
      <c r="A3922" s="9">
        <v>3920</v>
      </c>
      <c r="B3922" s="9" t="s">
        <v>12274</v>
      </c>
      <c r="C3922" s="9" t="s">
        <v>12275</v>
      </c>
      <c r="D3922" s="9" t="s">
        <v>12276</v>
      </c>
      <c r="E3922" s="9">
        <v>19.266999999999999</v>
      </c>
      <c r="F3922" s="9">
        <v>-69.741996999999998</v>
      </c>
      <c r="G3922" s="9" t="s">
        <v>1455</v>
      </c>
      <c r="H3922" s="9">
        <v>148</v>
      </c>
      <c r="I3922">
        <f t="shared" si="61"/>
        <v>45.110400000000006</v>
      </c>
    </row>
    <row r="3923" spans="1:9" x14ac:dyDescent="0.4">
      <c r="A3923" s="9">
        <v>3921</v>
      </c>
      <c r="B3923" s="9" t="s">
        <v>12277</v>
      </c>
      <c r="C3923" s="9" t="s">
        <v>12278</v>
      </c>
      <c r="D3923" s="9" t="s">
        <v>12279</v>
      </c>
      <c r="E3923" s="9">
        <v>53.504848000000003</v>
      </c>
      <c r="F3923" s="9">
        <v>50.16433</v>
      </c>
      <c r="G3923" s="9" t="s">
        <v>338</v>
      </c>
      <c r="H3923" s="9">
        <v>477</v>
      </c>
      <c r="I3923">
        <f t="shared" si="61"/>
        <v>145.3896</v>
      </c>
    </row>
    <row r="3924" spans="1:9" x14ac:dyDescent="0.4">
      <c r="A3924" s="9">
        <v>3922</v>
      </c>
      <c r="B3924" s="9" t="s">
        <v>12280</v>
      </c>
      <c r="C3924" s="9" t="s">
        <v>12281</v>
      </c>
      <c r="D3924" s="9" t="s">
        <v>12282</v>
      </c>
      <c r="E3924" s="9">
        <v>-0.37361100000000003</v>
      </c>
      <c r="F3924" s="9">
        <v>117.255554</v>
      </c>
      <c r="G3924" s="9" t="s">
        <v>695</v>
      </c>
      <c r="H3924" s="9">
        <v>82</v>
      </c>
      <c r="I3924">
        <f t="shared" si="61"/>
        <v>24.993600000000001</v>
      </c>
    </row>
    <row r="3925" spans="1:9" x14ac:dyDescent="0.4">
      <c r="A3925" s="9">
        <v>3923</v>
      </c>
      <c r="B3925" s="9" t="s">
        <v>12283</v>
      </c>
      <c r="C3925" s="9" t="s">
        <v>12284</v>
      </c>
      <c r="D3925" s="9" t="s">
        <v>12285</v>
      </c>
      <c r="E3925" s="9">
        <v>39.700538999999999</v>
      </c>
      <c r="F3925" s="9">
        <v>66.983817999999999</v>
      </c>
      <c r="G3925" s="9" t="s">
        <v>817</v>
      </c>
      <c r="H3925" s="9">
        <v>2224</v>
      </c>
      <c r="I3925">
        <f t="shared" si="61"/>
        <v>677.87520000000006</v>
      </c>
    </row>
    <row r="3926" spans="1:9" x14ac:dyDescent="0.4">
      <c r="A3926" s="9">
        <v>3924</v>
      </c>
      <c r="B3926" s="9" t="s">
        <v>12286</v>
      </c>
      <c r="C3926" s="9" t="s">
        <v>12287</v>
      </c>
      <c r="D3926" s="9" t="s">
        <v>12288</v>
      </c>
      <c r="E3926" s="9">
        <v>-14.278600000000001</v>
      </c>
      <c r="F3926" s="9">
        <v>50.174720999999998</v>
      </c>
      <c r="G3926" s="9" t="s">
        <v>908</v>
      </c>
      <c r="H3926" s="9">
        <v>20</v>
      </c>
      <c r="I3926">
        <f t="shared" si="61"/>
        <v>6.0960000000000001</v>
      </c>
    </row>
    <row r="3927" spans="1:9" x14ac:dyDescent="0.4">
      <c r="A3927" s="9">
        <v>3925</v>
      </c>
      <c r="B3927" s="9" t="s">
        <v>12289</v>
      </c>
      <c r="C3927" s="9" t="s">
        <v>12290</v>
      </c>
      <c r="D3927" s="9" t="s">
        <v>12291</v>
      </c>
      <c r="E3927" s="9">
        <v>0.53300000000000003</v>
      </c>
      <c r="F3927" s="9">
        <v>37.533000999999999</v>
      </c>
      <c r="G3927" s="9" t="s">
        <v>760</v>
      </c>
      <c r="H3927" s="9">
        <v>3295</v>
      </c>
      <c r="I3927">
        <f t="shared" si="61"/>
        <v>1004.316</v>
      </c>
    </row>
    <row r="3928" spans="1:9" x14ac:dyDescent="0.4">
      <c r="A3928" s="9">
        <v>3926</v>
      </c>
      <c r="B3928" s="9" t="s">
        <v>12292</v>
      </c>
      <c r="C3928" s="9" t="s">
        <v>12293</v>
      </c>
      <c r="D3928" s="9" t="s">
        <v>12294</v>
      </c>
      <c r="E3928" s="9">
        <v>37.689990999999999</v>
      </c>
      <c r="F3928" s="9">
        <v>26.911659</v>
      </c>
      <c r="G3928" s="9" t="s">
        <v>532</v>
      </c>
      <c r="H3928" s="9">
        <v>19</v>
      </c>
      <c r="I3928">
        <f t="shared" si="61"/>
        <v>5.7911999999999999</v>
      </c>
    </row>
    <row r="3929" spans="1:9" x14ac:dyDescent="0.4">
      <c r="A3929" s="9">
        <v>3927</v>
      </c>
      <c r="B3929" s="9" t="s">
        <v>12295</v>
      </c>
      <c r="C3929" s="9" t="s">
        <v>12296</v>
      </c>
      <c r="D3929" s="9" t="s">
        <v>12297</v>
      </c>
      <c r="E3929" s="9">
        <v>-2.4991669999999999</v>
      </c>
      <c r="F3929" s="9">
        <v>112.974998</v>
      </c>
      <c r="G3929" s="9" t="s">
        <v>695</v>
      </c>
      <c r="H3929" s="9">
        <v>50</v>
      </c>
      <c r="I3929">
        <f t="shared" si="61"/>
        <v>15.24</v>
      </c>
    </row>
    <row r="3930" spans="1:9" x14ac:dyDescent="0.4">
      <c r="A3930" s="9">
        <v>3928</v>
      </c>
      <c r="B3930" s="9" t="s">
        <v>12298</v>
      </c>
      <c r="C3930" s="9" t="s">
        <v>12299</v>
      </c>
      <c r="D3930" s="9" t="s">
        <v>12300</v>
      </c>
      <c r="E3930" s="9">
        <v>41.254477999999999</v>
      </c>
      <c r="F3930" s="9">
        <v>36.567101000000001</v>
      </c>
      <c r="G3930" s="9" t="s">
        <v>407</v>
      </c>
      <c r="H3930" s="9">
        <v>18</v>
      </c>
      <c r="I3930">
        <f t="shared" si="61"/>
        <v>5.4864000000000006</v>
      </c>
    </row>
    <row r="3931" spans="1:9" x14ac:dyDescent="0.4">
      <c r="A3931" s="9">
        <v>3929</v>
      </c>
      <c r="B3931" s="9" t="s">
        <v>12301</v>
      </c>
      <c r="C3931" s="9" t="s">
        <v>12302</v>
      </c>
      <c r="D3931" s="9" t="s">
        <v>12303</v>
      </c>
      <c r="E3931" s="9">
        <v>12.583679999999999</v>
      </c>
      <c r="F3931" s="9">
        <v>-81.710898999999998</v>
      </c>
      <c r="G3931" s="9" t="s">
        <v>467</v>
      </c>
      <c r="H3931" s="9">
        <v>19</v>
      </c>
      <c r="I3931">
        <f t="shared" si="61"/>
        <v>5.7911999999999999</v>
      </c>
    </row>
    <row r="3932" spans="1:9" x14ac:dyDescent="0.4">
      <c r="A3932" s="9">
        <v>3930</v>
      </c>
      <c r="B3932" s="9" t="s">
        <v>12304</v>
      </c>
      <c r="C3932" s="9" t="s">
        <v>12305</v>
      </c>
      <c r="D3932" s="9" t="s">
        <v>12306</v>
      </c>
      <c r="E3932" s="9">
        <v>25.053809999999999</v>
      </c>
      <c r="F3932" s="9">
        <v>-78.048896999999997</v>
      </c>
      <c r="G3932" s="9" t="s">
        <v>824</v>
      </c>
      <c r="H3932" s="9">
        <v>5</v>
      </c>
      <c r="I3932">
        <f t="shared" si="61"/>
        <v>1.524</v>
      </c>
    </row>
    <row r="3933" spans="1:9" x14ac:dyDescent="0.4">
      <c r="A3933" s="9">
        <v>3931</v>
      </c>
      <c r="B3933" s="9" t="s">
        <v>12307</v>
      </c>
      <c r="C3933" s="9" t="s">
        <v>12308</v>
      </c>
      <c r="D3933" s="9" t="s">
        <v>12309</v>
      </c>
      <c r="E3933" s="9">
        <v>31.357749999999999</v>
      </c>
      <c r="F3933" s="9">
        <v>-100.496002</v>
      </c>
      <c r="G3933" s="9" t="s">
        <v>350</v>
      </c>
      <c r="H3933" s="9">
        <v>1919</v>
      </c>
      <c r="I3933">
        <f t="shared" si="61"/>
        <v>584.91120000000001</v>
      </c>
    </row>
    <row r="3934" spans="1:9" x14ac:dyDescent="0.4">
      <c r="A3934" s="9">
        <v>3932</v>
      </c>
      <c r="B3934" s="9" t="s">
        <v>12310</v>
      </c>
      <c r="C3934" s="9" t="s">
        <v>12311</v>
      </c>
      <c r="D3934" s="9" t="s">
        <v>12312</v>
      </c>
      <c r="E3934" s="9">
        <v>29.533688999999999</v>
      </c>
      <c r="F3934" s="9">
        <v>-98.469703999999993</v>
      </c>
      <c r="G3934" s="9" t="s">
        <v>350</v>
      </c>
      <c r="H3934" s="9">
        <v>809</v>
      </c>
      <c r="I3934">
        <f t="shared" si="61"/>
        <v>246.58320000000001</v>
      </c>
    </row>
    <row r="3935" spans="1:9" x14ac:dyDescent="0.4">
      <c r="A3935" s="9">
        <v>3933</v>
      </c>
      <c r="B3935" s="9" t="s">
        <v>12313</v>
      </c>
      <c r="C3935" s="9" t="s">
        <v>12314</v>
      </c>
      <c r="D3935" s="9" t="s">
        <v>12315</v>
      </c>
      <c r="E3935" s="9">
        <v>29.372971</v>
      </c>
      <c r="F3935" s="9">
        <v>-98.570969000000005</v>
      </c>
      <c r="G3935" s="9" t="s">
        <v>350</v>
      </c>
      <c r="H3935" s="9">
        <v>671</v>
      </c>
      <c r="I3935">
        <f t="shared" si="61"/>
        <v>204.52080000000001</v>
      </c>
    </row>
    <row r="3936" spans="1:9" x14ac:dyDescent="0.4">
      <c r="A3936" s="9">
        <v>3934</v>
      </c>
      <c r="B3936" s="9" t="s">
        <v>12316</v>
      </c>
      <c r="C3936" s="9" t="s">
        <v>12317</v>
      </c>
      <c r="D3936" s="9" t="s">
        <v>12318</v>
      </c>
      <c r="E3936" s="9">
        <v>29.337084000000001</v>
      </c>
      <c r="F3936" s="9">
        <v>-98.469359999999995</v>
      </c>
      <c r="G3936" s="9" t="s">
        <v>350</v>
      </c>
      <c r="H3936" s="9">
        <v>569</v>
      </c>
      <c r="I3936">
        <f t="shared" si="61"/>
        <v>173.43120000000002</v>
      </c>
    </row>
    <row r="3937" spans="1:9" x14ac:dyDescent="0.4">
      <c r="A3937" s="9">
        <v>3935</v>
      </c>
      <c r="B3937" s="9" t="s">
        <v>12319</v>
      </c>
      <c r="C3937" s="9" t="s">
        <v>12320</v>
      </c>
      <c r="D3937" s="9" t="s">
        <v>12321</v>
      </c>
      <c r="E3937" s="9">
        <v>34.095267999999997</v>
      </c>
      <c r="F3937" s="9">
        <v>-117.235001</v>
      </c>
      <c r="G3937" s="9" t="s">
        <v>350</v>
      </c>
      <c r="H3937" s="9">
        <v>1157</v>
      </c>
      <c r="I3937">
        <f t="shared" si="61"/>
        <v>352.65360000000004</v>
      </c>
    </row>
    <row r="3938" spans="1:9" x14ac:dyDescent="0.4">
      <c r="A3938" s="9">
        <v>3936</v>
      </c>
      <c r="B3938" s="9" t="s">
        <v>12322</v>
      </c>
      <c r="C3938" s="9" t="s">
        <v>12323</v>
      </c>
      <c r="D3938" s="9" t="s">
        <v>12324</v>
      </c>
      <c r="E3938" s="9">
        <v>37.511944</v>
      </c>
      <c r="F3938" s="9">
        <v>-122.249443</v>
      </c>
      <c r="G3938" s="9" t="s">
        <v>350</v>
      </c>
      <c r="H3938" s="9">
        <v>5</v>
      </c>
      <c r="I3938">
        <f t="shared" si="61"/>
        <v>1.524</v>
      </c>
    </row>
    <row r="3939" spans="1:9" x14ac:dyDescent="0.4">
      <c r="A3939" s="9">
        <v>3937</v>
      </c>
      <c r="B3939" s="9" t="s">
        <v>12325</v>
      </c>
      <c r="C3939" s="9" t="s">
        <v>12326</v>
      </c>
      <c r="D3939" s="9" t="s">
        <v>12327</v>
      </c>
      <c r="E3939" s="9">
        <v>-41.1511</v>
      </c>
      <c r="F3939" s="9">
        <v>-71.157500999999996</v>
      </c>
      <c r="G3939" s="9" t="s">
        <v>1305</v>
      </c>
      <c r="H3939" s="9">
        <v>2776</v>
      </c>
      <c r="I3939">
        <f t="shared" si="61"/>
        <v>846.12480000000005</v>
      </c>
    </row>
    <row r="3940" spans="1:9" x14ac:dyDescent="0.4">
      <c r="A3940" s="9">
        <v>3938</v>
      </c>
      <c r="B3940" s="9" t="s">
        <v>12328</v>
      </c>
      <c r="C3940" s="9" t="s">
        <v>12329</v>
      </c>
      <c r="D3940" s="9" t="s">
        <v>12330</v>
      </c>
      <c r="E3940" s="9">
        <v>-0.91027800000000003</v>
      </c>
      <c r="F3940" s="9">
        <v>-89.617500000000007</v>
      </c>
      <c r="G3940" s="9" t="s">
        <v>3531</v>
      </c>
      <c r="H3940" s="9">
        <v>62</v>
      </c>
      <c r="I3940">
        <f t="shared" si="61"/>
        <v>18.897600000000001</v>
      </c>
    </row>
    <row r="3941" spans="1:9" x14ac:dyDescent="0.4">
      <c r="A3941" s="9">
        <v>3939</v>
      </c>
      <c r="B3941" s="9" t="s">
        <v>12331</v>
      </c>
      <c r="C3941" s="9" t="s">
        <v>12332</v>
      </c>
      <c r="D3941" s="9" t="s">
        <v>12333</v>
      </c>
      <c r="E3941" s="9">
        <v>32.572223999999999</v>
      </c>
      <c r="F3941" s="9">
        <v>-116.980003</v>
      </c>
      <c r="G3941" s="9" t="s">
        <v>350</v>
      </c>
      <c r="H3941" s="9">
        <v>526</v>
      </c>
      <c r="I3941">
        <f t="shared" si="61"/>
        <v>160.32480000000001</v>
      </c>
    </row>
    <row r="3942" spans="1:9" x14ac:dyDescent="0.4">
      <c r="A3942" s="9">
        <v>3940</v>
      </c>
      <c r="B3942" s="9" t="s">
        <v>12334</v>
      </c>
      <c r="C3942" s="9" t="s">
        <v>12335</v>
      </c>
      <c r="D3942" s="9" t="s">
        <v>12336</v>
      </c>
      <c r="E3942" s="9">
        <v>32.826110999999997</v>
      </c>
      <c r="F3942" s="9">
        <v>-116.972221</v>
      </c>
      <c r="G3942" s="9" t="s">
        <v>350</v>
      </c>
      <c r="H3942" s="9">
        <v>387</v>
      </c>
      <c r="I3942">
        <f t="shared" si="61"/>
        <v>117.9576</v>
      </c>
    </row>
    <row r="3943" spans="1:9" x14ac:dyDescent="0.4">
      <c r="A3943" s="9">
        <v>3941</v>
      </c>
      <c r="B3943" s="9" t="s">
        <v>12337</v>
      </c>
      <c r="C3943" s="9" t="s">
        <v>12338</v>
      </c>
      <c r="D3943" s="9" t="s">
        <v>12339</v>
      </c>
      <c r="E3943" s="9">
        <v>32.733550999999999</v>
      </c>
      <c r="F3943" s="9">
        <v>-117.189003</v>
      </c>
      <c r="G3943" s="9" t="s">
        <v>350</v>
      </c>
      <c r="H3943" s="9">
        <v>16</v>
      </c>
      <c r="I3943">
        <f t="shared" si="61"/>
        <v>4.8768000000000002</v>
      </c>
    </row>
    <row r="3944" spans="1:9" x14ac:dyDescent="0.4">
      <c r="A3944" s="9">
        <v>3942</v>
      </c>
      <c r="B3944" s="9" t="s">
        <v>12340</v>
      </c>
      <c r="C3944" s="9" t="s">
        <v>12341</v>
      </c>
      <c r="D3944" s="9" t="s">
        <v>12342</v>
      </c>
      <c r="E3944" s="9">
        <v>33.128250000000001</v>
      </c>
      <c r="F3944" s="9">
        <v>-117.279999</v>
      </c>
      <c r="G3944" s="9" t="s">
        <v>350</v>
      </c>
      <c r="H3944" s="9">
        <v>330</v>
      </c>
      <c r="I3944">
        <f t="shared" si="61"/>
        <v>100.584</v>
      </c>
    </row>
    <row r="3945" spans="1:9" x14ac:dyDescent="0.4">
      <c r="A3945" s="9">
        <v>3943</v>
      </c>
      <c r="B3945" s="9" t="s">
        <v>12343</v>
      </c>
      <c r="C3945" s="9" t="s">
        <v>12344</v>
      </c>
      <c r="D3945" s="9" t="s">
        <v>12345</v>
      </c>
      <c r="E3945" s="9">
        <v>32.815449000000001</v>
      </c>
      <c r="F3945" s="9">
        <v>-117.13563499999999</v>
      </c>
      <c r="G3945" s="9" t="s">
        <v>350</v>
      </c>
      <c r="H3945" s="9">
        <v>420</v>
      </c>
      <c r="I3945">
        <f t="shared" si="61"/>
        <v>128.01600000000002</v>
      </c>
    </row>
    <row r="3946" spans="1:9" x14ac:dyDescent="0.4">
      <c r="A3946" s="9">
        <v>3944</v>
      </c>
      <c r="B3946" s="9" t="s">
        <v>12346</v>
      </c>
      <c r="C3946" s="9" t="s">
        <v>12347</v>
      </c>
      <c r="D3946" s="9" t="s">
        <v>12348</v>
      </c>
      <c r="E3946" s="9">
        <v>-34.453448999999999</v>
      </c>
      <c r="F3946" s="9">
        <v>-58.589581000000003</v>
      </c>
      <c r="G3946" s="9" t="s">
        <v>1305</v>
      </c>
      <c r="H3946" s="9">
        <v>11</v>
      </c>
      <c r="I3946">
        <f t="shared" si="61"/>
        <v>3.3528000000000002</v>
      </c>
    </row>
    <row r="3947" spans="1:9" x14ac:dyDescent="0.4">
      <c r="A3947" s="9">
        <v>3945</v>
      </c>
      <c r="B3947" s="9" t="s">
        <v>12349</v>
      </c>
      <c r="C3947" s="9" t="s">
        <v>12350</v>
      </c>
      <c r="D3947" s="9" t="s">
        <v>12351</v>
      </c>
      <c r="E3947" s="9">
        <v>37.618969</v>
      </c>
      <c r="F3947" s="9">
        <v>-122.37400100000001</v>
      </c>
      <c r="G3947" s="9" t="s">
        <v>350</v>
      </c>
      <c r="H3947" s="9">
        <v>13</v>
      </c>
      <c r="I3947">
        <f t="shared" si="61"/>
        <v>3.9624000000000001</v>
      </c>
    </row>
    <row r="3948" spans="1:9" x14ac:dyDescent="0.4">
      <c r="A3948" s="9">
        <v>3946</v>
      </c>
      <c r="B3948" s="9" t="s">
        <v>12352</v>
      </c>
      <c r="C3948" s="9" t="s">
        <v>12353</v>
      </c>
      <c r="D3948" s="9" t="s">
        <v>12354</v>
      </c>
      <c r="E3948" s="9">
        <v>12.361510000000001</v>
      </c>
      <c r="F3948" s="9">
        <v>121.0466</v>
      </c>
      <c r="G3948" s="9" t="s">
        <v>832</v>
      </c>
      <c r="H3948" s="9">
        <v>14</v>
      </c>
      <c r="I3948">
        <f t="shared" si="61"/>
        <v>4.2671999999999999</v>
      </c>
    </row>
    <row r="3949" spans="1:9" x14ac:dyDescent="0.4">
      <c r="A3949" s="9">
        <v>3947</v>
      </c>
      <c r="B3949" s="9" t="s">
        <v>12355</v>
      </c>
      <c r="C3949" s="9" t="s">
        <v>12356</v>
      </c>
      <c r="D3949" s="9" t="s">
        <v>12357</v>
      </c>
      <c r="E3949" s="9">
        <v>10.767873</v>
      </c>
      <c r="F3949" s="9">
        <v>121.932968</v>
      </c>
      <c r="G3949" s="9" t="s">
        <v>832</v>
      </c>
      <c r="H3949" s="9">
        <v>26</v>
      </c>
      <c r="I3949">
        <f t="shared" si="61"/>
        <v>7.9248000000000003</v>
      </c>
    </row>
    <row r="3950" spans="1:9" x14ac:dyDescent="0.4">
      <c r="A3950" s="9">
        <v>3948</v>
      </c>
      <c r="B3950" s="9" t="s">
        <v>12358</v>
      </c>
      <c r="C3950" s="9" t="s">
        <v>12359</v>
      </c>
      <c r="D3950" s="9" t="s">
        <v>12360</v>
      </c>
      <c r="E3950" s="9">
        <v>23.15185</v>
      </c>
      <c r="F3950" s="9">
        <v>-109.721001</v>
      </c>
      <c r="G3950" s="9" t="s">
        <v>389</v>
      </c>
      <c r="H3950" s="9">
        <v>374</v>
      </c>
      <c r="I3950">
        <f t="shared" si="61"/>
        <v>113.99520000000001</v>
      </c>
    </row>
    <row r="3951" spans="1:9" x14ac:dyDescent="0.4">
      <c r="A3951" s="9">
        <v>3949</v>
      </c>
      <c r="B3951" s="9" t="s">
        <v>12361</v>
      </c>
      <c r="C3951" s="9" t="s">
        <v>12362</v>
      </c>
      <c r="D3951" s="9" t="s">
        <v>12363</v>
      </c>
      <c r="E3951" s="9">
        <v>2.5796830000000002</v>
      </c>
      <c r="F3951" s="9">
        <v>-72.639403999999999</v>
      </c>
      <c r="G3951" s="9" t="s">
        <v>467</v>
      </c>
      <c r="H3951" s="9">
        <v>603</v>
      </c>
      <c r="I3951">
        <f t="shared" si="61"/>
        <v>183.7944</v>
      </c>
    </row>
    <row r="3952" spans="1:9" x14ac:dyDescent="0.4">
      <c r="A3952" s="9">
        <v>3950</v>
      </c>
      <c r="B3952" s="9" t="s">
        <v>12364</v>
      </c>
      <c r="C3952" s="9" t="s">
        <v>12365</v>
      </c>
      <c r="D3952" s="9" t="s">
        <v>12366</v>
      </c>
      <c r="E3952" s="9">
        <v>37.362659000000001</v>
      </c>
      <c r="F3952" s="9">
        <v>-121.929001</v>
      </c>
      <c r="G3952" s="9" t="s">
        <v>350</v>
      </c>
      <c r="H3952" s="9">
        <v>62</v>
      </c>
      <c r="I3952">
        <f t="shared" si="61"/>
        <v>18.897600000000001</v>
      </c>
    </row>
    <row r="3953" spans="1:9" x14ac:dyDescent="0.4">
      <c r="A3953" s="9">
        <v>3951</v>
      </c>
      <c r="B3953" s="9" t="s">
        <v>12367</v>
      </c>
      <c r="C3953" s="9" t="s">
        <v>12368</v>
      </c>
      <c r="D3953" s="9" t="s">
        <v>12369</v>
      </c>
      <c r="E3953" s="9">
        <v>9.9939029999999995</v>
      </c>
      <c r="F3953" s="9">
        <v>-84.208800999999994</v>
      </c>
      <c r="G3953" s="9" t="s">
        <v>4003</v>
      </c>
      <c r="H3953" s="9">
        <v>3021</v>
      </c>
      <c r="I3953">
        <f t="shared" si="61"/>
        <v>920.80080000000009</v>
      </c>
    </row>
    <row r="3954" spans="1:9" x14ac:dyDescent="0.4">
      <c r="A3954" s="9">
        <v>3952</v>
      </c>
      <c r="B3954" s="9" t="s">
        <v>12370</v>
      </c>
      <c r="C3954" s="9" t="s">
        <v>12371</v>
      </c>
      <c r="D3954" s="9" t="s">
        <v>12372</v>
      </c>
      <c r="E3954" s="9">
        <v>37.332779000000002</v>
      </c>
      <c r="F3954" s="9">
        <v>-121.81972500000001</v>
      </c>
      <c r="G3954" s="9" t="s">
        <v>350</v>
      </c>
      <c r="H3954" s="9">
        <v>133</v>
      </c>
      <c r="I3954">
        <f t="shared" si="61"/>
        <v>40.538400000000003</v>
      </c>
    </row>
    <row r="3955" spans="1:9" x14ac:dyDescent="0.4">
      <c r="A3955" s="9">
        <v>3953</v>
      </c>
      <c r="B3955" s="9" t="s">
        <v>12373</v>
      </c>
      <c r="C3955" s="9" t="s">
        <v>12374</v>
      </c>
      <c r="D3955" s="9" t="s">
        <v>12375</v>
      </c>
      <c r="E3955" s="9">
        <v>9.9571649999999998</v>
      </c>
      <c r="F3955" s="9">
        <v>-84.139854</v>
      </c>
      <c r="G3955" s="9" t="s">
        <v>4003</v>
      </c>
      <c r="H3955" s="9">
        <v>3257</v>
      </c>
      <c r="I3955">
        <f t="shared" si="61"/>
        <v>992.73360000000002</v>
      </c>
    </row>
    <row r="3956" spans="1:9" x14ac:dyDescent="0.4">
      <c r="A3956" s="9">
        <v>3954</v>
      </c>
      <c r="B3956" s="9" t="s">
        <v>12376</v>
      </c>
      <c r="C3956" s="9" t="s">
        <v>12377</v>
      </c>
      <c r="D3956" s="9" t="s">
        <v>12378</v>
      </c>
      <c r="E3956" s="9">
        <v>-31.571400000000001</v>
      </c>
      <c r="F3956" s="9">
        <v>-68.418098000000001</v>
      </c>
      <c r="G3956" s="9" t="s">
        <v>1305</v>
      </c>
      <c r="H3956" s="9">
        <v>1959</v>
      </c>
      <c r="I3956">
        <f t="shared" si="61"/>
        <v>597.10320000000002</v>
      </c>
    </row>
    <row r="3957" spans="1:9" x14ac:dyDescent="0.4">
      <c r="A3957" s="9">
        <v>3955</v>
      </c>
      <c r="B3957" s="9" t="s">
        <v>12379</v>
      </c>
      <c r="C3957" s="9" t="s">
        <v>12380</v>
      </c>
      <c r="D3957" s="9" t="s">
        <v>12381</v>
      </c>
      <c r="E3957" s="9">
        <v>18.45682</v>
      </c>
      <c r="F3957" s="9">
        <v>-66.098099000000005</v>
      </c>
      <c r="G3957" s="9" t="s">
        <v>471</v>
      </c>
      <c r="H3957" s="9">
        <v>9</v>
      </c>
      <c r="I3957">
        <f t="shared" si="61"/>
        <v>2.7432000000000003</v>
      </c>
    </row>
    <row r="3958" spans="1:9" x14ac:dyDescent="0.4">
      <c r="A3958" s="9">
        <v>3956</v>
      </c>
      <c r="B3958" s="9" t="s">
        <v>12382</v>
      </c>
      <c r="C3958" s="9" t="s">
        <v>12383</v>
      </c>
      <c r="D3958" s="9" t="s">
        <v>12384</v>
      </c>
      <c r="E3958" s="9">
        <v>18.439409000000001</v>
      </c>
      <c r="F3958" s="9">
        <v>-66.001801</v>
      </c>
      <c r="G3958" s="9" t="s">
        <v>471</v>
      </c>
      <c r="H3958" s="9">
        <v>9</v>
      </c>
      <c r="I3958">
        <f t="shared" si="61"/>
        <v>2.7432000000000003</v>
      </c>
    </row>
    <row r="3959" spans="1:9" x14ac:dyDescent="0.4">
      <c r="A3959" s="9">
        <v>3957</v>
      </c>
      <c r="B3959" s="9" t="s">
        <v>12385</v>
      </c>
      <c r="C3959" s="9" t="s">
        <v>12386</v>
      </c>
      <c r="D3959" s="9" t="s">
        <v>12387</v>
      </c>
      <c r="E3959" s="9">
        <v>-33.273102000000002</v>
      </c>
      <c r="F3959" s="9">
        <v>-66.356399999999994</v>
      </c>
      <c r="G3959" s="9" t="s">
        <v>1305</v>
      </c>
      <c r="H3959" s="9">
        <v>2329</v>
      </c>
      <c r="I3959">
        <f t="shared" si="61"/>
        <v>709.87920000000008</v>
      </c>
    </row>
    <row r="3960" spans="1:9" x14ac:dyDescent="0.4">
      <c r="A3960" s="9">
        <v>3958</v>
      </c>
      <c r="B3960" s="9" t="s">
        <v>12388</v>
      </c>
      <c r="C3960" s="9" t="s">
        <v>12389</v>
      </c>
      <c r="D3960" s="9" t="s">
        <v>12390</v>
      </c>
      <c r="E3960" s="9">
        <v>35.237259000000002</v>
      </c>
      <c r="F3960" s="9">
        <v>-120.641998</v>
      </c>
      <c r="G3960" s="9" t="s">
        <v>350</v>
      </c>
      <c r="H3960" s="9">
        <v>212</v>
      </c>
      <c r="I3960">
        <f t="shared" si="61"/>
        <v>64.61760000000001</v>
      </c>
    </row>
    <row r="3961" spans="1:9" x14ac:dyDescent="0.4">
      <c r="A3961" s="9">
        <v>3959</v>
      </c>
      <c r="B3961" s="9" t="s">
        <v>12391</v>
      </c>
      <c r="C3961" s="9" t="s">
        <v>12392</v>
      </c>
      <c r="D3961" s="9" t="s">
        <v>12393</v>
      </c>
      <c r="E3961" s="9">
        <v>22.254299</v>
      </c>
      <c r="F3961" s="9">
        <v>-100.93</v>
      </c>
      <c r="G3961" s="9" t="s">
        <v>389</v>
      </c>
      <c r="H3961" s="9">
        <v>6035</v>
      </c>
      <c r="I3961">
        <f t="shared" si="61"/>
        <v>1839.4680000000001</v>
      </c>
    </row>
    <row r="3962" spans="1:9" x14ac:dyDescent="0.4">
      <c r="A3962" s="9">
        <v>3960</v>
      </c>
      <c r="B3962" s="9" t="s">
        <v>12394</v>
      </c>
      <c r="C3962" s="9" t="s">
        <v>12395</v>
      </c>
      <c r="D3962" s="9" t="s">
        <v>12396</v>
      </c>
      <c r="E3962" s="9">
        <v>29.892778</v>
      </c>
      <c r="F3962" s="9">
        <v>-97.863051999999996</v>
      </c>
      <c r="G3962" s="9" t="s">
        <v>350</v>
      </c>
      <c r="H3962" s="9">
        <v>597</v>
      </c>
      <c r="I3962">
        <f t="shared" si="61"/>
        <v>181.96560000000002</v>
      </c>
    </row>
    <row r="3963" spans="1:9" x14ac:dyDescent="0.4">
      <c r="A3963" s="9">
        <v>3961</v>
      </c>
      <c r="B3963" s="9" t="s">
        <v>12397</v>
      </c>
      <c r="C3963" s="9" t="s">
        <v>12398</v>
      </c>
      <c r="D3963" s="9" t="s">
        <v>12399</v>
      </c>
      <c r="E3963" s="9">
        <v>-40.075297999999997</v>
      </c>
      <c r="F3963" s="9">
        <v>-71.137198999999995</v>
      </c>
      <c r="G3963" s="9" t="s">
        <v>1305</v>
      </c>
      <c r="H3963" s="9">
        <v>2569</v>
      </c>
      <c r="I3963">
        <f t="shared" si="61"/>
        <v>783.03120000000001</v>
      </c>
    </row>
    <row r="3964" spans="1:9" x14ac:dyDescent="0.4">
      <c r="A3964" s="9">
        <v>3962</v>
      </c>
      <c r="B3964" s="9" t="s">
        <v>12400</v>
      </c>
      <c r="C3964" s="9" t="s">
        <v>12401</v>
      </c>
      <c r="D3964" s="9" t="s">
        <v>12402</v>
      </c>
      <c r="E3964" s="9">
        <v>4.7467170000000003</v>
      </c>
      <c r="F3964" s="9">
        <v>-6.6608099999999997</v>
      </c>
      <c r="G3964" s="9" t="s">
        <v>358</v>
      </c>
      <c r="H3964" s="9">
        <v>26</v>
      </c>
      <c r="I3964">
        <f t="shared" si="61"/>
        <v>7.9248000000000003</v>
      </c>
    </row>
    <row r="3965" spans="1:9" x14ac:dyDescent="0.4">
      <c r="A3965" s="9">
        <v>3963</v>
      </c>
      <c r="B3965" s="9" t="s">
        <v>12403</v>
      </c>
      <c r="C3965" s="9" t="s">
        <v>12404</v>
      </c>
      <c r="D3965" s="9" t="s">
        <v>12405</v>
      </c>
      <c r="E3965" s="9">
        <v>17.91</v>
      </c>
      <c r="F3965" s="9">
        <v>-87.970000999999996</v>
      </c>
      <c r="G3965" s="9" t="s">
        <v>1713</v>
      </c>
      <c r="H3965" s="9">
        <v>4</v>
      </c>
      <c r="I3965">
        <f t="shared" si="61"/>
        <v>1.2192000000000001</v>
      </c>
    </row>
    <row r="3966" spans="1:9" x14ac:dyDescent="0.4">
      <c r="A3966" s="9">
        <v>3964</v>
      </c>
      <c r="B3966" s="9" t="s">
        <v>12406</v>
      </c>
      <c r="C3966" s="9" t="s">
        <v>12407</v>
      </c>
      <c r="D3966" s="9" t="s">
        <v>12408</v>
      </c>
      <c r="E3966" s="9">
        <v>15.452629999999999</v>
      </c>
      <c r="F3966" s="9">
        <v>-87.923500000000004</v>
      </c>
      <c r="G3966" s="9" t="s">
        <v>3326</v>
      </c>
      <c r="H3966" s="9">
        <v>91</v>
      </c>
      <c r="I3966">
        <f t="shared" si="61"/>
        <v>27.736800000000002</v>
      </c>
    </row>
    <row r="3967" spans="1:9" x14ac:dyDescent="0.4">
      <c r="A3967" s="9">
        <v>3965</v>
      </c>
      <c r="B3967" s="9" t="s">
        <v>12409</v>
      </c>
      <c r="C3967" s="9" t="s">
        <v>12410</v>
      </c>
      <c r="D3967" s="9" t="s">
        <v>12411</v>
      </c>
      <c r="E3967" s="9">
        <v>-34.588298999999999</v>
      </c>
      <c r="F3967" s="9">
        <v>-68.403801000000001</v>
      </c>
      <c r="G3967" s="9" t="s">
        <v>1305</v>
      </c>
      <c r="H3967" s="9">
        <v>2470</v>
      </c>
      <c r="I3967">
        <f t="shared" si="61"/>
        <v>752.85599999999999</v>
      </c>
    </row>
    <row r="3968" spans="1:9" x14ac:dyDescent="0.4">
      <c r="A3968" s="9">
        <v>3966</v>
      </c>
      <c r="B3968" s="9" t="s">
        <v>12412</v>
      </c>
      <c r="C3968" s="9" t="s">
        <v>12413</v>
      </c>
      <c r="D3968" s="9" t="s">
        <v>12414</v>
      </c>
      <c r="E3968" s="9">
        <v>24.063271</v>
      </c>
      <c r="F3968" s="9">
        <v>-74.523903000000004</v>
      </c>
      <c r="G3968" s="9" t="s">
        <v>824</v>
      </c>
      <c r="H3968" s="9">
        <v>30</v>
      </c>
      <c r="I3968">
        <f t="shared" si="61"/>
        <v>9.1440000000000001</v>
      </c>
    </row>
    <row r="3969" spans="1:9" x14ac:dyDescent="0.4">
      <c r="A3969" s="9">
        <v>3967</v>
      </c>
      <c r="B3969" s="9" t="s">
        <v>12415</v>
      </c>
      <c r="C3969" s="9" t="s">
        <v>12416</v>
      </c>
      <c r="D3969" s="9" t="s">
        <v>12417</v>
      </c>
      <c r="E3969" s="9">
        <v>13.699471000000001</v>
      </c>
      <c r="F3969" s="9">
        <v>-89.119781000000003</v>
      </c>
      <c r="G3969" s="9" t="s">
        <v>12418</v>
      </c>
      <c r="H3969" s="9">
        <v>2016</v>
      </c>
      <c r="I3969">
        <f t="shared" si="61"/>
        <v>614.47680000000003</v>
      </c>
    </row>
    <row r="3970" spans="1:9" x14ac:dyDescent="0.4">
      <c r="A3970" s="9">
        <v>3968</v>
      </c>
      <c r="B3970" s="9" t="s">
        <v>12419</v>
      </c>
      <c r="C3970" s="9" t="s">
        <v>12420</v>
      </c>
      <c r="D3970" s="9" t="s">
        <v>12421</v>
      </c>
      <c r="E3970" s="9">
        <v>13.440939999999999</v>
      </c>
      <c r="F3970" s="9">
        <v>-89.055701999999997</v>
      </c>
      <c r="G3970" s="9" t="s">
        <v>12418</v>
      </c>
      <c r="H3970" s="9">
        <v>101</v>
      </c>
      <c r="I3970">
        <f t="shared" si="61"/>
        <v>30.784800000000001</v>
      </c>
    </row>
    <row r="3971" spans="1:9" x14ac:dyDescent="0.4">
      <c r="A3971" s="9">
        <v>3969</v>
      </c>
      <c r="B3971" s="9" t="s">
        <v>12422</v>
      </c>
      <c r="C3971" s="9" t="s">
        <v>12423</v>
      </c>
      <c r="D3971" s="9" t="s">
        <v>12424</v>
      </c>
      <c r="E3971" s="9">
        <v>43.35651</v>
      </c>
      <c r="F3971" s="9">
        <v>-1.79061</v>
      </c>
      <c r="G3971" s="9" t="s">
        <v>312</v>
      </c>
      <c r="H3971" s="9">
        <v>15</v>
      </c>
      <c r="I3971">
        <f t="shared" ref="I3971:I4034" si="62">H3971*0.3048</f>
        <v>4.5720000000000001</v>
      </c>
    </row>
    <row r="3972" spans="1:9" x14ac:dyDescent="0.4">
      <c r="A3972" s="9">
        <v>3970</v>
      </c>
      <c r="B3972" s="9" t="s">
        <v>12425</v>
      </c>
      <c r="C3972" s="9" t="s">
        <v>12426</v>
      </c>
      <c r="D3972" s="9" t="s">
        <v>12427</v>
      </c>
      <c r="E3972" s="9">
        <v>10.525</v>
      </c>
      <c r="F3972" s="9">
        <v>119.273888</v>
      </c>
      <c r="G3972" s="9" t="s">
        <v>832</v>
      </c>
      <c r="H3972" s="9">
        <v>24</v>
      </c>
      <c r="I3972">
        <f t="shared" si="62"/>
        <v>7.3152000000000008</v>
      </c>
    </row>
    <row r="3973" spans="1:9" x14ac:dyDescent="0.4">
      <c r="A3973" s="9">
        <v>3971</v>
      </c>
      <c r="B3973" s="9" t="s">
        <v>12428</v>
      </c>
      <c r="C3973" s="9" t="s">
        <v>12429</v>
      </c>
      <c r="D3973" s="9" t="s">
        <v>12430</v>
      </c>
      <c r="E3973" s="9">
        <v>2.1525949999999998</v>
      </c>
      <c r="F3973" s="9">
        <v>-74.766754000000006</v>
      </c>
      <c r="G3973" s="9" t="s">
        <v>467</v>
      </c>
      <c r="H3973" s="9">
        <v>879</v>
      </c>
      <c r="I3973">
        <f t="shared" si="62"/>
        <v>267.91919999999999</v>
      </c>
    </row>
    <row r="3974" spans="1:9" x14ac:dyDescent="0.4">
      <c r="A3974" s="9">
        <v>3972</v>
      </c>
      <c r="B3974" s="9" t="s">
        <v>12431</v>
      </c>
      <c r="C3974" s="9" t="s">
        <v>12432</v>
      </c>
      <c r="D3974" s="9" t="s">
        <v>12433</v>
      </c>
      <c r="E3974" s="9">
        <v>15.47625</v>
      </c>
      <c r="F3974" s="9">
        <v>44.219729999999998</v>
      </c>
      <c r="G3974" s="9" t="s">
        <v>419</v>
      </c>
      <c r="H3974" s="9">
        <v>7216</v>
      </c>
      <c r="I3974">
        <f t="shared" si="62"/>
        <v>2199.4367999999999</v>
      </c>
    </row>
    <row r="3975" spans="1:9" x14ac:dyDescent="0.4">
      <c r="A3975" s="9">
        <v>3973</v>
      </c>
      <c r="B3975" s="9" t="s">
        <v>12434</v>
      </c>
      <c r="C3975" s="9" t="s">
        <v>12435</v>
      </c>
      <c r="D3975" s="9" t="s">
        <v>12436</v>
      </c>
      <c r="E3975" s="9">
        <v>-71.672386000000003</v>
      </c>
      <c r="F3975" s="9">
        <v>-2.8248609999999998</v>
      </c>
      <c r="G3975" s="9" t="s">
        <v>3685</v>
      </c>
      <c r="H3975" s="9">
        <v>2647</v>
      </c>
      <c r="I3975">
        <f t="shared" si="62"/>
        <v>806.80560000000003</v>
      </c>
    </row>
    <row r="3976" spans="1:9" x14ac:dyDescent="0.4">
      <c r="A3976" s="9">
        <v>3974</v>
      </c>
      <c r="B3976" s="9" t="s">
        <v>12437</v>
      </c>
      <c r="C3976" s="9" t="s">
        <v>12438</v>
      </c>
      <c r="D3976" s="9" t="s">
        <v>12439</v>
      </c>
      <c r="E3976" s="9">
        <v>35.245849999999997</v>
      </c>
      <c r="F3976" s="9">
        <v>47.009239000000001</v>
      </c>
      <c r="G3976" s="9" t="s">
        <v>334</v>
      </c>
      <c r="H3976" s="9">
        <v>4522</v>
      </c>
      <c r="I3976">
        <f t="shared" si="62"/>
        <v>1378.3056000000001</v>
      </c>
    </row>
    <row r="3977" spans="1:9" x14ac:dyDescent="0.4">
      <c r="A3977" s="9">
        <v>3975</v>
      </c>
      <c r="B3977" s="9" t="s">
        <v>12440</v>
      </c>
      <c r="C3977" s="9" t="s">
        <v>12441</v>
      </c>
      <c r="D3977" s="9" t="s">
        <v>12442</v>
      </c>
      <c r="E3977" s="9">
        <v>55.313690000000001</v>
      </c>
      <c r="F3977" s="9">
        <v>-160.520996</v>
      </c>
      <c r="G3977" s="9" t="s">
        <v>350</v>
      </c>
      <c r="H3977" s="9">
        <v>21</v>
      </c>
      <c r="I3977">
        <f t="shared" si="62"/>
        <v>6.4008000000000003</v>
      </c>
    </row>
    <row r="3978" spans="1:9" x14ac:dyDescent="0.4">
      <c r="A3978" s="9">
        <v>3976</v>
      </c>
      <c r="B3978" s="9" t="s">
        <v>12443</v>
      </c>
      <c r="C3978" s="9" t="s">
        <v>12444</v>
      </c>
      <c r="D3978" s="9" t="s">
        <v>12445</v>
      </c>
      <c r="E3978" s="9">
        <v>5.9008969999999996</v>
      </c>
      <c r="F3978" s="9">
        <v>118.05940200000001</v>
      </c>
      <c r="G3978" s="9" t="s">
        <v>699</v>
      </c>
      <c r="H3978" s="9">
        <v>46</v>
      </c>
      <c r="I3978">
        <f t="shared" si="62"/>
        <v>14.020800000000001</v>
      </c>
    </row>
    <row r="3979" spans="1:9" x14ac:dyDescent="0.4">
      <c r="A3979" s="9">
        <v>3977</v>
      </c>
      <c r="B3979" s="9" t="s">
        <v>12446</v>
      </c>
      <c r="C3979" s="9" t="s">
        <v>12447</v>
      </c>
      <c r="D3979" s="9" t="s">
        <v>12448</v>
      </c>
      <c r="E3979" s="9">
        <v>61.830002</v>
      </c>
      <c r="F3979" s="9">
        <v>6.1094439999999999</v>
      </c>
      <c r="G3979" s="9" t="s">
        <v>631</v>
      </c>
      <c r="H3979" s="9">
        <v>196</v>
      </c>
      <c r="I3979">
        <f t="shared" si="62"/>
        <v>59.7408</v>
      </c>
    </row>
    <row r="3980" spans="1:9" x14ac:dyDescent="0.4">
      <c r="A3980" s="9">
        <v>3978</v>
      </c>
      <c r="B3980" s="9" t="s">
        <v>12449</v>
      </c>
      <c r="C3980" s="9" t="s">
        <v>12450</v>
      </c>
      <c r="D3980" s="9" t="s">
        <v>12451</v>
      </c>
      <c r="E3980" s="9">
        <v>59.250278000000002</v>
      </c>
      <c r="F3980" s="9">
        <v>-2.576667</v>
      </c>
      <c r="G3980" s="9" t="s">
        <v>346</v>
      </c>
      <c r="H3980" s="9">
        <v>66</v>
      </c>
      <c r="I3980">
        <f t="shared" si="62"/>
        <v>20.116800000000001</v>
      </c>
    </row>
    <row r="3981" spans="1:9" x14ac:dyDescent="0.4">
      <c r="A3981" s="9">
        <v>3979</v>
      </c>
      <c r="B3981" s="9" t="s">
        <v>12452</v>
      </c>
      <c r="C3981" s="9" t="s">
        <v>12453</v>
      </c>
      <c r="D3981" s="9" t="s">
        <v>12454</v>
      </c>
      <c r="E3981" s="9">
        <v>65.956817999999998</v>
      </c>
      <c r="F3981" s="9">
        <v>12.46894</v>
      </c>
      <c r="G3981" s="9" t="s">
        <v>631</v>
      </c>
      <c r="H3981" s="9">
        <v>56</v>
      </c>
      <c r="I3981">
        <f t="shared" si="62"/>
        <v>17.0688</v>
      </c>
    </row>
    <row r="3982" spans="1:9" x14ac:dyDescent="0.4">
      <c r="A3982" s="9">
        <v>3980</v>
      </c>
      <c r="B3982" s="9" t="s">
        <v>12455</v>
      </c>
      <c r="C3982" s="9" t="s">
        <v>12456</v>
      </c>
      <c r="D3982" s="9" t="s">
        <v>12457</v>
      </c>
      <c r="E3982" s="9">
        <v>48.299441999999999</v>
      </c>
      <c r="F3982" s="9">
        <v>-116.55999799999999</v>
      </c>
      <c r="G3982" s="9" t="s">
        <v>350</v>
      </c>
      <c r="H3982" s="9">
        <v>2131</v>
      </c>
      <c r="I3982">
        <f t="shared" si="62"/>
        <v>649.52880000000005</v>
      </c>
    </row>
    <row r="3983" spans="1:9" x14ac:dyDescent="0.4">
      <c r="A3983" s="9">
        <v>3981</v>
      </c>
      <c r="B3983" s="9" t="s">
        <v>12458</v>
      </c>
      <c r="C3983" s="9" t="s">
        <v>12459</v>
      </c>
      <c r="D3983" s="9" t="s">
        <v>12460</v>
      </c>
      <c r="E3983" s="9">
        <v>53.254330000000003</v>
      </c>
      <c r="F3983" s="9">
        <v>-131.81300400000001</v>
      </c>
      <c r="G3983" s="9" t="s">
        <v>342</v>
      </c>
      <c r="H3983" s="9">
        <v>21</v>
      </c>
      <c r="I3983">
        <f t="shared" si="62"/>
        <v>6.4008000000000003</v>
      </c>
    </row>
    <row r="3984" spans="1:9" x14ac:dyDescent="0.4">
      <c r="A3984" s="9">
        <v>3982</v>
      </c>
      <c r="B3984" s="9" t="s">
        <v>12461</v>
      </c>
      <c r="C3984" s="9" t="s">
        <v>12462</v>
      </c>
      <c r="D3984" s="9" t="s">
        <v>12463</v>
      </c>
      <c r="E3984" s="9">
        <v>53.033332999999999</v>
      </c>
      <c r="F3984" s="9">
        <v>-93.233329999999995</v>
      </c>
      <c r="G3984" s="9" t="s">
        <v>342</v>
      </c>
      <c r="H3984" s="9">
        <v>944</v>
      </c>
      <c r="I3984">
        <f t="shared" si="62"/>
        <v>287.7312</v>
      </c>
    </row>
    <row r="3985" spans="1:9" x14ac:dyDescent="0.4">
      <c r="A3985" s="9">
        <v>3983</v>
      </c>
      <c r="B3985" s="9" t="s">
        <v>12464</v>
      </c>
      <c r="C3985" s="9" t="s">
        <v>12465</v>
      </c>
      <c r="D3985" s="9" t="s">
        <v>12466</v>
      </c>
      <c r="E3985" s="9">
        <v>35.582787000000003</v>
      </c>
      <c r="F3985" s="9">
        <v>-79.101196000000002</v>
      </c>
      <c r="G3985" s="9" t="s">
        <v>350</v>
      </c>
      <c r="H3985" s="9">
        <v>229</v>
      </c>
      <c r="I3985">
        <f t="shared" si="62"/>
        <v>69.799199999999999</v>
      </c>
    </row>
    <row r="3986" spans="1:9" x14ac:dyDescent="0.4">
      <c r="A3986" s="9">
        <v>3984</v>
      </c>
      <c r="B3986" s="9" t="s">
        <v>12467</v>
      </c>
      <c r="C3986" s="9" t="s">
        <v>12468</v>
      </c>
      <c r="D3986" s="9" t="s">
        <v>12469</v>
      </c>
      <c r="E3986" s="9">
        <v>43.393889999999999</v>
      </c>
      <c r="F3986" s="9">
        <v>-70.708054000000004</v>
      </c>
      <c r="G3986" s="9" t="s">
        <v>350</v>
      </c>
      <c r="H3986" s="9">
        <v>244</v>
      </c>
      <c r="I3986">
        <f t="shared" si="62"/>
        <v>74.371200000000002</v>
      </c>
    </row>
    <row r="3987" spans="1:9" x14ac:dyDescent="0.4">
      <c r="A3987" s="9">
        <v>3985</v>
      </c>
      <c r="B3987" s="9" t="s">
        <v>12470</v>
      </c>
      <c r="C3987" s="9" t="s">
        <v>12471</v>
      </c>
      <c r="D3987" s="9" t="s">
        <v>12472</v>
      </c>
      <c r="E3987" s="9">
        <v>56.537768999999997</v>
      </c>
      <c r="F3987" s="9">
        <v>-79.246596999999994</v>
      </c>
      <c r="G3987" s="9" t="s">
        <v>342</v>
      </c>
      <c r="H3987" s="9">
        <v>104</v>
      </c>
      <c r="I3987">
        <f t="shared" si="62"/>
        <v>31.699200000000001</v>
      </c>
    </row>
    <row r="3988" spans="1:9" x14ac:dyDescent="0.4">
      <c r="A3988" s="9">
        <v>3986</v>
      </c>
      <c r="B3988" s="9" t="s">
        <v>12473</v>
      </c>
      <c r="C3988" s="9" t="s">
        <v>12474</v>
      </c>
      <c r="D3988" s="9" t="s">
        <v>12475</v>
      </c>
      <c r="E3988" s="9">
        <v>47.520209999999999</v>
      </c>
      <c r="F3988" s="9">
        <v>12.449533000000001</v>
      </c>
      <c r="G3988" s="9" t="s">
        <v>5168</v>
      </c>
      <c r="H3988" s="9">
        <v>2195</v>
      </c>
      <c r="I3988">
        <f t="shared" si="62"/>
        <v>669.03600000000006</v>
      </c>
    </row>
    <row r="3989" spans="1:9" x14ac:dyDescent="0.4">
      <c r="A3989" s="9">
        <v>3987</v>
      </c>
      <c r="B3989" s="9" t="s">
        <v>12476</v>
      </c>
      <c r="C3989" s="9" t="s">
        <v>12477</v>
      </c>
      <c r="D3989" s="9" t="s">
        <v>12478</v>
      </c>
      <c r="E3989" s="9">
        <v>54.308886999999999</v>
      </c>
      <c r="F3989" s="9">
        <v>8.6869440000000004</v>
      </c>
      <c r="G3989" s="9" t="s">
        <v>316</v>
      </c>
      <c r="H3989" s="9">
        <v>7</v>
      </c>
      <c r="I3989">
        <f t="shared" si="62"/>
        <v>2.1335999999999999</v>
      </c>
    </row>
    <row r="3990" spans="1:9" x14ac:dyDescent="0.4">
      <c r="A3990" s="9">
        <v>3988</v>
      </c>
      <c r="B3990" s="9" t="s">
        <v>12479</v>
      </c>
      <c r="C3990" s="9" t="s">
        <v>12480</v>
      </c>
      <c r="D3990" s="9" t="s">
        <v>12481</v>
      </c>
      <c r="E3990" s="9">
        <v>37.450001</v>
      </c>
      <c r="F3990" s="9">
        <v>38.900002000000001</v>
      </c>
      <c r="G3990" s="9" t="s">
        <v>407</v>
      </c>
      <c r="H3990" s="9">
        <v>2700</v>
      </c>
      <c r="I3990">
        <f t="shared" si="62"/>
        <v>822.96</v>
      </c>
    </row>
    <row r="3991" spans="1:9" x14ac:dyDescent="0.4">
      <c r="A3991" s="9">
        <v>3989</v>
      </c>
      <c r="B3991" s="9" t="s">
        <v>12482</v>
      </c>
      <c r="C3991" s="9" t="s">
        <v>12483</v>
      </c>
      <c r="D3991" s="9" t="s">
        <v>12484</v>
      </c>
      <c r="E3991" s="9">
        <v>26.428211000000001</v>
      </c>
      <c r="F3991" s="9">
        <v>117.83691399999999</v>
      </c>
      <c r="G3991" s="9" t="s">
        <v>524</v>
      </c>
      <c r="H3991" s="9">
        <v>948</v>
      </c>
      <c r="I3991">
        <f t="shared" si="62"/>
        <v>288.9504</v>
      </c>
    </row>
    <row r="3992" spans="1:9" x14ac:dyDescent="0.4">
      <c r="A3992" s="9">
        <v>3990</v>
      </c>
      <c r="B3992" s="9" t="s">
        <v>12485</v>
      </c>
      <c r="C3992" s="9" t="s">
        <v>12486</v>
      </c>
      <c r="D3992" s="9" t="s">
        <v>12487</v>
      </c>
      <c r="E3992" s="9">
        <v>33.675659000000003</v>
      </c>
      <c r="F3992" s="9">
        <v>-117.86799600000001</v>
      </c>
      <c r="G3992" s="9" t="s">
        <v>350</v>
      </c>
      <c r="H3992" s="9">
        <v>56</v>
      </c>
      <c r="I3992">
        <f t="shared" si="62"/>
        <v>17.0688</v>
      </c>
    </row>
    <row r="3993" spans="1:9" x14ac:dyDescent="0.4">
      <c r="A3993" s="9">
        <v>3991</v>
      </c>
      <c r="B3993" s="9" t="s">
        <v>12488</v>
      </c>
      <c r="C3993" s="9" t="s">
        <v>12489</v>
      </c>
      <c r="D3993" s="9" t="s">
        <v>12490</v>
      </c>
      <c r="E3993" s="9">
        <v>34.426181999999997</v>
      </c>
      <c r="F3993" s="9">
        <v>-119.841003</v>
      </c>
      <c r="G3993" s="9" t="s">
        <v>350</v>
      </c>
      <c r="H3993" s="9">
        <v>13</v>
      </c>
      <c r="I3993">
        <f t="shared" si="62"/>
        <v>3.9624000000000001</v>
      </c>
    </row>
    <row r="3994" spans="1:9" x14ac:dyDescent="0.4">
      <c r="A3994" s="9">
        <v>3992</v>
      </c>
      <c r="B3994" s="9" t="s">
        <v>12491</v>
      </c>
      <c r="C3994" s="9" t="s">
        <v>12492</v>
      </c>
      <c r="D3994" s="9" t="s">
        <v>12493</v>
      </c>
      <c r="E3994" s="9">
        <v>22.492189</v>
      </c>
      <c r="F3994" s="9">
        <v>-79.943603999999993</v>
      </c>
      <c r="G3994" s="9" t="s">
        <v>2552</v>
      </c>
      <c r="H3994" s="9">
        <v>338</v>
      </c>
      <c r="I3994">
        <f t="shared" si="62"/>
        <v>103.0224</v>
      </c>
    </row>
    <row r="3995" spans="1:9" x14ac:dyDescent="0.4">
      <c r="A3995" s="9">
        <v>3993</v>
      </c>
      <c r="B3995" s="9" t="s">
        <v>12494</v>
      </c>
      <c r="C3995" s="9" t="s">
        <v>12495</v>
      </c>
      <c r="D3995" s="9" t="s">
        <v>12496</v>
      </c>
      <c r="E3995" s="9">
        <v>-29.684099</v>
      </c>
      <c r="F3995" s="9">
        <v>-52.412201000000003</v>
      </c>
      <c r="G3995" s="9" t="s">
        <v>463</v>
      </c>
      <c r="H3995" s="9">
        <v>646</v>
      </c>
      <c r="I3995">
        <f t="shared" si="62"/>
        <v>196.9008</v>
      </c>
    </row>
    <row r="3996" spans="1:9" x14ac:dyDescent="0.4">
      <c r="A3996" s="9">
        <v>3994</v>
      </c>
      <c r="B3996" s="9" t="s">
        <v>12497</v>
      </c>
      <c r="C3996" s="9" t="s">
        <v>12498</v>
      </c>
      <c r="D3996" s="9" t="s">
        <v>12499</v>
      </c>
      <c r="E3996" s="9">
        <v>-17.811501</v>
      </c>
      <c r="F3996" s="9">
        <v>-63.171398000000003</v>
      </c>
      <c r="G3996" s="9" t="s">
        <v>3032</v>
      </c>
      <c r="H3996" s="9">
        <v>1371</v>
      </c>
      <c r="I3996">
        <f t="shared" si="62"/>
        <v>417.88080000000002</v>
      </c>
    </row>
    <row r="3997" spans="1:9" x14ac:dyDescent="0.4">
      <c r="A3997" s="9">
        <v>3995</v>
      </c>
      <c r="B3997" s="9" t="s">
        <v>12500</v>
      </c>
      <c r="C3997" s="9" t="s">
        <v>12501</v>
      </c>
      <c r="D3997" s="9" t="s">
        <v>12502</v>
      </c>
      <c r="E3997" s="9">
        <v>-17.644698999999999</v>
      </c>
      <c r="F3997" s="9">
        <v>-63.135300000000001</v>
      </c>
      <c r="G3997" s="9" t="s">
        <v>3032</v>
      </c>
      <c r="H3997" s="9">
        <v>1225</v>
      </c>
      <c r="I3997">
        <f t="shared" si="62"/>
        <v>373.38</v>
      </c>
    </row>
    <row r="3998" spans="1:9" x14ac:dyDescent="0.4">
      <c r="A3998" s="9">
        <v>3996</v>
      </c>
      <c r="B3998" s="9" t="s">
        <v>12503</v>
      </c>
      <c r="C3998" s="9" t="s">
        <v>12504</v>
      </c>
      <c r="D3998" s="9" t="s">
        <v>12505</v>
      </c>
      <c r="E3998" s="9">
        <v>35.617100000000001</v>
      </c>
      <c r="F3998" s="9">
        <v>-106.08899700000001</v>
      </c>
      <c r="G3998" s="9" t="s">
        <v>350</v>
      </c>
      <c r="H3998" s="9">
        <v>6348</v>
      </c>
      <c r="I3998">
        <f t="shared" si="62"/>
        <v>1934.8704</v>
      </c>
    </row>
    <row r="3999" spans="1:9" x14ac:dyDescent="0.4">
      <c r="A3999" s="9">
        <v>3997</v>
      </c>
      <c r="B3999" s="9" t="s">
        <v>12506</v>
      </c>
      <c r="C3999" s="9" t="s">
        <v>12507</v>
      </c>
      <c r="D3999" s="9" t="s">
        <v>12508</v>
      </c>
      <c r="E3999" s="9">
        <v>-31.711599</v>
      </c>
      <c r="F3999" s="9">
        <v>-60.811599999999999</v>
      </c>
      <c r="G3999" s="9" t="s">
        <v>1305</v>
      </c>
      <c r="H3999" s="9">
        <v>56</v>
      </c>
      <c r="I3999">
        <f t="shared" si="62"/>
        <v>17.0688</v>
      </c>
    </row>
    <row r="4000" spans="1:9" x14ac:dyDescent="0.4">
      <c r="A4000" s="9">
        <v>3998</v>
      </c>
      <c r="B4000" s="9" t="s">
        <v>12509</v>
      </c>
      <c r="C4000" s="9" t="s">
        <v>12510</v>
      </c>
      <c r="D4000" s="9" t="s">
        <v>12511</v>
      </c>
      <c r="E4000" s="9">
        <v>36.97139</v>
      </c>
      <c r="F4000" s="9">
        <v>-25.170601000000001</v>
      </c>
      <c r="G4000" s="9" t="s">
        <v>734</v>
      </c>
      <c r="H4000" s="9">
        <v>308</v>
      </c>
      <c r="I4000">
        <f t="shared" si="62"/>
        <v>93.878399999999999</v>
      </c>
    </row>
    <row r="4001" spans="1:9" x14ac:dyDescent="0.4">
      <c r="A4001" s="9">
        <v>3999</v>
      </c>
      <c r="B4001" s="9" t="s">
        <v>12509</v>
      </c>
      <c r="C4001" s="9" t="s">
        <v>12512</v>
      </c>
      <c r="D4001" s="9" t="s">
        <v>12513</v>
      </c>
      <c r="E4001" s="9">
        <v>-12.391389</v>
      </c>
      <c r="F4001" s="9">
        <v>-76.755836000000002</v>
      </c>
      <c r="G4001" s="9" t="s">
        <v>1029</v>
      </c>
      <c r="H4001" s="9">
        <v>769</v>
      </c>
      <c r="I4001">
        <f t="shared" si="62"/>
        <v>234.3912</v>
      </c>
    </row>
    <row r="4002" spans="1:9" x14ac:dyDescent="0.4">
      <c r="A4002" s="9">
        <v>4000</v>
      </c>
      <c r="B4002" s="9" t="s">
        <v>12509</v>
      </c>
      <c r="C4002" s="9" t="s">
        <v>12514</v>
      </c>
      <c r="D4002" s="9" t="s">
        <v>12515</v>
      </c>
      <c r="E4002" s="9">
        <v>-29.711110999999999</v>
      </c>
      <c r="F4002" s="9">
        <v>-53.688057000000001</v>
      </c>
      <c r="G4002" s="9" t="s">
        <v>463</v>
      </c>
      <c r="H4002" s="9">
        <v>287</v>
      </c>
      <c r="I4002">
        <f t="shared" si="62"/>
        <v>87.47760000000001</v>
      </c>
    </row>
    <row r="4003" spans="1:9" x14ac:dyDescent="0.4">
      <c r="A4003" s="9">
        <v>4001</v>
      </c>
      <c r="B4003" s="9" t="s">
        <v>12516</v>
      </c>
      <c r="C4003" s="9" t="s">
        <v>12517</v>
      </c>
      <c r="D4003" s="9" t="s">
        <v>12518</v>
      </c>
      <c r="E4003" s="9">
        <v>34.898910999999998</v>
      </c>
      <c r="F4003" s="9">
        <v>-120.45700100000001</v>
      </c>
      <c r="G4003" s="9" t="s">
        <v>350</v>
      </c>
      <c r="H4003" s="9">
        <v>261</v>
      </c>
      <c r="I4003">
        <f t="shared" si="62"/>
        <v>79.552800000000005</v>
      </c>
    </row>
    <row r="4004" spans="1:9" x14ac:dyDescent="0.4">
      <c r="A4004" s="9">
        <v>4002</v>
      </c>
      <c r="B4004" s="9" t="s">
        <v>12519</v>
      </c>
      <c r="C4004" s="9" t="s">
        <v>12520</v>
      </c>
      <c r="D4004" s="9" t="s">
        <v>12521</v>
      </c>
      <c r="E4004" s="9">
        <v>11.119719999999999</v>
      </c>
      <c r="F4004" s="9">
        <v>-74.230796999999995</v>
      </c>
      <c r="G4004" s="9" t="s">
        <v>467</v>
      </c>
      <c r="H4004" s="9">
        <v>22</v>
      </c>
      <c r="I4004">
        <f t="shared" si="62"/>
        <v>6.7056000000000004</v>
      </c>
    </row>
    <row r="4005" spans="1:9" x14ac:dyDescent="0.4">
      <c r="A4005" s="9">
        <v>4003</v>
      </c>
      <c r="B4005" s="9" t="s">
        <v>12522</v>
      </c>
      <c r="C4005" s="9" t="s">
        <v>12523</v>
      </c>
      <c r="D4005" s="9" t="s">
        <v>12524</v>
      </c>
      <c r="E4005" s="9">
        <v>34.017735000000002</v>
      </c>
      <c r="F4005" s="9">
        <v>-118.449646</v>
      </c>
      <c r="G4005" s="9" t="s">
        <v>350</v>
      </c>
      <c r="H4005" s="9">
        <v>175</v>
      </c>
      <c r="I4005">
        <f t="shared" si="62"/>
        <v>53.34</v>
      </c>
    </row>
    <row r="4006" spans="1:9" x14ac:dyDescent="0.4">
      <c r="A4006" s="9">
        <v>4004</v>
      </c>
      <c r="B4006" s="9" t="s">
        <v>12525</v>
      </c>
      <c r="C4006" s="9" t="s">
        <v>12526</v>
      </c>
      <c r="D4006" s="9" t="s">
        <v>12527</v>
      </c>
      <c r="E4006" s="9">
        <v>34.346943000000003</v>
      </c>
      <c r="F4006" s="9">
        <v>-119.061668</v>
      </c>
      <c r="G4006" s="9" t="s">
        <v>350</v>
      </c>
      <c r="H4006" s="9">
        <v>245</v>
      </c>
      <c r="I4006">
        <f t="shared" si="62"/>
        <v>74.676000000000002</v>
      </c>
    </row>
    <row r="4007" spans="1:9" x14ac:dyDescent="0.4">
      <c r="A4007" s="9">
        <v>4005</v>
      </c>
      <c r="B4007" s="9" t="s">
        <v>12528</v>
      </c>
      <c r="C4007" s="9" t="s">
        <v>12529</v>
      </c>
      <c r="D4007" s="9" t="s">
        <v>12530</v>
      </c>
      <c r="E4007" s="9">
        <v>-27.906267</v>
      </c>
      <c r="F4007" s="9">
        <v>-54.519984999999998</v>
      </c>
      <c r="G4007" s="9" t="s">
        <v>463</v>
      </c>
      <c r="H4007" s="9">
        <v>1019</v>
      </c>
      <c r="I4007">
        <f t="shared" si="62"/>
        <v>310.59120000000001</v>
      </c>
    </row>
    <row r="4008" spans="1:9" x14ac:dyDescent="0.4">
      <c r="A4008" s="9">
        <v>4006</v>
      </c>
      <c r="B4008" s="9" t="s">
        <v>12528</v>
      </c>
      <c r="C4008" s="9" t="s">
        <v>12531</v>
      </c>
      <c r="D4008" s="9" t="s">
        <v>12532</v>
      </c>
      <c r="E4008" s="9">
        <v>-36.588298999999999</v>
      </c>
      <c r="F4008" s="9">
        <v>-64.275597000000005</v>
      </c>
      <c r="G4008" s="9" t="s">
        <v>1305</v>
      </c>
      <c r="H4008" s="9">
        <v>630</v>
      </c>
      <c r="I4008">
        <f t="shared" si="62"/>
        <v>192.024</v>
      </c>
    </row>
    <row r="4009" spans="1:9" x14ac:dyDescent="0.4">
      <c r="A4009" s="9">
        <v>4007</v>
      </c>
      <c r="B4009" s="9" t="s">
        <v>12533</v>
      </c>
      <c r="C4009" s="9" t="s">
        <v>12534</v>
      </c>
      <c r="D4009" s="9" t="s">
        <v>12535</v>
      </c>
      <c r="E4009" s="9">
        <v>-3.442069</v>
      </c>
      <c r="F4009" s="9">
        <v>-79.996864000000002</v>
      </c>
      <c r="G4009" s="9" t="s">
        <v>3531</v>
      </c>
      <c r="H4009" s="9">
        <v>16</v>
      </c>
      <c r="I4009">
        <f t="shared" si="62"/>
        <v>4.8768000000000002</v>
      </c>
    </row>
    <row r="4010" spans="1:9" x14ac:dyDescent="0.4">
      <c r="A4010" s="9">
        <v>4008</v>
      </c>
      <c r="B4010" s="9" t="s">
        <v>12536</v>
      </c>
      <c r="C4010" s="9" t="s">
        <v>12537</v>
      </c>
      <c r="D4010" s="9" t="s">
        <v>12538</v>
      </c>
      <c r="E4010" s="9">
        <v>38.508887999999999</v>
      </c>
      <c r="F4010" s="9">
        <v>-122.811668</v>
      </c>
      <c r="G4010" s="9" t="s">
        <v>350</v>
      </c>
      <c r="H4010" s="9">
        <v>128</v>
      </c>
      <c r="I4010">
        <f t="shared" si="62"/>
        <v>39.014400000000002</v>
      </c>
    </row>
    <row r="4011" spans="1:9" x14ac:dyDescent="0.4">
      <c r="A4011" s="9">
        <v>4009</v>
      </c>
      <c r="B4011" s="9" t="s">
        <v>12539</v>
      </c>
      <c r="C4011" s="9" t="s">
        <v>12540</v>
      </c>
      <c r="D4011" s="9" t="s">
        <v>12541</v>
      </c>
      <c r="E4011" s="9">
        <v>34.606945000000003</v>
      </c>
      <c r="F4011" s="9">
        <v>-120.075554</v>
      </c>
      <c r="G4011" s="9" t="s">
        <v>350</v>
      </c>
      <c r="H4011" s="9">
        <v>671</v>
      </c>
      <c r="I4011">
        <f t="shared" si="62"/>
        <v>204.52080000000001</v>
      </c>
    </row>
    <row r="4012" spans="1:9" x14ac:dyDescent="0.4">
      <c r="A4012" s="9">
        <v>4010</v>
      </c>
      <c r="B4012" s="9" t="s">
        <v>12542</v>
      </c>
      <c r="C4012" s="9" t="s">
        <v>12543</v>
      </c>
      <c r="D4012" s="9" t="s">
        <v>12544</v>
      </c>
      <c r="E4012" s="9">
        <v>43.427059</v>
      </c>
      <c r="F4012" s="9">
        <v>-3.82</v>
      </c>
      <c r="G4012" s="9" t="s">
        <v>312</v>
      </c>
      <c r="H4012" s="9">
        <v>16</v>
      </c>
      <c r="I4012">
        <f t="shared" si="62"/>
        <v>4.8768000000000002</v>
      </c>
    </row>
    <row r="4013" spans="1:9" x14ac:dyDescent="0.4">
      <c r="A4013" s="9">
        <v>4011</v>
      </c>
      <c r="B4013" s="9" t="s">
        <v>12545</v>
      </c>
      <c r="C4013" s="9" t="s">
        <v>12546</v>
      </c>
      <c r="D4013" s="9" t="s">
        <v>12547</v>
      </c>
      <c r="E4013" s="9">
        <v>-2.4224299999999999</v>
      </c>
      <c r="F4013" s="9">
        <v>-54.792701999999998</v>
      </c>
      <c r="G4013" s="9" t="s">
        <v>463</v>
      </c>
      <c r="H4013" s="9">
        <v>198</v>
      </c>
      <c r="I4013">
        <f t="shared" si="62"/>
        <v>60.3504</v>
      </c>
    </row>
    <row r="4014" spans="1:9" x14ac:dyDescent="0.4">
      <c r="A4014" s="9">
        <v>4012</v>
      </c>
      <c r="B4014" s="9" t="s">
        <v>12548</v>
      </c>
      <c r="C4014" s="9" t="s">
        <v>12549</v>
      </c>
      <c r="D4014" s="9" t="s">
        <v>12550</v>
      </c>
      <c r="E4014" s="9">
        <v>42.896332000000001</v>
      </c>
      <c r="F4014" s="9">
        <v>-8.4151399999999992</v>
      </c>
      <c r="G4014" s="9" t="s">
        <v>312</v>
      </c>
      <c r="H4014" s="9">
        <v>1213</v>
      </c>
      <c r="I4014">
        <f t="shared" si="62"/>
        <v>369.72239999999999</v>
      </c>
    </row>
    <row r="4015" spans="1:9" x14ac:dyDescent="0.4">
      <c r="A4015" s="9">
        <v>4013</v>
      </c>
      <c r="B4015" s="9" t="s">
        <v>12551</v>
      </c>
      <c r="C4015" s="9" t="s">
        <v>12552</v>
      </c>
      <c r="D4015" s="9" t="s">
        <v>12553</v>
      </c>
      <c r="E4015" s="9">
        <v>19.969760999999998</v>
      </c>
      <c r="F4015" s="9">
        <v>-75.835402999999999</v>
      </c>
      <c r="G4015" s="9" t="s">
        <v>2552</v>
      </c>
      <c r="H4015" s="9">
        <v>249</v>
      </c>
      <c r="I4015">
        <f t="shared" si="62"/>
        <v>75.895200000000003</v>
      </c>
    </row>
    <row r="4016" spans="1:9" x14ac:dyDescent="0.4">
      <c r="A4016" s="9">
        <v>4014</v>
      </c>
      <c r="B4016" s="9" t="s">
        <v>12554</v>
      </c>
      <c r="C4016" s="9" t="s">
        <v>12555</v>
      </c>
      <c r="D4016" s="9" t="s">
        <v>12556</v>
      </c>
      <c r="E4016" s="9">
        <v>19.406089999999999</v>
      </c>
      <c r="F4016" s="9">
        <v>-70.604598999999993</v>
      </c>
      <c r="G4016" s="9" t="s">
        <v>1455</v>
      </c>
      <c r="H4016" s="9">
        <v>565</v>
      </c>
      <c r="I4016">
        <f t="shared" si="62"/>
        <v>172.21200000000002</v>
      </c>
    </row>
    <row r="4017" spans="1:9" x14ac:dyDescent="0.4">
      <c r="A4017" s="9">
        <v>4015</v>
      </c>
      <c r="B4017" s="9" t="s">
        <v>12557</v>
      </c>
      <c r="C4017" s="9" t="s">
        <v>12558</v>
      </c>
      <c r="D4017" s="9" t="s">
        <v>12559</v>
      </c>
      <c r="E4017" s="9">
        <v>-27.765599999999999</v>
      </c>
      <c r="F4017" s="9">
        <v>-64.310096999999999</v>
      </c>
      <c r="G4017" s="9" t="s">
        <v>1305</v>
      </c>
      <c r="H4017" s="9">
        <v>656</v>
      </c>
      <c r="I4017">
        <f t="shared" si="62"/>
        <v>199.94880000000001</v>
      </c>
    </row>
    <row r="4018" spans="1:9" x14ac:dyDescent="0.4">
      <c r="A4018" s="9">
        <v>4016</v>
      </c>
      <c r="B4018" s="9" t="s">
        <v>12560</v>
      </c>
      <c r="C4018" s="9" t="s">
        <v>12561</v>
      </c>
      <c r="D4018" s="9" t="s">
        <v>12562</v>
      </c>
      <c r="E4018" s="9">
        <v>-33.392899</v>
      </c>
      <c r="F4018" s="9">
        <v>-70.785797000000002</v>
      </c>
      <c r="G4018" s="9" t="s">
        <v>916</v>
      </c>
      <c r="H4018" s="9">
        <v>1555</v>
      </c>
      <c r="I4018">
        <f t="shared" si="62"/>
        <v>473.964</v>
      </c>
    </row>
    <row r="4019" spans="1:9" x14ac:dyDescent="0.4">
      <c r="A4019" s="9">
        <v>4017</v>
      </c>
      <c r="B4019" s="9" t="s">
        <v>12563</v>
      </c>
      <c r="C4019" s="9" t="s">
        <v>12564</v>
      </c>
      <c r="D4019" s="9" t="s">
        <v>12565</v>
      </c>
      <c r="E4019" s="9">
        <v>-28.281600999999998</v>
      </c>
      <c r="F4019" s="9">
        <v>-54.169102000000002</v>
      </c>
      <c r="G4019" s="9" t="s">
        <v>463</v>
      </c>
      <c r="H4019" s="9">
        <v>1056</v>
      </c>
      <c r="I4019">
        <f t="shared" si="62"/>
        <v>321.86880000000002</v>
      </c>
    </row>
    <row r="4020" spans="1:9" x14ac:dyDescent="0.4">
      <c r="A4020" s="9">
        <v>4018</v>
      </c>
      <c r="B4020" s="9" t="s">
        <v>12566</v>
      </c>
      <c r="C4020" s="9" t="s">
        <v>12567</v>
      </c>
      <c r="D4020" s="9" t="s">
        <v>12568</v>
      </c>
      <c r="E4020" s="9">
        <v>7.5651109999999999</v>
      </c>
      <c r="F4020" s="9">
        <v>-72.035103000000007</v>
      </c>
      <c r="G4020" s="9" t="s">
        <v>1465</v>
      </c>
      <c r="H4020" s="9">
        <v>1083</v>
      </c>
      <c r="I4020">
        <f t="shared" si="62"/>
        <v>330.09840000000003</v>
      </c>
    </row>
    <row r="4021" spans="1:9" x14ac:dyDescent="0.4">
      <c r="A4021" s="9">
        <v>4019</v>
      </c>
      <c r="B4021" s="9" t="s">
        <v>12569</v>
      </c>
      <c r="C4021" s="9" t="s">
        <v>12570</v>
      </c>
      <c r="D4021" s="9" t="s">
        <v>12571</v>
      </c>
      <c r="E4021" s="9">
        <v>18.575555999999999</v>
      </c>
      <c r="F4021" s="9">
        <v>-69.981392</v>
      </c>
      <c r="G4021" s="9" t="s">
        <v>1455</v>
      </c>
      <c r="H4021" s="9">
        <v>15</v>
      </c>
      <c r="I4021">
        <f t="shared" si="62"/>
        <v>4.5720000000000001</v>
      </c>
    </row>
    <row r="4022" spans="1:9" x14ac:dyDescent="0.4">
      <c r="A4022" s="9">
        <v>4020</v>
      </c>
      <c r="B4022" s="9" t="s">
        <v>12572</v>
      </c>
      <c r="C4022" s="9" t="s">
        <v>12573</v>
      </c>
      <c r="D4022" s="9" t="s">
        <v>12574</v>
      </c>
      <c r="E4022" s="9">
        <v>18.429660999999999</v>
      </c>
      <c r="F4022" s="9">
        <v>-69.668899999999994</v>
      </c>
      <c r="G4022" s="9" t="s">
        <v>1455</v>
      </c>
      <c r="H4022" s="9">
        <v>59</v>
      </c>
      <c r="I4022">
        <f t="shared" si="62"/>
        <v>17.9832</v>
      </c>
    </row>
    <row r="4023" spans="1:9" x14ac:dyDescent="0.4">
      <c r="A4023" s="9">
        <v>4021</v>
      </c>
      <c r="B4023" s="9" t="s">
        <v>12575</v>
      </c>
      <c r="C4023" s="9" t="s">
        <v>12576</v>
      </c>
      <c r="D4023" s="9" t="s">
        <v>12577</v>
      </c>
      <c r="E4023" s="9">
        <v>36.399158</v>
      </c>
      <c r="F4023" s="9">
        <v>25.479330000000001</v>
      </c>
      <c r="G4023" s="9" t="s">
        <v>532</v>
      </c>
      <c r="H4023" s="9">
        <v>127</v>
      </c>
      <c r="I4023">
        <f t="shared" si="62"/>
        <v>38.709600000000002</v>
      </c>
    </row>
    <row r="4024" spans="1:9" x14ac:dyDescent="0.4">
      <c r="A4024" s="9">
        <v>4022</v>
      </c>
      <c r="B4024" s="9" t="s">
        <v>12578</v>
      </c>
      <c r="C4024" s="9" t="s">
        <v>12579</v>
      </c>
      <c r="D4024" s="9" t="s">
        <v>12580</v>
      </c>
      <c r="E4024" s="9">
        <v>18.302890999999999</v>
      </c>
      <c r="F4024" s="9">
        <v>109.412201</v>
      </c>
      <c r="G4024" s="9" t="s">
        <v>524</v>
      </c>
      <c r="H4024" s="9">
        <v>92</v>
      </c>
      <c r="I4024">
        <f t="shared" si="62"/>
        <v>28.041600000000003</v>
      </c>
    </row>
    <row r="4025" spans="1:9" x14ac:dyDescent="0.4">
      <c r="A4025" s="9">
        <v>4023</v>
      </c>
      <c r="B4025" s="9" t="s">
        <v>12581</v>
      </c>
      <c r="C4025" s="9" t="s">
        <v>12582</v>
      </c>
      <c r="D4025" s="9" t="s">
        <v>12583</v>
      </c>
      <c r="E4025" s="9">
        <v>-4.0427549999999997</v>
      </c>
      <c r="F4025" s="9">
        <v>-40.892803000000001</v>
      </c>
      <c r="G4025" s="9" t="s">
        <v>463</v>
      </c>
      <c r="H4025" s="9">
        <v>3005</v>
      </c>
      <c r="I4025">
        <f t="shared" si="62"/>
        <v>915.92400000000009</v>
      </c>
    </row>
    <row r="4026" spans="1:9" x14ac:dyDescent="0.4">
      <c r="A4026" s="9">
        <v>4024</v>
      </c>
      <c r="B4026" s="9" t="s">
        <v>12584</v>
      </c>
      <c r="C4026" s="9" t="s">
        <v>12585</v>
      </c>
      <c r="D4026" s="9" t="s">
        <v>12586</v>
      </c>
      <c r="E4026" s="9">
        <v>-28.654900000000001</v>
      </c>
      <c r="F4026" s="9">
        <v>-56.034599</v>
      </c>
      <c r="G4026" s="9" t="s">
        <v>463</v>
      </c>
      <c r="H4026" s="9">
        <v>246</v>
      </c>
      <c r="I4026">
        <f t="shared" si="62"/>
        <v>74.980800000000002</v>
      </c>
    </row>
    <row r="4027" spans="1:9" x14ac:dyDescent="0.4">
      <c r="A4027" s="9">
        <v>4025</v>
      </c>
      <c r="B4027" s="9" t="s">
        <v>12587</v>
      </c>
      <c r="C4027" s="9" t="s">
        <v>12588</v>
      </c>
      <c r="D4027" s="9" t="s">
        <v>12589</v>
      </c>
      <c r="E4027" s="9">
        <v>-21.871480999999999</v>
      </c>
      <c r="F4027" s="9">
        <v>-47.903568</v>
      </c>
      <c r="G4027" s="9" t="s">
        <v>463</v>
      </c>
      <c r="H4027" s="9">
        <v>2631</v>
      </c>
      <c r="I4027">
        <f t="shared" si="62"/>
        <v>801.92880000000002</v>
      </c>
    </row>
    <row r="4028" spans="1:9" x14ac:dyDescent="0.4">
      <c r="A4028" s="9">
        <v>4026</v>
      </c>
      <c r="B4028" s="9" t="s">
        <v>12590</v>
      </c>
      <c r="C4028" s="9" t="s">
        <v>12591</v>
      </c>
      <c r="D4028" s="9" t="s">
        <v>12592</v>
      </c>
      <c r="E4028" s="9">
        <v>-11.632526</v>
      </c>
      <c r="F4028" s="9">
        <v>-50.689453</v>
      </c>
      <c r="G4028" s="9" t="s">
        <v>463</v>
      </c>
      <c r="H4028" s="9">
        <v>653</v>
      </c>
      <c r="I4028">
        <f t="shared" si="62"/>
        <v>199.03440000000001</v>
      </c>
    </row>
    <row r="4029" spans="1:9" x14ac:dyDescent="0.4">
      <c r="A4029" s="9">
        <v>4027</v>
      </c>
      <c r="B4029" s="9" t="s">
        <v>12593</v>
      </c>
      <c r="C4029" s="9" t="s">
        <v>12594</v>
      </c>
      <c r="D4029" s="9" t="s">
        <v>12595</v>
      </c>
      <c r="E4029" s="9">
        <v>14.88583</v>
      </c>
      <c r="F4029" s="9">
        <v>-24.480844000000001</v>
      </c>
      <c r="G4029" s="9" t="s">
        <v>2029</v>
      </c>
      <c r="H4029" s="9">
        <v>564</v>
      </c>
      <c r="I4029">
        <f t="shared" si="62"/>
        <v>171.90720000000002</v>
      </c>
    </row>
    <row r="4030" spans="1:9" x14ac:dyDescent="0.4">
      <c r="A4030" s="9">
        <v>4028</v>
      </c>
      <c r="B4030" s="9" t="s">
        <v>12596</v>
      </c>
      <c r="C4030" s="9" t="s">
        <v>12597</v>
      </c>
      <c r="D4030" s="9" t="s">
        <v>12598</v>
      </c>
      <c r="E4030" s="9">
        <v>38.665500999999999</v>
      </c>
      <c r="F4030" s="9">
        <v>-28.175799999999999</v>
      </c>
      <c r="G4030" s="9" t="s">
        <v>734</v>
      </c>
      <c r="H4030" s="9">
        <v>311</v>
      </c>
      <c r="I4030">
        <f t="shared" si="62"/>
        <v>94.7928</v>
      </c>
    </row>
    <row r="4031" spans="1:9" x14ac:dyDescent="0.4">
      <c r="A4031" s="9">
        <v>4029</v>
      </c>
      <c r="B4031" s="9" t="s">
        <v>12599</v>
      </c>
      <c r="C4031" s="9" t="s">
        <v>12600</v>
      </c>
      <c r="D4031" s="9" t="s">
        <v>12601</v>
      </c>
      <c r="E4031" s="9">
        <v>-20.816500000000001</v>
      </c>
      <c r="F4031" s="9">
        <v>-49.406502000000003</v>
      </c>
      <c r="G4031" s="9" t="s">
        <v>463</v>
      </c>
      <c r="H4031" s="9">
        <v>1784</v>
      </c>
      <c r="I4031">
        <f t="shared" si="62"/>
        <v>543.76319999999998</v>
      </c>
    </row>
    <row r="4032" spans="1:9" x14ac:dyDescent="0.4">
      <c r="A4032" s="9">
        <v>4030</v>
      </c>
      <c r="B4032" s="9" t="s">
        <v>12602</v>
      </c>
      <c r="C4032" s="9" t="s">
        <v>12603</v>
      </c>
      <c r="D4032" s="9" t="s">
        <v>12604</v>
      </c>
      <c r="E4032" s="9">
        <v>-23.228100000000001</v>
      </c>
      <c r="F4032" s="9">
        <v>-45.862701000000001</v>
      </c>
      <c r="G4032" s="9" t="s">
        <v>463</v>
      </c>
      <c r="H4032" s="9">
        <v>2120</v>
      </c>
      <c r="I4032">
        <f t="shared" si="62"/>
        <v>646.17600000000004</v>
      </c>
    </row>
    <row r="4033" spans="1:9" x14ac:dyDescent="0.4">
      <c r="A4033" s="9">
        <v>4031</v>
      </c>
      <c r="B4033" s="9" t="s">
        <v>12605</v>
      </c>
      <c r="C4033" s="9" t="s">
        <v>12606</v>
      </c>
      <c r="D4033" s="9" t="s">
        <v>12607</v>
      </c>
      <c r="E4033" s="9">
        <v>-2.5853600000000001</v>
      </c>
      <c r="F4033" s="9">
        <v>-44.234099999999998</v>
      </c>
      <c r="G4033" s="9" t="s">
        <v>463</v>
      </c>
      <c r="H4033" s="9">
        <v>178</v>
      </c>
      <c r="I4033">
        <f t="shared" si="62"/>
        <v>54.254400000000004</v>
      </c>
    </row>
    <row r="4034" spans="1:9" x14ac:dyDescent="0.4">
      <c r="A4034" s="9">
        <v>4032</v>
      </c>
      <c r="B4034" s="9" t="s">
        <v>12608</v>
      </c>
      <c r="C4034" s="9" t="s">
        <v>12609</v>
      </c>
      <c r="D4034" s="9" t="s">
        <v>12610</v>
      </c>
      <c r="E4034" s="9">
        <v>16.588556000000001</v>
      </c>
      <c r="F4034" s="9">
        <v>-24.284063</v>
      </c>
      <c r="G4034" s="9" t="s">
        <v>2029</v>
      </c>
      <c r="H4034" s="9">
        <v>588</v>
      </c>
      <c r="I4034">
        <f t="shared" si="62"/>
        <v>179.22240000000002</v>
      </c>
    </row>
    <row r="4035" spans="1:9" x14ac:dyDescent="0.4">
      <c r="A4035" s="9">
        <v>4033</v>
      </c>
      <c r="B4035" s="9" t="s">
        <v>12611</v>
      </c>
      <c r="C4035" s="9" t="s">
        <v>12612</v>
      </c>
      <c r="D4035" s="9" t="s">
        <v>12613</v>
      </c>
      <c r="E4035" s="9">
        <v>-23.509495000000001</v>
      </c>
      <c r="F4035" s="9">
        <v>-46.634411</v>
      </c>
      <c r="G4035" s="9" t="s">
        <v>463</v>
      </c>
      <c r="H4035" s="9">
        <v>2368</v>
      </c>
      <c r="I4035">
        <f t="shared" ref="I4035:I4098" si="63">H4035*0.3048</f>
        <v>721.76640000000009</v>
      </c>
    </row>
    <row r="4036" spans="1:9" x14ac:dyDescent="0.4">
      <c r="A4036" s="9">
        <v>4034</v>
      </c>
      <c r="B4036" s="9" t="s">
        <v>12614</v>
      </c>
      <c r="C4036" s="9" t="s">
        <v>12615</v>
      </c>
      <c r="D4036" s="9" t="s">
        <v>12616</v>
      </c>
      <c r="E4036" s="9">
        <v>-23.426945</v>
      </c>
      <c r="F4036" s="9">
        <v>-47.165832999999999</v>
      </c>
      <c r="G4036" s="9" t="s">
        <v>463</v>
      </c>
      <c r="H4036" s="9">
        <v>2549</v>
      </c>
      <c r="I4036">
        <f t="shared" si="63"/>
        <v>776.93520000000001</v>
      </c>
    </row>
    <row r="4037" spans="1:9" x14ac:dyDescent="0.4">
      <c r="A4037" s="9">
        <v>4035</v>
      </c>
      <c r="B4037" s="9" t="s">
        <v>12617</v>
      </c>
      <c r="C4037" s="9" t="s">
        <v>12618</v>
      </c>
      <c r="D4037" s="9" t="s">
        <v>12619</v>
      </c>
      <c r="E4037" s="9">
        <v>-23.6266</v>
      </c>
      <c r="F4037" s="9">
        <v>-46.655299999999997</v>
      </c>
      <c r="G4037" s="9" t="s">
        <v>463</v>
      </c>
      <c r="H4037" s="9">
        <v>2631</v>
      </c>
      <c r="I4037">
        <f t="shared" si="63"/>
        <v>801.92880000000002</v>
      </c>
    </row>
    <row r="4038" spans="1:9" x14ac:dyDescent="0.4">
      <c r="A4038" s="9">
        <v>4036</v>
      </c>
      <c r="B4038" s="9" t="s">
        <v>12620</v>
      </c>
      <c r="C4038" s="9" t="s">
        <v>12621</v>
      </c>
      <c r="D4038" s="9" t="s">
        <v>12622</v>
      </c>
      <c r="E4038" s="9">
        <v>-23.431999000000001</v>
      </c>
      <c r="F4038" s="9">
        <v>-46.469501000000001</v>
      </c>
      <c r="G4038" s="9" t="s">
        <v>463</v>
      </c>
      <c r="H4038" s="9">
        <v>2459</v>
      </c>
      <c r="I4038">
        <f t="shared" si="63"/>
        <v>749.50319999999999</v>
      </c>
    </row>
    <row r="4039" spans="1:9" x14ac:dyDescent="0.4">
      <c r="A4039" s="9">
        <v>4037</v>
      </c>
      <c r="B4039" s="9" t="s">
        <v>12623</v>
      </c>
      <c r="C4039" s="9" t="s">
        <v>12624</v>
      </c>
      <c r="D4039" s="9" t="s">
        <v>12625</v>
      </c>
      <c r="E4039" s="9">
        <v>-9.0828629999999997</v>
      </c>
      <c r="F4039" s="9">
        <v>-42.645153000000001</v>
      </c>
      <c r="G4039" s="9" t="s">
        <v>463</v>
      </c>
      <c r="H4039" s="9">
        <v>1367</v>
      </c>
      <c r="I4039">
        <f t="shared" si="63"/>
        <v>416.66160000000002</v>
      </c>
    </row>
    <row r="4040" spans="1:9" x14ac:dyDescent="0.4">
      <c r="A4040" s="9">
        <v>4038</v>
      </c>
      <c r="B4040" s="9" t="s">
        <v>12626</v>
      </c>
      <c r="C4040" s="9" t="s">
        <v>12627</v>
      </c>
      <c r="D4040" s="9" t="s">
        <v>12628</v>
      </c>
      <c r="E4040" s="9">
        <v>0.37817499999999998</v>
      </c>
      <c r="F4040" s="9">
        <v>6.7121529999999998</v>
      </c>
      <c r="G4040" s="9" t="s">
        <v>11290</v>
      </c>
      <c r="H4040" s="9">
        <v>33</v>
      </c>
      <c r="I4040">
        <f t="shared" si="63"/>
        <v>10.058400000000001</v>
      </c>
    </row>
    <row r="4041" spans="1:9" x14ac:dyDescent="0.4">
      <c r="A4041" s="9">
        <v>4039</v>
      </c>
      <c r="B4041" s="9" t="s">
        <v>12629</v>
      </c>
      <c r="C4041" s="9" t="s">
        <v>12630</v>
      </c>
      <c r="D4041" s="9" t="s">
        <v>12631</v>
      </c>
      <c r="E4041" s="9">
        <v>19.901667</v>
      </c>
      <c r="F4041" s="9">
        <v>105.467781</v>
      </c>
      <c r="G4041" s="9" t="s">
        <v>2397</v>
      </c>
      <c r="H4041" s="9">
        <v>73</v>
      </c>
      <c r="I4041">
        <f t="shared" si="63"/>
        <v>22.250400000000003</v>
      </c>
    </row>
    <row r="4042" spans="1:9" x14ac:dyDescent="0.4">
      <c r="A4042" s="9">
        <v>4040</v>
      </c>
      <c r="B4042" s="9" t="s">
        <v>12632</v>
      </c>
      <c r="C4042" s="9" t="s">
        <v>12633</v>
      </c>
      <c r="D4042" s="9" t="s">
        <v>12634</v>
      </c>
      <c r="E4042" s="9">
        <v>16.833679</v>
      </c>
      <c r="F4042" s="9">
        <v>-25.054600000000001</v>
      </c>
      <c r="G4042" s="9" t="s">
        <v>2029</v>
      </c>
      <c r="H4042" s="9">
        <v>66</v>
      </c>
      <c r="I4042">
        <f t="shared" si="63"/>
        <v>20.116800000000001</v>
      </c>
    </row>
    <row r="4043" spans="1:9" x14ac:dyDescent="0.4">
      <c r="A4043" s="9">
        <v>4041</v>
      </c>
      <c r="B4043" s="9" t="s">
        <v>12635</v>
      </c>
      <c r="C4043" s="9" t="s">
        <v>12636</v>
      </c>
      <c r="D4043" s="9" t="s">
        <v>12637</v>
      </c>
      <c r="E4043" s="9">
        <v>42.775199999999998</v>
      </c>
      <c r="F4043" s="9">
        <v>141.69220000000001</v>
      </c>
      <c r="G4043" s="9" t="s">
        <v>511</v>
      </c>
      <c r="H4043" s="9">
        <v>82</v>
      </c>
      <c r="I4043">
        <f t="shared" si="63"/>
        <v>24.993600000000001</v>
      </c>
    </row>
    <row r="4044" spans="1:9" x14ac:dyDescent="0.4">
      <c r="A4044" s="9">
        <v>4042</v>
      </c>
      <c r="B4044" s="9" t="s">
        <v>12638</v>
      </c>
      <c r="C4044" s="9" t="s">
        <v>12639</v>
      </c>
      <c r="D4044" s="9" t="s">
        <v>12640</v>
      </c>
      <c r="E4044" s="9">
        <v>43.1143</v>
      </c>
      <c r="F4044" s="9">
        <v>141.38310200000001</v>
      </c>
      <c r="G4044" s="9" t="s">
        <v>511</v>
      </c>
      <c r="H4044" s="9">
        <v>25</v>
      </c>
      <c r="I4044">
        <f t="shared" si="63"/>
        <v>7.62</v>
      </c>
    </row>
    <row r="4045" spans="1:9" x14ac:dyDescent="0.4">
      <c r="A4045" s="9">
        <v>4043</v>
      </c>
      <c r="B4045" s="9" t="s">
        <v>12641</v>
      </c>
      <c r="C4045" s="9" t="s">
        <v>12642</v>
      </c>
      <c r="D4045" s="9" t="s">
        <v>12643</v>
      </c>
      <c r="E4045" s="9">
        <v>43.824581000000002</v>
      </c>
      <c r="F4045" s="9">
        <v>18.331461000000001</v>
      </c>
      <c r="G4045" s="9" t="s">
        <v>1435</v>
      </c>
      <c r="H4045" s="9">
        <v>1708</v>
      </c>
      <c r="I4045">
        <f t="shared" si="63"/>
        <v>520.59839999999997</v>
      </c>
    </row>
    <row r="4046" spans="1:9" x14ac:dyDescent="0.4">
      <c r="A4046" s="9">
        <v>4044</v>
      </c>
      <c r="B4046" s="9" t="s">
        <v>12644</v>
      </c>
      <c r="C4046" s="9" t="s">
        <v>12645</v>
      </c>
      <c r="D4046" s="9" t="s">
        <v>12646</v>
      </c>
      <c r="E4046" s="9">
        <v>36.501201999999999</v>
      </c>
      <c r="F4046" s="9">
        <v>61.064898999999997</v>
      </c>
      <c r="G4046" s="9" t="s">
        <v>334</v>
      </c>
      <c r="H4046" s="9">
        <v>945</v>
      </c>
      <c r="I4046">
        <f t="shared" si="63"/>
        <v>288.036</v>
      </c>
    </row>
    <row r="4047" spans="1:9" x14ac:dyDescent="0.4">
      <c r="A4047" s="9">
        <v>4045</v>
      </c>
      <c r="B4047" s="9" t="s">
        <v>12647</v>
      </c>
      <c r="C4047" s="9" t="s">
        <v>12648</v>
      </c>
      <c r="D4047" s="9" t="s">
        <v>12649</v>
      </c>
      <c r="E4047" s="9">
        <v>44.382778000000002</v>
      </c>
      <c r="F4047" s="9">
        <v>-74.206665000000001</v>
      </c>
      <c r="G4047" s="9" t="s">
        <v>350</v>
      </c>
      <c r="H4047" s="9">
        <v>1663</v>
      </c>
      <c r="I4047">
        <f t="shared" si="63"/>
        <v>506.88240000000002</v>
      </c>
    </row>
    <row r="4048" spans="1:9" x14ac:dyDescent="0.4">
      <c r="A4048" s="9">
        <v>4046</v>
      </c>
      <c r="B4048" s="9" t="s">
        <v>12650</v>
      </c>
      <c r="C4048" s="9" t="s">
        <v>12651</v>
      </c>
      <c r="D4048" s="9" t="s">
        <v>12652</v>
      </c>
      <c r="E4048" s="9">
        <v>54.125</v>
      </c>
      <c r="F4048" s="9">
        <v>45.215000000000003</v>
      </c>
      <c r="G4048" s="9" t="s">
        <v>338</v>
      </c>
      <c r="H4048" s="9">
        <v>676</v>
      </c>
      <c r="I4048">
        <f t="shared" si="63"/>
        <v>206.04480000000001</v>
      </c>
    </row>
    <row r="4049" spans="1:9" x14ac:dyDescent="0.4">
      <c r="A4049" s="9">
        <v>4047</v>
      </c>
      <c r="B4049" s="9" t="s">
        <v>12653</v>
      </c>
      <c r="C4049" s="9" t="s">
        <v>12654</v>
      </c>
      <c r="D4049" s="9" t="s">
        <v>12655</v>
      </c>
      <c r="E4049" s="9">
        <v>27.395439</v>
      </c>
      <c r="F4049" s="9">
        <v>-82.554298000000003</v>
      </c>
      <c r="G4049" s="9" t="s">
        <v>350</v>
      </c>
      <c r="H4049" s="9">
        <v>30</v>
      </c>
      <c r="I4049">
        <f t="shared" si="63"/>
        <v>9.1440000000000001</v>
      </c>
    </row>
    <row r="4050" spans="1:9" x14ac:dyDescent="0.4">
      <c r="A4050" s="9">
        <v>4048</v>
      </c>
      <c r="B4050" s="9" t="s">
        <v>12656</v>
      </c>
      <c r="C4050" s="9" t="s">
        <v>12657</v>
      </c>
      <c r="D4050" s="9" t="s">
        <v>12658</v>
      </c>
      <c r="E4050" s="9">
        <v>41.445</v>
      </c>
      <c r="F4050" s="9">
        <v>-106.80999799999999</v>
      </c>
      <c r="G4050" s="9" t="s">
        <v>350</v>
      </c>
      <c r="H4050" s="9">
        <v>6987</v>
      </c>
      <c r="I4050">
        <f t="shared" si="63"/>
        <v>2129.6376</v>
      </c>
    </row>
    <row r="4051" spans="1:9" x14ac:dyDescent="0.4">
      <c r="A4051" s="9">
        <v>4049</v>
      </c>
      <c r="B4051" s="9" t="s">
        <v>12659</v>
      </c>
      <c r="C4051" s="9" t="s">
        <v>12660</v>
      </c>
      <c r="D4051" s="9" t="s">
        <v>12661</v>
      </c>
      <c r="E4051" s="9">
        <v>51.716667000000001</v>
      </c>
      <c r="F4051" s="9">
        <v>46.166668000000001</v>
      </c>
      <c r="G4051" s="9" t="s">
        <v>338</v>
      </c>
      <c r="H4051" s="9">
        <v>103</v>
      </c>
      <c r="I4051">
        <f t="shared" si="63"/>
        <v>31.394400000000001</v>
      </c>
    </row>
    <row r="4052" spans="1:9" x14ac:dyDescent="0.4">
      <c r="A4052" s="9">
        <v>4050</v>
      </c>
      <c r="B4052" s="9" t="s">
        <v>12662</v>
      </c>
      <c r="C4052" s="9" t="s">
        <v>12663</v>
      </c>
      <c r="D4052" s="9" t="s">
        <v>12664</v>
      </c>
      <c r="E4052" s="9">
        <v>6.95</v>
      </c>
      <c r="F4052" s="9">
        <v>-71.849997999999999</v>
      </c>
      <c r="G4052" s="9" t="s">
        <v>467</v>
      </c>
      <c r="H4052" s="9">
        <v>-1</v>
      </c>
      <c r="I4052">
        <f t="shared" si="63"/>
        <v>-0.30480000000000002</v>
      </c>
    </row>
    <row r="4053" spans="1:9" x14ac:dyDescent="0.4">
      <c r="A4053" s="9">
        <v>4051</v>
      </c>
      <c r="B4053" s="9" t="s">
        <v>12665</v>
      </c>
      <c r="C4053" s="9" t="s">
        <v>12666</v>
      </c>
      <c r="D4053" s="9" t="s">
        <v>12667</v>
      </c>
      <c r="E4053" s="9">
        <v>36.635727000000003</v>
      </c>
      <c r="F4053" s="9">
        <v>53.197277</v>
      </c>
      <c r="G4053" s="9" t="s">
        <v>334</v>
      </c>
      <c r="H4053" s="9">
        <v>35</v>
      </c>
      <c r="I4053">
        <f t="shared" si="63"/>
        <v>10.668000000000001</v>
      </c>
    </row>
    <row r="4054" spans="1:9" x14ac:dyDescent="0.4">
      <c r="A4054" s="9">
        <v>4052</v>
      </c>
      <c r="B4054" s="9" t="s">
        <v>12668</v>
      </c>
      <c r="C4054" s="9" t="s">
        <v>12669</v>
      </c>
      <c r="D4054" s="9" t="s">
        <v>12670</v>
      </c>
      <c r="E4054" s="9">
        <v>42.999439000000002</v>
      </c>
      <c r="F4054" s="9">
        <v>-82.308800000000005</v>
      </c>
      <c r="G4054" s="9" t="s">
        <v>342</v>
      </c>
      <c r="H4054" s="9">
        <v>594</v>
      </c>
      <c r="I4054">
        <f t="shared" si="63"/>
        <v>181.05120000000002</v>
      </c>
    </row>
    <row r="4055" spans="1:9" x14ac:dyDescent="0.4">
      <c r="A4055" s="9">
        <v>4053</v>
      </c>
      <c r="B4055" s="9" t="s">
        <v>12671</v>
      </c>
      <c r="C4055" s="9" t="s">
        <v>12672</v>
      </c>
      <c r="D4055" s="9" t="s">
        <v>12673</v>
      </c>
      <c r="E4055" s="9">
        <v>52.170830000000002</v>
      </c>
      <c r="F4055" s="9">
        <v>-106.69899700000001</v>
      </c>
      <c r="G4055" s="9" t="s">
        <v>342</v>
      </c>
      <c r="H4055" s="9">
        <v>1653</v>
      </c>
      <c r="I4055">
        <f t="shared" si="63"/>
        <v>503.83440000000002</v>
      </c>
    </row>
    <row r="4056" spans="1:9" x14ac:dyDescent="0.4">
      <c r="A4056" s="9">
        <v>4054</v>
      </c>
      <c r="B4056" s="9" t="s">
        <v>12674</v>
      </c>
      <c r="C4056" s="9" t="s">
        <v>12675</v>
      </c>
      <c r="D4056" s="9" t="s">
        <v>12676</v>
      </c>
      <c r="E4056" s="9">
        <v>47.703270000000003</v>
      </c>
      <c r="F4056" s="9">
        <v>22.8857</v>
      </c>
      <c r="G4056" s="9" t="s">
        <v>973</v>
      </c>
      <c r="H4056" s="9">
        <v>405</v>
      </c>
      <c r="I4056">
        <f t="shared" si="63"/>
        <v>123.444</v>
      </c>
    </row>
    <row r="4057" spans="1:9" x14ac:dyDescent="0.4">
      <c r="A4057" s="9">
        <v>4055</v>
      </c>
      <c r="B4057" s="9" t="s">
        <v>12677</v>
      </c>
      <c r="C4057" s="9" t="s">
        <v>12678</v>
      </c>
      <c r="D4057" s="9" t="s">
        <v>12679</v>
      </c>
      <c r="E4057" s="9">
        <v>46.25</v>
      </c>
      <c r="F4057" s="9">
        <v>-84.470000999999996</v>
      </c>
      <c r="G4057" s="9" t="s">
        <v>350</v>
      </c>
      <c r="H4057" s="9">
        <v>799</v>
      </c>
      <c r="I4057">
        <f t="shared" si="63"/>
        <v>243.5352</v>
      </c>
    </row>
    <row r="4058" spans="1:9" x14ac:dyDescent="0.4">
      <c r="A4058" s="9">
        <v>4056</v>
      </c>
      <c r="B4058" s="9" t="s">
        <v>12680</v>
      </c>
      <c r="C4058" s="9" t="s">
        <v>12681</v>
      </c>
      <c r="D4058" s="9" t="s">
        <v>12682</v>
      </c>
      <c r="E4058" s="9">
        <v>46.479163999999997</v>
      </c>
      <c r="F4058" s="9">
        <v>-84.368279000000001</v>
      </c>
      <c r="G4058" s="9" t="s">
        <v>350</v>
      </c>
      <c r="H4058" s="9">
        <v>709</v>
      </c>
      <c r="I4058">
        <f t="shared" si="63"/>
        <v>216.10320000000002</v>
      </c>
    </row>
    <row r="4059" spans="1:9" x14ac:dyDescent="0.4">
      <c r="A4059" s="9">
        <v>4057</v>
      </c>
      <c r="B4059" s="9" t="s">
        <v>12683</v>
      </c>
      <c r="C4059" s="9" t="s">
        <v>12684</v>
      </c>
      <c r="D4059" s="9" t="s">
        <v>12685</v>
      </c>
      <c r="E4059" s="9">
        <v>46.485000999999997</v>
      </c>
      <c r="F4059" s="9">
        <v>-84.509399000000002</v>
      </c>
      <c r="G4059" s="9" t="s">
        <v>342</v>
      </c>
      <c r="H4059" s="9">
        <v>630</v>
      </c>
      <c r="I4059">
        <f t="shared" si="63"/>
        <v>192.024</v>
      </c>
    </row>
    <row r="4060" spans="1:9" x14ac:dyDescent="0.4">
      <c r="A4060" s="9">
        <v>4058</v>
      </c>
      <c r="B4060" s="9" t="s">
        <v>12686</v>
      </c>
      <c r="C4060" s="9" t="s">
        <v>12687</v>
      </c>
      <c r="D4060" s="9" t="s">
        <v>12688</v>
      </c>
      <c r="E4060" s="9">
        <v>-7.9881390000000003</v>
      </c>
      <c r="F4060" s="9">
        <v>131.30482499999999</v>
      </c>
      <c r="G4060" s="9" t="s">
        <v>695</v>
      </c>
      <c r="H4060" s="9">
        <v>219</v>
      </c>
      <c r="I4060">
        <f t="shared" si="63"/>
        <v>66.751199999999997</v>
      </c>
    </row>
    <row r="4061" spans="1:9" x14ac:dyDescent="0.4">
      <c r="A4061" s="9">
        <v>4059</v>
      </c>
      <c r="B4061" s="9" t="s">
        <v>12689</v>
      </c>
      <c r="C4061" s="9" t="s">
        <v>12690</v>
      </c>
      <c r="D4061" s="9" t="s">
        <v>12691</v>
      </c>
      <c r="E4061" s="9">
        <v>-9.6890599999999996</v>
      </c>
      <c r="F4061" s="9">
        <v>20.43187</v>
      </c>
      <c r="G4061" s="9" t="s">
        <v>2476</v>
      </c>
      <c r="H4061" s="9">
        <v>3584</v>
      </c>
      <c r="I4061">
        <f t="shared" si="63"/>
        <v>1092.4032</v>
      </c>
    </row>
    <row r="4062" spans="1:9" x14ac:dyDescent="0.4">
      <c r="A4062" s="9">
        <v>4060</v>
      </c>
      <c r="B4062" s="9" t="s">
        <v>12692</v>
      </c>
      <c r="C4062" s="9" t="s">
        <v>12693</v>
      </c>
      <c r="D4062" s="9" t="s">
        <v>12694</v>
      </c>
      <c r="E4062" s="9">
        <v>32.127578999999997</v>
      </c>
      <c r="F4062" s="9">
        <v>-81.202102999999994</v>
      </c>
      <c r="G4062" s="9" t="s">
        <v>350</v>
      </c>
      <c r="H4062" s="9">
        <v>50</v>
      </c>
      <c r="I4062">
        <f t="shared" si="63"/>
        <v>15.24</v>
      </c>
    </row>
    <row r="4063" spans="1:9" x14ac:dyDescent="0.4">
      <c r="A4063" s="9">
        <v>4061</v>
      </c>
      <c r="B4063" s="9" t="s">
        <v>12695</v>
      </c>
      <c r="C4063" s="9" t="s">
        <v>12696</v>
      </c>
      <c r="D4063" s="9" t="s">
        <v>12697</v>
      </c>
      <c r="E4063" s="9">
        <v>16.556588999999999</v>
      </c>
      <c r="F4063" s="9">
        <v>104.75949900000001</v>
      </c>
      <c r="G4063" s="9" t="s">
        <v>1402</v>
      </c>
      <c r="H4063" s="9">
        <v>509</v>
      </c>
      <c r="I4063">
        <f t="shared" si="63"/>
        <v>155.14320000000001</v>
      </c>
    </row>
    <row r="4064" spans="1:9" x14ac:dyDescent="0.4">
      <c r="A4064" s="9">
        <v>4062</v>
      </c>
      <c r="B4064" s="9" t="s">
        <v>12698</v>
      </c>
      <c r="C4064" s="9" t="s">
        <v>12699</v>
      </c>
      <c r="D4064" s="9" t="s">
        <v>12700</v>
      </c>
      <c r="E4064" s="9">
        <v>61.943061999999998</v>
      </c>
      <c r="F4064" s="9">
        <v>28.945129000000001</v>
      </c>
      <c r="G4064" s="9" t="s">
        <v>4293</v>
      </c>
      <c r="H4064" s="9">
        <v>311</v>
      </c>
      <c r="I4064">
        <f t="shared" si="63"/>
        <v>94.7928</v>
      </c>
    </row>
    <row r="4065" spans="1:9" x14ac:dyDescent="0.4">
      <c r="A4065" s="9">
        <v>4063</v>
      </c>
      <c r="B4065" s="9" t="s">
        <v>12701</v>
      </c>
      <c r="C4065" s="9" t="s">
        <v>12702</v>
      </c>
      <c r="D4065" s="9" t="s">
        <v>12703</v>
      </c>
      <c r="E4065" s="9">
        <v>63.686390000000003</v>
      </c>
      <c r="F4065" s="9">
        <v>-170.49200400000001</v>
      </c>
      <c r="G4065" s="9" t="s">
        <v>350</v>
      </c>
      <c r="H4065" s="9">
        <v>59</v>
      </c>
      <c r="I4065">
        <f t="shared" si="63"/>
        <v>17.9832</v>
      </c>
    </row>
    <row r="4066" spans="1:9" x14ac:dyDescent="0.4">
      <c r="A4066" s="9">
        <v>4064</v>
      </c>
      <c r="B4066" s="9" t="s">
        <v>12704</v>
      </c>
      <c r="C4066" s="9" t="s">
        <v>12705</v>
      </c>
      <c r="D4066" s="9" t="s">
        <v>12706</v>
      </c>
      <c r="E4066" s="9">
        <v>-16.802700000000002</v>
      </c>
      <c r="F4066" s="9">
        <v>179.34049999999999</v>
      </c>
      <c r="G4066" s="9" t="s">
        <v>2714</v>
      </c>
      <c r="H4066" s="9">
        <v>-1</v>
      </c>
      <c r="I4066">
        <f t="shared" si="63"/>
        <v>-0.30480000000000002</v>
      </c>
    </row>
    <row r="4067" spans="1:9" x14ac:dyDescent="0.4">
      <c r="A4067" s="9">
        <v>4065</v>
      </c>
      <c r="B4067" s="9" t="s">
        <v>12707</v>
      </c>
      <c r="C4067" s="9" t="s">
        <v>12708</v>
      </c>
      <c r="D4067" s="9" t="s">
        <v>12709</v>
      </c>
      <c r="E4067" s="9">
        <v>-10.492352</v>
      </c>
      <c r="F4067" s="9">
        <v>121.84818300000001</v>
      </c>
      <c r="G4067" s="9" t="s">
        <v>695</v>
      </c>
      <c r="H4067" s="9">
        <v>53</v>
      </c>
      <c r="I4067">
        <f t="shared" si="63"/>
        <v>16.154400000000003</v>
      </c>
    </row>
    <row r="4068" spans="1:9" x14ac:dyDescent="0.4">
      <c r="A4068" s="9">
        <v>4066</v>
      </c>
      <c r="B4068" s="9" t="s">
        <v>12710</v>
      </c>
      <c r="C4068" s="9" t="s">
        <v>12711</v>
      </c>
      <c r="D4068" s="9" t="s">
        <v>12712</v>
      </c>
      <c r="E4068" s="9">
        <v>61.845298999999997</v>
      </c>
      <c r="F4068" s="9">
        <v>-165.570999</v>
      </c>
      <c r="G4068" s="9" t="s">
        <v>350</v>
      </c>
      <c r="H4068" s="9">
        <v>14</v>
      </c>
      <c r="I4068">
        <f t="shared" si="63"/>
        <v>4.2671999999999999</v>
      </c>
    </row>
    <row r="4069" spans="1:9" x14ac:dyDescent="0.4">
      <c r="A4069" s="9">
        <v>4067</v>
      </c>
      <c r="B4069" s="9" t="s">
        <v>12713</v>
      </c>
      <c r="C4069" s="9" t="s">
        <v>12714</v>
      </c>
      <c r="D4069" s="9" t="s">
        <v>12715</v>
      </c>
      <c r="E4069" s="9">
        <v>11.149649999999999</v>
      </c>
      <c r="F4069" s="9">
        <v>-60.832099999999997</v>
      </c>
      <c r="G4069" s="9" t="s">
        <v>11141</v>
      </c>
      <c r="H4069" s="9">
        <v>37</v>
      </c>
      <c r="I4069">
        <f t="shared" si="63"/>
        <v>11.277600000000001</v>
      </c>
    </row>
    <row r="4070" spans="1:9" x14ac:dyDescent="0.4">
      <c r="A4070" s="9">
        <v>4068</v>
      </c>
      <c r="B4070" s="9" t="s">
        <v>12716</v>
      </c>
      <c r="C4070" s="9" t="s">
        <v>12717</v>
      </c>
      <c r="D4070" s="9" t="s">
        <v>12718</v>
      </c>
      <c r="E4070" s="9">
        <v>60.432777000000002</v>
      </c>
      <c r="F4070" s="9">
        <v>-1.296111</v>
      </c>
      <c r="G4070" s="9" t="s">
        <v>346</v>
      </c>
      <c r="H4070" s="9">
        <v>81</v>
      </c>
      <c r="I4070">
        <f t="shared" si="63"/>
        <v>24.688800000000001</v>
      </c>
    </row>
    <row r="4071" spans="1:9" x14ac:dyDescent="0.4">
      <c r="A4071" s="9">
        <v>4069</v>
      </c>
      <c r="B4071" s="9" t="s">
        <v>12719</v>
      </c>
      <c r="C4071" s="9" t="s">
        <v>12720</v>
      </c>
      <c r="D4071" s="9" t="s">
        <v>12721</v>
      </c>
      <c r="E4071" s="9">
        <v>48.403056999999997</v>
      </c>
      <c r="F4071" s="9">
        <v>13.448161000000001</v>
      </c>
      <c r="G4071" s="9" t="s">
        <v>5168</v>
      </c>
      <c r="H4071" s="9">
        <v>1103</v>
      </c>
      <c r="I4071">
        <f t="shared" si="63"/>
        <v>336.19440000000003</v>
      </c>
    </row>
    <row r="4072" spans="1:9" x14ac:dyDescent="0.4">
      <c r="A4072" s="9">
        <v>4070</v>
      </c>
      <c r="B4072" s="9" t="s">
        <v>12722</v>
      </c>
      <c r="C4072" s="9" t="s">
        <v>12723</v>
      </c>
      <c r="D4072" s="9" t="s">
        <v>12724</v>
      </c>
      <c r="E4072" s="9">
        <v>54.805270999999998</v>
      </c>
      <c r="F4072" s="9">
        <v>-66.805199000000002</v>
      </c>
      <c r="G4072" s="9" t="s">
        <v>342</v>
      </c>
      <c r="H4072" s="9">
        <v>1709</v>
      </c>
      <c r="I4072">
        <f t="shared" si="63"/>
        <v>520.90319999999997</v>
      </c>
    </row>
    <row r="4073" spans="1:9" x14ac:dyDescent="0.4">
      <c r="A4073" s="9">
        <v>4071</v>
      </c>
      <c r="B4073" s="9" t="s">
        <v>12725</v>
      </c>
      <c r="C4073" s="9" t="s">
        <v>12726</v>
      </c>
      <c r="D4073" s="9" t="s">
        <v>12727</v>
      </c>
      <c r="E4073" s="9">
        <v>42.853489000000003</v>
      </c>
      <c r="F4073" s="9">
        <v>-73.928489999999996</v>
      </c>
      <c r="G4073" s="9" t="s">
        <v>350</v>
      </c>
      <c r="H4073" s="9">
        <v>335</v>
      </c>
      <c r="I4073">
        <f t="shared" si="63"/>
        <v>102.108</v>
      </c>
    </row>
    <row r="4074" spans="1:9" x14ac:dyDescent="0.4">
      <c r="A4074" s="9">
        <v>4072</v>
      </c>
      <c r="B4074" s="9" t="s">
        <v>12728</v>
      </c>
      <c r="C4074" s="9" t="s">
        <v>12729</v>
      </c>
      <c r="D4074" s="9" t="s">
        <v>12730</v>
      </c>
      <c r="E4074" s="9">
        <v>54.457157000000002</v>
      </c>
      <c r="F4074" s="9">
        <v>9.5122099999999996</v>
      </c>
      <c r="G4074" s="9" t="s">
        <v>316</v>
      </c>
      <c r="H4074" s="9">
        <v>71</v>
      </c>
      <c r="I4074">
        <f t="shared" si="63"/>
        <v>21.640800000000002</v>
      </c>
    </row>
    <row r="4075" spans="1:9" x14ac:dyDescent="0.4">
      <c r="A4075" s="9">
        <v>4073</v>
      </c>
      <c r="B4075" s="9" t="s">
        <v>12731</v>
      </c>
      <c r="C4075" s="9" t="s">
        <v>12732</v>
      </c>
      <c r="D4075" s="9" t="s">
        <v>12733</v>
      </c>
      <c r="E4075" s="9">
        <v>49.118381999999997</v>
      </c>
      <c r="F4075" s="9">
        <v>9.7832589999999993</v>
      </c>
      <c r="G4075" s="9" t="s">
        <v>316</v>
      </c>
      <c r="H4075" s="9">
        <v>1306</v>
      </c>
      <c r="I4075">
        <f t="shared" si="63"/>
        <v>398.06880000000001</v>
      </c>
    </row>
    <row r="4076" spans="1:9" x14ac:dyDescent="0.4">
      <c r="A4076" s="9">
        <v>4074</v>
      </c>
      <c r="B4076" s="9" t="s">
        <v>12734</v>
      </c>
      <c r="C4076" s="9" t="s">
        <v>12735</v>
      </c>
      <c r="D4076" s="9" t="s">
        <v>12736</v>
      </c>
      <c r="E4076" s="9">
        <v>53.426991000000001</v>
      </c>
      <c r="F4076" s="9">
        <v>11.783429999999999</v>
      </c>
      <c r="G4076" s="9" t="s">
        <v>316</v>
      </c>
      <c r="H4076" s="9">
        <v>166</v>
      </c>
      <c r="I4076">
        <f t="shared" si="63"/>
        <v>50.596800000000002</v>
      </c>
    </row>
    <row r="4077" spans="1:9" x14ac:dyDescent="0.4">
      <c r="A4077" s="9">
        <v>4075</v>
      </c>
      <c r="B4077" s="9" t="s">
        <v>12737</v>
      </c>
      <c r="C4077" s="9" t="s">
        <v>12738</v>
      </c>
      <c r="D4077" s="9" t="s">
        <v>12739</v>
      </c>
      <c r="E4077" s="9">
        <v>41.874020000000002</v>
      </c>
      <c r="F4077" s="9">
        <v>-103.595001</v>
      </c>
      <c r="G4077" s="9" t="s">
        <v>350</v>
      </c>
      <c r="H4077" s="9">
        <v>3967</v>
      </c>
      <c r="I4077">
        <f t="shared" si="63"/>
        <v>1209.1416000000002</v>
      </c>
    </row>
    <row r="4078" spans="1:9" x14ac:dyDescent="0.4">
      <c r="A4078" s="9">
        <v>4076</v>
      </c>
      <c r="B4078" s="9" t="s">
        <v>12740</v>
      </c>
      <c r="C4078" s="9" t="s">
        <v>12741</v>
      </c>
      <c r="D4078" s="9" t="s">
        <v>12742</v>
      </c>
      <c r="E4078" s="9">
        <v>33.619999</v>
      </c>
      <c r="F4078" s="9">
        <v>-111.910004</v>
      </c>
      <c r="G4078" s="9" t="s">
        <v>350</v>
      </c>
      <c r="H4078" s="9">
        <v>1510</v>
      </c>
      <c r="I4078">
        <f t="shared" si="63"/>
        <v>460.24800000000005</v>
      </c>
    </row>
    <row r="4079" spans="1:9" x14ac:dyDescent="0.4">
      <c r="A4079" s="9">
        <v>4077</v>
      </c>
      <c r="B4079" s="9" t="s">
        <v>12743</v>
      </c>
      <c r="C4079" s="9" t="s">
        <v>12744</v>
      </c>
      <c r="D4079" s="9" t="s">
        <v>12745</v>
      </c>
      <c r="E4079" s="9">
        <v>41.613956000000002</v>
      </c>
      <c r="F4079" s="9">
        <v>-96.630768000000003</v>
      </c>
      <c r="G4079" s="9" t="s">
        <v>350</v>
      </c>
      <c r="H4079" s="9">
        <v>1316</v>
      </c>
      <c r="I4079">
        <f t="shared" si="63"/>
        <v>401.11680000000001</v>
      </c>
    </row>
    <row r="4080" spans="1:9" x14ac:dyDescent="0.4">
      <c r="A4080" s="9">
        <v>4078</v>
      </c>
      <c r="B4080" s="9" t="s">
        <v>12746</v>
      </c>
      <c r="C4080" s="9" t="s">
        <v>12747</v>
      </c>
      <c r="D4080" s="9" t="s">
        <v>12748</v>
      </c>
      <c r="E4080" s="9">
        <v>35.25</v>
      </c>
      <c r="F4080" s="9">
        <v>-91.733329999999995</v>
      </c>
      <c r="G4080" s="9" t="s">
        <v>350</v>
      </c>
      <c r="H4080" s="9">
        <v>264</v>
      </c>
      <c r="I4080">
        <f t="shared" si="63"/>
        <v>80.467200000000005</v>
      </c>
    </row>
    <row r="4081" spans="1:9" x14ac:dyDescent="0.4">
      <c r="A4081" s="9">
        <v>4079</v>
      </c>
      <c r="B4081" s="9" t="s">
        <v>12749</v>
      </c>
      <c r="C4081" s="9" t="s">
        <v>12750</v>
      </c>
      <c r="D4081" s="9" t="s">
        <v>12751</v>
      </c>
      <c r="E4081" s="9">
        <v>47.534100000000002</v>
      </c>
      <c r="F4081" s="9">
        <v>-122.30590100000001</v>
      </c>
      <c r="G4081" s="9" t="s">
        <v>350</v>
      </c>
      <c r="H4081" s="9">
        <v>21</v>
      </c>
      <c r="I4081">
        <f t="shared" si="63"/>
        <v>6.4008000000000003</v>
      </c>
    </row>
    <row r="4082" spans="1:9" x14ac:dyDescent="0.4">
      <c r="A4082" s="9">
        <v>4080</v>
      </c>
      <c r="B4082" s="9" t="s">
        <v>12752</v>
      </c>
      <c r="C4082" s="9" t="s">
        <v>12753</v>
      </c>
      <c r="D4082" s="9" t="s">
        <v>12754</v>
      </c>
      <c r="E4082" s="9">
        <v>47.4482</v>
      </c>
      <c r="F4082" s="9">
        <v>-122.31120300000001</v>
      </c>
      <c r="G4082" s="9" t="s">
        <v>350</v>
      </c>
      <c r="H4082" s="9">
        <v>433</v>
      </c>
      <c r="I4082">
        <f t="shared" si="63"/>
        <v>131.97839999999999</v>
      </c>
    </row>
    <row r="4083" spans="1:9" x14ac:dyDescent="0.4">
      <c r="A4083" s="9">
        <v>4081</v>
      </c>
      <c r="B4083" s="9" t="s">
        <v>12755</v>
      </c>
      <c r="C4083" s="9" t="s">
        <v>12756</v>
      </c>
      <c r="D4083" s="9" t="s">
        <v>12757</v>
      </c>
      <c r="E4083" s="9">
        <v>27.457996000000001</v>
      </c>
      <c r="F4083" s="9">
        <v>-81.344420999999997</v>
      </c>
      <c r="G4083" s="9" t="s">
        <v>350</v>
      </c>
      <c r="H4083" s="9">
        <v>63</v>
      </c>
      <c r="I4083">
        <f t="shared" si="63"/>
        <v>19.202400000000001</v>
      </c>
    </row>
    <row r="4084" spans="1:9" x14ac:dyDescent="0.4">
      <c r="A4084" s="9">
        <v>4082</v>
      </c>
      <c r="B4084" s="9" t="s">
        <v>12758</v>
      </c>
      <c r="C4084" s="9" t="s">
        <v>12759</v>
      </c>
      <c r="D4084" s="9" t="s">
        <v>12760</v>
      </c>
      <c r="E4084" s="9">
        <v>34.866669000000002</v>
      </c>
      <c r="F4084" s="9">
        <v>-111.76667</v>
      </c>
      <c r="G4084" s="9" t="s">
        <v>350</v>
      </c>
      <c r="H4084" s="9">
        <v>4830</v>
      </c>
      <c r="I4084">
        <f t="shared" si="63"/>
        <v>1472.184</v>
      </c>
    </row>
    <row r="4085" spans="1:9" x14ac:dyDescent="0.4">
      <c r="A4085" s="9">
        <v>4083</v>
      </c>
      <c r="B4085" s="9" t="s">
        <v>12761</v>
      </c>
      <c r="C4085" s="9" t="s">
        <v>12762</v>
      </c>
      <c r="D4085" s="9" t="s">
        <v>12763</v>
      </c>
      <c r="E4085" s="9">
        <v>62.692107999999998</v>
      </c>
      <c r="F4085" s="9">
        <v>22.832318999999998</v>
      </c>
      <c r="G4085" s="9" t="s">
        <v>4293</v>
      </c>
      <c r="H4085" s="9">
        <v>302</v>
      </c>
      <c r="I4085">
        <f t="shared" si="63"/>
        <v>92.049599999999998</v>
      </c>
    </row>
    <row r="4086" spans="1:9" x14ac:dyDescent="0.4">
      <c r="A4086" s="9">
        <v>4084</v>
      </c>
      <c r="B4086" s="9" t="s">
        <v>12764</v>
      </c>
      <c r="C4086" s="9" t="s">
        <v>12765</v>
      </c>
      <c r="D4086" s="9" t="s">
        <v>12766</v>
      </c>
      <c r="E4086" s="9">
        <v>15.961793999999999</v>
      </c>
      <c r="F4086" s="9">
        <v>48.787086000000002</v>
      </c>
      <c r="G4086" s="9" t="s">
        <v>419</v>
      </c>
      <c r="H4086" s="9">
        <v>2097</v>
      </c>
      <c r="I4086">
        <f t="shared" si="63"/>
        <v>639.16560000000004</v>
      </c>
    </row>
    <row r="4087" spans="1:9" x14ac:dyDescent="0.4">
      <c r="A4087" s="9">
        <v>4085</v>
      </c>
      <c r="B4087" s="9" t="s">
        <v>12767</v>
      </c>
      <c r="C4087" s="9" t="s">
        <v>12768</v>
      </c>
      <c r="D4087" s="9" t="s">
        <v>12769</v>
      </c>
      <c r="E4087" s="9">
        <v>66.602776000000006</v>
      </c>
      <c r="F4087" s="9">
        <v>-159.98333700000001</v>
      </c>
      <c r="G4087" s="9" t="s">
        <v>350</v>
      </c>
      <c r="H4087" s="9">
        <v>25</v>
      </c>
      <c r="I4087">
        <f t="shared" si="63"/>
        <v>7.62</v>
      </c>
    </row>
    <row r="4088" spans="1:9" x14ac:dyDescent="0.4">
      <c r="A4088" s="9">
        <v>4086</v>
      </c>
      <c r="B4088" s="9" t="s">
        <v>12770</v>
      </c>
      <c r="C4088" s="9" t="s">
        <v>12771</v>
      </c>
      <c r="D4088" s="9" t="s">
        <v>12772</v>
      </c>
      <c r="E4088" s="9">
        <v>-6.1786110000000001</v>
      </c>
      <c r="F4088" s="9">
        <v>120.437225</v>
      </c>
      <c r="G4088" s="9" t="s">
        <v>695</v>
      </c>
      <c r="H4088" s="9">
        <v>13</v>
      </c>
      <c r="I4088">
        <f t="shared" si="63"/>
        <v>3.9624000000000001</v>
      </c>
    </row>
    <row r="4089" spans="1:9" x14ac:dyDescent="0.4">
      <c r="A4089" s="9">
        <v>4087</v>
      </c>
      <c r="B4089" s="9" t="s">
        <v>12773</v>
      </c>
      <c r="C4089" s="9" t="s">
        <v>12774</v>
      </c>
      <c r="D4089" s="9" t="s">
        <v>12775</v>
      </c>
      <c r="E4089" s="9">
        <v>59.442501</v>
      </c>
      <c r="F4089" s="9">
        <v>-151.70416299999999</v>
      </c>
      <c r="G4089" s="9" t="s">
        <v>350</v>
      </c>
      <c r="H4089" s="9">
        <v>29</v>
      </c>
      <c r="I4089">
        <f t="shared" si="63"/>
        <v>8.8391999999999999</v>
      </c>
    </row>
    <row r="4090" spans="1:9" x14ac:dyDescent="0.4">
      <c r="A4090" s="9">
        <v>4088</v>
      </c>
      <c r="B4090" s="9" t="s">
        <v>12776</v>
      </c>
      <c r="C4090" s="9" t="s">
        <v>12777</v>
      </c>
      <c r="D4090" s="9" t="s">
        <v>12778</v>
      </c>
      <c r="E4090" s="9">
        <v>40.849997999999999</v>
      </c>
      <c r="F4090" s="9">
        <v>-76.849997999999999</v>
      </c>
      <c r="G4090" s="9" t="s">
        <v>350</v>
      </c>
      <c r="H4090" s="9">
        <v>450</v>
      </c>
      <c r="I4090">
        <f t="shared" si="63"/>
        <v>137.16</v>
      </c>
    </row>
    <row r="4091" spans="1:9" x14ac:dyDescent="0.4">
      <c r="A4091" s="9">
        <v>4089</v>
      </c>
      <c r="B4091" s="9" t="s">
        <v>12779</v>
      </c>
      <c r="C4091" s="9" t="s">
        <v>12780</v>
      </c>
      <c r="D4091" s="9" t="s">
        <v>12781</v>
      </c>
      <c r="E4091" s="9">
        <v>32.343941000000001</v>
      </c>
      <c r="F4091" s="9">
        <v>-86.987801000000005</v>
      </c>
      <c r="G4091" s="9" t="s">
        <v>350</v>
      </c>
      <c r="H4091" s="9">
        <v>166</v>
      </c>
      <c r="I4091">
        <f t="shared" si="63"/>
        <v>50.596800000000002</v>
      </c>
    </row>
    <row r="4092" spans="1:9" x14ac:dyDescent="0.4">
      <c r="A4092" s="9">
        <v>4090</v>
      </c>
      <c r="B4092" s="9" t="s">
        <v>12782</v>
      </c>
      <c r="C4092" s="9" t="s">
        <v>12783</v>
      </c>
      <c r="D4092" s="9" t="s">
        <v>12784</v>
      </c>
      <c r="E4092" s="9">
        <v>-6.9714400000000003</v>
      </c>
      <c r="F4092" s="9">
        <v>110.3741</v>
      </c>
      <c r="G4092" s="9" t="s">
        <v>695</v>
      </c>
      <c r="H4092" s="9">
        <v>13</v>
      </c>
      <c r="I4092">
        <f t="shared" si="63"/>
        <v>3.9624000000000001</v>
      </c>
    </row>
    <row r="4093" spans="1:9" x14ac:dyDescent="0.4">
      <c r="A4093" s="9">
        <v>4091</v>
      </c>
      <c r="B4093" s="9" t="s">
        <v>12785</v>
      </c>
      <c r="C4093" s="9" t="s">
        <v>12786</v>
      </c>
      <c r="D4093" s="9" t="s">
        <v>12787</v>
      </c>
      <c r="E4093" s="9">
        <v>11.789622</v>
      </c>
      <c r="F4093" s="9">
        <v>40.989609000000002</v>
      </c>
      <c r="G4093" s="9" t="s">
        <v>411</v>
      </c>
      <c r="H4093" s="9">
        <v>1387</v>
      </c>
      <c r="I4093">
        <f t="shared" si="63"/>
        <v>422.75760000000002</v>
      </c>
    </row>
    <row r="4094" spans="1:9" x14ac:dyDescent="0.4">
      <c r="A4094" s="9">
        <v>4092</v>
      </c>
      <c r="B4094" s="9" t="s">
        <v>12788</v>
      </c>
      <c r="C4094" s="9" t="s">
        <v>12789</v>
      </c>
      <c r="D4094" s="9" t="s">
        <v>12790</v>
      </c>
      <c r="E4094" s="9">
        <v>50.351298999999997</v>
      </c>
      <c r="F4094" s="9">
        <v>80.234359999999995</v>
      </c>
      <c r="G4094" s="9" t="s">
        <v>528</v>
      </c>
      <c r="H4094" s="9">
        <v>761</v>
      </c>
      <c r="I4094">
        <f t="shared" si="63"/>
        <v>231.95280000000002</v>
      </c>
    </row>
    <row r="4095" spans="1:9" x14ac:dyDescent="0.4">
      <c r="A4095" s="9">
        <v>4093</v>
      </c>
      <c r="B4095" s="9" t="s">
        <v>12791</v>
      </c>
      <c r="C4095" s="9" t="s">
        <v>12792</v>
      </c>
      <c r="D4095" s="9" t="s">
        <v>12793</v>
      </c>
      <c r="E4095" s="9">
        <v>38.139721000000002</v>
      </c>
      <c r="F4095" s="9">
        <v>140.916901</v>
      </c>
      <c r="G4095" s="9" t="s">
        <v>511</v>
      </c>
      <c r="H4095" s="9">
        <v>15</v>
      </c>
      <c r="I4095">
        <f t="shared" si="63"/>
        <v>4.5720000000000001</v>
      </c>
    </row>
    <row r="4096" spans="1:9" x14ac:dyDescent="0.4">
      <c r="A4096" s="9">
        <v>4094</v>
      </c>
      <c r="B4096" s="9" t="s">
        <v>12794</v>
      </c>
      <c r="C4096" s="9" t="s">
        <v>12795</v>
      </c>
      <c r="D4096" s="9" t="s">
        <v>12796</v>
      </c>
      <c r="E4096" s="9">
        <v>37.558311000000003</v>
      </c>
      <c r="F4096" s="9">
        <v>126.790497</v>
      </c>
      <c r="G4096" s="9" t="s">
        <v>2444</v>
      </c>
      <c r="H4096" s="9">
        <v>58</v>
      </c>
      <c r="I4096">
        <f t="shared" si="63"/>
        <v>17.6784</v>
      </c>
    </row>
    <row r="4097" spans="1:9" x14ac:dyDescent="0.4">
      <c r="A4097" s="9">
        <v>4095</v>
      </c>
      <c r="B4097" s="9" t="s">
        <v>12797</v>
      </c>
      <c r="C4097" s="9" t="s">
        <v>12798</v>
      </c>
      <c r="D4097" s="9" t="s">
        <v>12799</v>
      </c>
      <c r="E4097" s="9">
        <v>37.469070000000002</v>
      </c>
      <c r="F4097" s="9">
        <v>126.45050000000001</v>
      </c>
      <c r="G4097" s="9" t="s">
        <v>2444</v>
      </c>
      <c r="H4097" s="9">
        <v>23</v>
      </c>
      <c r="I4097">
        <f t="shared" si="63"/>
        <v>7.0104000000000006</v>
      </c>
    </row>
    <row r="4098" spans="1:9" x14ac:dyDescent="0.4">
      <c r="A4098" s="9">
        <v>4096</v>
      </c>
      <c r="B4098" s="9" t="s">
        <v>12800</v>
      </c>
      <c r="C4098" s="9" t="s">
        <v>12801</v>
      </c>
      <c r="D4098" s="9" t="s">
        <v>12802</v>
      </c>
      <c r="E4098" s="9">
        <v>50.223331000000002</v>
      </c>
      <c r="F4098" s="9">
        <v>-66.265502999999995</v>
      </c>
      <c r="G4098" s="9" t="s">
        <v>342</v>
      </c>
      <c r="H4098" s="9">
        <v>180</v>
      </c>
      <c r="I4098">
        <f t="shared" si="63"/>
        <v>54.864000000000004</v>
      </c>
    </row>
    <row r="4099" spans="1:9" x14ac:dyDescent="0.4">
      <c r="A4099" s="9">
        <v>4097</v>
      </c>
      <c r="B4099" s="9" t="s">
        <v>12803</v>
      </c>
      <c r="C4099" s="9" t="s">
        <v>12804</v>
      </c>
      <c r="D4099" s="9" t="s">
        <v>12805</v>
      </c>
      <c r="E4099" s="9">
        <v>-2.4567000000000001</v>
      </c>
      <c r="F4099" s="9">
        <v>34.821545</v>
      </c>
      <c r="G4099" s="9" t="s">
        <v>1065</v>
      </c>
      <c r="H4099" s="9">
        <v>5039</v>
      </c>
      <c r="I4099">
        <f t="shared" ref="I4099:I4162" si="64">H4099*0.3048</f>
        <v>1535.8872000000001</v>
      </c>
    </row>
    <row r="4100" spans="1:9" x14ac:dyDescent="0.4">
      <c r="A4100" s="9">
        <v>4098</v>
      </c>
      <c r="B4100" s="9" t="s">
        <v>12806</v>
      </c>
      <c r="C4100" s="9" t="s">
        <v>12807</v>
      </c>
      <c r="D4100" s="9" t="s">
        <v>12808</v>
      </c>
      <c r="E4100" s="9">
        <v>-8.0623959999999997</v>
      </c>
      <c r="F4100" s="9">
        <v>-38.328785000000003</v>
      </c>
      <c r="G4100" s="9" t="s">
        <v>463</v>
      </c>
      <c r="H4100" s="9">
        <v>1542</v>
      </c>
      <c r="I4100">
        <f t="shared" si="64"/>
        <v>470.0016</v>
      </c>
    </row>
    <row r="4101" spans="1:9" x14ac:dyDescent="0.4">
      <c r="A4101" s="9">
        <v>4099</v>
      </c>
      <c r="B4101" s="9" t="s">
        <v>12809</v>
      </c>
      <c r="C4101" s="9" t="s">
        <v>12810</v>
      </c>
      <c r="D4101" s="9" t="s">
        <v>12811</v>
      </c>
      <c r="E4101" s="9">
        <v>-1.828632</v>
      </c>
      <c r="F4101" s="9">
        <v>136.063309</v>
      </c>
      <c r="G4101" s="9" t="s">
        <v>695</v>
      </c>
      <c r="H4101" s="9">
        <v>84</v>
      </c>
      <c r="I4101">
        <f t="shared" si="64"/>
        <v>25.603200000000001</v>
      </c>
    </row>
    <row r="4102" spans="1:9" x14ac:dyDescent="0.4">
      <c r="A4102" s="9">
        <v>4100</v>
      </c>
      <c r="B4102" s="9" t="s">
        <v>12812</v>
      </c>
      <c r="C4102" s="9" t="s">
        <v>12813</v>
      </c>
      <c r="D4102" s="9" t="s">
        <v>12814</v>
      </c>
      <c r="E4102" s="9">
        <v>-24.512402999999999</v>
      </c>
      <c r="F4102" s="9">
        <v>15.746900999999999</v>
      </c>
      <c r="G4102" s="9" t="s">
        <v>6738</v>
      </c>
      <c r="H4102" s="9">
        <v>2458</v>
      </c>
      <c r="I4102">
        <f t="shared" si="64"/>
        <v>749.19839999999999</v>
      </c>
    </row>
    <row r="4103" spans="1:9" x14ac:dyDescent="0.4">
      <c r="A4103" s="9">
        <v>4101</v>
      </c>
      <c r="B4103" s="9" t="s">
        <v>12815</v>
      </c>
      <c r="C4103" s="9" t="s">
        <v>12816</v>
      </c>
      <c r="D4103" s="9" t="s">
        <v>12817</v>
      </c>
      <c r="E4103" s="9">
        <v>36.17812</v>
      </c>
      <c r="F4103" s="9">
        <v>5.3244939999999996</v>
      </c>
      <c r="G4103" s="9" t="s">
        <v>426</v>
      </c>
      <c r="H4103" s="9">
        <v>3330</v>
      </c>
      <c r="I4103">
        <f t="shared" si="64"/>
        <v>1014.984</v>
      </c>
    </row>
    <row r="4104" spans="1:9" x14ac:dyDescent="0.4">
      <c r="A4104" s="9">
        <v>4102</v>
      </c>
      <c r="B4104" s="9" t="s">
        <v>12818</v>
      </c>
      <c r="C4104" s="9" t="s">
        <v>12819</v>
      </c>
      <c r="D4104" s="9" t="s">
        <v>12820</v>
      </c>
      <c r="E4104" s="9">
        <v>35.857799999999997</v>
      </c>
      <c r="F4104" s="9">
        <v>-83.528701999999996</v>
      </c>
      <c r="G4104" s="9" t="s">
        <v>350</v>
      </c>
      <c r="H4104" s="9">
        <v>1014</v>
      </c>
      <c r="I4104">
        <f t="shared" si="64"/>
        <v>309.06720000000001</v>
      </c>
    </row>
    <row r="4105" spans="1:9" x14ac:dyDescent="0.4">
      <c r="A4105" s="9">
        <v>4103</v>
      </c>
      <c r="B4105" s="9" t="s">
        <v>12821</v>
      </c>
      <c r="C4105" s="9" t="s">
        <v>12822</v>
      </c>
      <c r="D4105" s="9" t="s">
        <v>12823</v>
      </c>
      <c r="E4105" s="9">
        <v>37.417949999999998</v>
      </c>
      <c r="F4105" s="9">
        <v>-5.8927569999999996</v>
      </c>
      <c r="G4105" s="9" t="s">
        <v>312</v>
      </c>
      <c r="H4105" s="9">
        <v>87</v>
      </c>
      <c r="I4105">
        <f t="shared" si="64"/>
        <v>26.517600000000002</v>
      </c>
    </row>
    <row r="4106" spans="1:9" x14ac:dyDescent="0.4">
      <c r="A4106" s="9">
        <v>4104</v>
      </c>
      <c r="B4106" s="9" t="s">
        <v>12824</v>
      </c>
      <c r="C4106" s="9" t="s">
        <v>12825</v>
      </c>
      <c r="D4106" s="9" t="s">
        <v>12826</v>
      </c>
      <c r="E4106" s="9">
        <v>60.126899999999999</v>
      </c>
      <c r="F4106" s="9">
        <v>-149.419006</v>
      </c>
      <c r="G4106" s="9" t="s">
        <v>350</v>
      </c>
      <c r="H4106" s="9">
        <v>22</v>
      </c>
      <c r="I4106">
        <f t="shared" si="64"/>
        <v>6.7056000000000004</v>
      </c>
    </row>
    <row r="4107" spans="1:9" x14ac:dyDescent="0.4">
      <c r="A4107" s="9">
        <v>4105</v>
      </c>
      <c r="B4107" s="9" t="s">
        <v>12827</v>
      </c>
      <c r="C4107" s="9" t="s">
        <v>12828</v>
      </c>
      <c r="D4107" s="9" t="s">
        <v>12829</v>
      </c>
      <c r="E4107" s="9">
        <v>-0.45374999999999999</v>
      </c>
      <c r="F4107" s="9">
        <v>-90.265900000000002</v>
      </c>
      <c r="G4107" s="9" t="s">
        <v>3531</v>
      </c>
      <c r="H4107" s="9">
        <v>207</v>
      </c>
      <c r="I4107">
        <f t="shared" si="64"/>
        <v>63.093600000000002</v>
      </c>
    </row>
    <row r="4108" spans="1:9" x14ac:dyDescent="0.4">
      <c r="A4108" s="9">
        <v>4106</v>
      </c>
      <c r="B4108" s="9" t="s">
        <v>12830</v>
      </c>
      <c r="C4108" s="9" t="s">
        <v>12831</v>
      </c>
      <c r="D4108" s="9" t="s">
        <v>12832</v>
      </c>
      <c r="E4108" s="9">
        <v>34.717948999999997</v>
      </c>
      <c r="F4108" s="9">
        <v>10.69097</v>
      </c>
      <c r="G4108" s="9" t="s">
        <v>3928</v>
      </c>
      <c r="H4108" s="9">
        <v>85</v>
      </c>
      <c r="I4108">
        <f t="shared" si="64"/>
        <v>25.908000000000001</v>
      </c>
    </row>
    <row r="4109" spans="1:9" x14ac:dyDescent="0.4">
      <c r="A4109" s="9">
        <v>4107</v>
      </c>
      <c r="B4109" s="9" t="s">
        <v>12833</v>
      </c>
      <c r="C4109" s="9" t="s">
        <v>12834</v>
      </c>
      <c r="D4109" s="9" t="s">
        <v>12835</v>
      </c>
      <c r="E4109" s="9">
        <v>38.244999</v>
      </c>
      <c r="F4109" s="9">
        <v>77.059997999999993</v>
      </c>
      <c r="G4109" s="9" t="s">
        <v>524</v>
      </c>
      <c r="H4109" s="9">
        <v>4232</v>
      </c>
      <c r="I4109">
        <f t="shared" si="64"/>
        <v>1289.9136000000001</v>
      </c>
    </row>
    <row r="4110" spans="1:9" x14ac:dyDescent="0.4">
      <c r="A4110" s="9">
        <v>4108</v>
      </c>
      <c r="B4110" s="9" t="s">
        <v>12836</v>
      </c>
      <c r="C4110" s="9" t="s">
        <v>12837</v>
      </c>
      <c r="D4110" s="9" t="s">
        <v>12838</v>
      </c>
      <c r="E4110" s="9">
        <v>62.692298999999998</v>
      </c>
      <c r="F4110" s="9">
        <v>-159.56899999999999</v>
      </c>
      <c r="G4110" s="9" t="s">
        <v>350</v>
      </c>
      <c r="H4110" s="9">
        <v>79</v>
      </c>
      <c r="I4110">
        <f t="shared" si="64"/>
        <v>24.0792</v>
      </c>
    </row>
    <row r="4111" spans="1:9" x14ac:dyDescent="0.4">
      <c r="A4111" s="9">
        <v>4109</v>
      </c>
      <c r="B4111" s="9" t="s">
        <v>12839</v>
      </c>
      <c r="C4111" s="9" t="s">
        <v>12840</v>
      </c>
      <c r="D4111" s="9" t="s">
        <v>12841</v>
      </c>
      <c r="E4111" s="9">
        <v>32.297198999999999</v>
      </c>
      <c r="F4111" s="9">
        <v>50.842201000000003</v>
      </c>
      <c r="G4111" s="9" t="s">
        <v>334</v>
      </c>
      <c r="H4111" s="9">
        <v>6723</v>
      </c>
      <c r="I4111">
        <f t="shared" si="64"/>
        <v>2049.1704</v>
      </c>
    </row>
    <row r="4112" spans="1:9" x14ac:dyDescent="0.4">
      <c r="A4112" s="9">
        <v>4110</v>
      </c>
      <c r="B4112" s="9" t="s">
        <v>12842</v>
      </c>
      <c r="C4112" s="9" t="s">
        <v>12843</v>
      </c>
      <c r="D4112" s="9" t="s">
        <v>12844</v>
      </c>
      <c r="E4112" s="9">
        <v>36.425300999999997</v>
      </c>
      <c r="F4112" s="9">
        <v>55.104197999999997</v>
      </c>
      <c r="G4112" s="9" t="s">
        <v>334</v>
      </c>
      <c r="H4112" s="9">
        <v>4215</v>
      </c>
      <c r="I4112">
        <f t="shared" si="64"/>
        <v>1284.732</v>
      </c>
    </row>
    <row r="4113" spans="1:9" x14ac:dyDescent="0.4">
      <c r="A4113" s="9">
        <v>4111</v>
      </c>
      <c r="B4113" s="9" t="s">
        <v>12845</v>
      </c>
      <c r="C4113" s="9" t="s">
        <v>12846</v>
      </c>
      <c r="D4113" s="9" t="s">
        <v>12847</v>
      </c>
      <c r="E4113" s="9">
        <v>49.189602000000001</v>
      </c>
      <c r="F4113" s="9">
        <v>142.085464</v>
      </c>
      <c r="G4113" s="9" t="s">
        <v>338</v>
      </c>
      <c r="H4113" s="9">
        <v>64</v>
      </c>
      <c r="I4113">
        <f t="shared" si="64"/>
        <v>19.507200000000001</v>
      </c>
    </row>
    <row r="4114" spans="1:9" x14ac:dyDescent="0.4">
      <c r="A4114" s="9">
        <v>4112</v>
      </c>
      <c r="B4114" s="9" t="s">
        <v>12848</v>
      </c>
      <c r="C4114" s="9" t="s">
        <v>12849</v>
      </c>
      <c r="D4114" s="9" t="s">
        <v>12850</v>
      </c>
      <c r="E4114" s="9">
        <v>64.324164999999994</v>
      </c>
      <c r="F4114" s="9">
        <v>-161.13888499999999</v>
      </c>
      <c r="G4114" s="9" t="s">
        <v>350</v>
      </c>
      <c r="H4114" s="9">
        <v>24</v>
      </c>
      <c r="I4114">
        <f t="shared" si="64"/>
        <v>7.3152000000000008</v>
      </c>
    </row>
    <row r="4115" spans="1:9" x14ac:dyDescent="0.4">
      <c r="A4115" s="9">
        <v>4113</v>
      </c>
      <c r="B4115" s="9" t="s">
        <v>12851</v>
      </c>
      <c r="C4115" s="9" t="s">
        <v>12852</v>
      </c>
      <c r="D4115" s="9" t="s">
        <v>12853</v>
      </c>
      <c r="E4115" s="9">
        <v>55.858505000000001</v>
      </c>
      <c r="F4115" s="9">
        <v>-92.080353000000002</v>
      </c>
      <c r="G4115" s="9" t="s">
        <v>342</v>
      </c>
      <c r="H4115" s="9">
        <v>263</v>
      </c>
      <c r="I4115">
        <f t="shared" si="64"/>
        <v>80.162400000000005</v>
      </c>
    </row>
    <row r="4116" spans="1:9" x14ac:dyDescent="0.4">
      <c r="A4116" s="9">
        <v>4114</v>
      </c>
      <c r="B4116" s="9" t="s">
        <v>12854</v>
      </c>
      <c r="C4116" s="9" t="s">
        <v>12855</v>
      </c>
      <c r="D4116" s="9" t="s">
        <v>12856</v>
      </c>
      <c r="E4116" s="9">
        <v>31.197870000000002</v>
      </c>
      <c r="F4116" s="9">
        <v>121.336304</v>
      </c>
      <c r="G4116" s="9" t="s">
        <v>524</v>
      </c>
      <c r="H4116" s="9">
        <v>10</v>
      </c>
      <c r="I4116">
        <f t="shared" si="64"/>
        <v>3.048</v>
      </c>
    </row>
    <row r="4117" spans="1:9" x14ac:dyDescent="0.4">
      <c r="A4117" s="9">
        <v>4115</v>
      </c>
      <c r="B4117" s="9" t="s">
        <v>12857</v>
      </c>
      <c r="C4117" s="9" t="s">
        <v>227</v>
      </c>
      <c r="D4117" s="9" t="s">
        <v>12858</v>
      </c>
      <c r="E4117" s="9">
        <v>31.143370000000001</v>
      </c>
      <c r="F4117" s="9">
        <v>121.805199</v>
      </c>
      <c r="G4117" s="9" t="s">
        <v>524</v>
      </c>
      <c r="H4117" s="9">
        <v>13</v>
      </c>
      <c r="I4117">
        <f t="shared" si="64"/>
        <v>3.9624000000000001</v>
      </c>
    </row>
    <row r="4118" spans="1:9" x14ac:dyDescent="0.4">
      <c r="A4118" s="9">
        <v>4116</v>
      </c>
      <c r="B4118" s="9" t="s">
        <v>12859</v>
      </c>
      <c r="C4118" s="9" t="s">
        <v>12860</v>
      </c>
      <c r="D4118" s="9" t="s">
        <v>12861</v>
      </c>
      <c r="E4118" s="9">
        <v>28.392119999999998</v>
      </c>
      <c r="F4118" s="9">
        <v>117.961327</v>
      </c>
      <c r="G4118" s="9" t="s">
        <v>524</v>
      </c>
      <c r="H4118" s="9">
        <v>334</v>
      </c>
      <c r="I4118">
        <f t="shared" si="64"/>
        <v>101.8032</v>
      </c>
    </row>
    <row r="4119" spans="1:9" x14ac:dyDescent="0.4">
      <c r="A4119" s="9">
        <v>4117</v>
      </c>
      <c r="B4119" s="9" t="s">
        <v>12862</v>
      </c>
      <c r="C4119" s="9" t="s">
        <v>12863</v>
      </c>
      <c r="D4119" s="9" t="s">
        <v>12864</v>
      </c>
      <c r="E4119" s="9">
        <v>27.793333000000001</v>
      </c>
      <c r="F4119" s="9">
        <v>99.677329999999998</v>
      </c>
      <c r="G4119" s="9" t="s">
        <v>524</v>
      </c>
      <c r="H4119" s="9">
        <v>10761</v>
      </c>
      <c r="I4119">
        <f t="shared" si="64"/>
        <v>3279.9528</v>
      </c>
    </row>
    <row r="4120" spans="1:9" x14ac:dyDescent="0.4">
      <c r="A4120" s="9">
        <v>4118</v>
      </c>
      <c r="B4120" s="9" t="s">
        <v>12865</v>
      </c>
      <c r="C4120" s="9" t="s">
        <v>12866</v>
      </c>
      <c r="D4120" s="9" t="s">
        <v>12867</v>
      </c>
      <c r="E4120" s="9">
        <v>52.701968999999998</v>
      </c>
      <c r="F4120" s="9">
        <v>-8.9248100000000008</v>
      </c>
      <c r="G4120" s="9" t="s">
        <v>3412</v>
      </c>
      <c r="H4120" s="9">
        <v>46</v>
      </c>
      <c r="I4120">
        <f t="shared" si="64"/>
        <v>14.020800000000001</v>
      </c>
    </row>
    <row r="4121" spans="1:9" x14ac:dyDescent="0.4">
      <c r="A4121" s="9">
        <v>4119</v>
      </c>
      <c r="B4121" s="9" t="s">
        <v>12868</v>
      </c>
      <c r="C4121" s="9" t="s">
        <v>12869</v>
      </c>
      <c r="D4121" s="9" t="s">
        <v>12870</v>
      </c>
      <c r="E4121" s="9">
        <v>24.976419</v>
      </c>
      <c r="F4121" s="9">
        <v>113.421494</v>
      </c>
      <c r="G4121" s="9" t="s">
        <v>524</v>
      </c>
      <c r="H4121" s="9">
        <v>273</v>
      </c>
      <c r="I4121">
        <f t="shared" si="64"/>
        <v>83.210400000000007</v>
      </c>
    </row>
    <row r="4122" spans="1:9" x14ac:dyDescent="0.4">
      <c r="A4122" s="9">
        <v>4120</v>
      </c>
      <c r="B4122" s="9" t="s">
        <v>12871</v>
      </c>
      <c r="C4122" s="9" t="s">
        <v>12872</v>
      </c>
      <c r="D4122" s="9" t="s">
        <v>12873</v>
      </c>
      <c r="E4122" s="9">
        <v>26.805294</v>
      </c>
      <c r="F4122" s="9">
        <v>110.640793</v>
      </c>
      <c r="G4122" s="9" t="s">
        <v>524</v>
      </c>
      <c r="H4122" s="9">
        <v>1534</v>
      </c>
      <c r="I4122">
        <f t="shared" si="64"/>
        <v>467.56320000000005</v>
      </c>
    </row>
    <row r="4123" spans="1:9" x14ac:dyDescent="0.4">
      <c r="A4123" s="9">
        <v>4121</v>
      </c>
      <c r="B4123" s="9" t="s">
        <v>12874</v>
      </c>
      <c r="C4123" s="9" t="s">
        <v>12875</v>
      </c>
      <c r="D4123" s="9" t="s">
        <v>12876</v>
      </c>
      <c r="E4123" s="9">
        <v>25.328569000000002</v>
      </c>
      <c r="F4123" s="9">
        <v>55.517150999999998</v>
      </c>
      <c r="G4123" s="9" t="s">
        <v>368</v>
      </c>
      <c r="H4123" s="9">
        <v>111</v>
      </c>
      <c r="I4123">
        <f t="shared" si="64"/>
        <v>33.832799999999999</v>
      </c>
    </row>
    <row r="4124" spans="1:9" x14ac:dyDescent="0.4">
      <c r="A4124" s="9">
        <v>4122</v>
      </c>
      <c r="B4124" s="9" t="s">
        <v>12877</v>
      </c>
      <c r="C4124" s="9" t="s">
        <v>12878</v>
      </c>
      <c r="D4124" s="9" t="s">
        <v>12879</v>
      </c>
      <c r="E4124" s="9">
        <v>27.97728</v>
      </c>
      <c r="F4124" s="9">
        <v>34.394950999999999</v>
      </c>
      <c r="G4124" s="9" t="s">
        <v>381</v>
      </c>
      <c r="H4124" s="9">
        <v>143</v>
      </c>
      <c r="I4124">
        <f t="shared" si="64"/>
        <v>43.586400000000005</v>
      </c>
    </row>
    <row r="4125" spans="1:9" x14ac:dyDescent="0.4">
      <c r="A4125" s="9">
        <v>4123</v>
      </c>
      <c r="B4125" s="9" t="s">
        <v>12880</v>
      </c>
      <c r="C4125" s="9" t="s">
        <v>12881</v>
      </c>
      <c r="D4125" s="9" t="s">
        <v>12882</v>
      </c>
      <c r="E4125" s="9">
        <v>17.466868999999999</v>
      </c>
      <c r="F4125" s="9">
        <v>47.121428999999999</v>
      </c>
      <c r="G4125" s="9" t="s">
        <v>354</v>
      </c>
      <c r="H4125" s="9">
        <v>2363</v>
      </c>
      <c r="I4125">
        <f t="shared" si="64"/>
        <v>720.24240000000009</v>
      </c>
    </row>
    <row r="4126" spans="1:9" x14ac:dyDescent="0.4">
      <c r="A4126" s="9">
        <v>4124</v>
      </c>
      <c r="B4126" s="9" t="s">
        <v>12883</v>
      </c>
      <c r="C4126" s="9" t="s">
        <v>12884</v>
      </c>
      <c r="D4126" s="9" t="s">
        <v>12885</v>
      </c>
      <c r="E4126" s="9">
        <v>43.764750999999997</v>
      </c>
      <c r="F4126" s="9">
        <v>-87.850707999999997</v>
      </c>
      <c r="G4126" s="9" t="s">
        <v>350</v>
      </c>
      <c r="H4126" s="9">
        <v>741</v>
      </c>
      <c r="I4126">
        <f t="shared" si="64"/>
        <v>225.85680000000002</v>
      </c>
    </row>
    <row r="4127" spans="1:9" x14ac:dyDescent="0.4">
      <c r="A4127" s="9">
        <v>4125</v>
      </c>
      <c r="B4127" s="9" t="s">
        <v>12886</v>
      </c>
      <c r="C4127" s="9" t="s">
        <v>12887</v>
      </c>
      <c r="D4127" s="9" t="s">
        <v>12888</v>
      </c>
      <c r="E4127" s="9">
        <v>47.233601</v>
      </c>
      <c r="F4127" s="9">
        <v>-123.147552</v>
      </c>
      <c r="G4127" s="9" t="s">
        <v>350</v>
      </c>
      <c r="H4127" s="9">
        <v>268</v>
      </c>
      <c r="I4127">
        <f t="shared" si="64"/>
        <v>81.686400000000006</v>
      </c>
    </row>
    <row r="4128" spans="1:9" x14ac:dyDescent="0.4">
      <c r="A4128" s="9">
        <v>4126</v>
      </c>
      <c r="B4128" s="9" t="s">
        <v>12889</v>
      </c>
      <c r="C4128" s="9" t="s">
        <v>12890</v>
      </c>
      <c r="D4128" s="9" t="s">
        <v>12891</v>
      </c>
      <c r="E4128" s="9">
        <v>31.633611999999999</v>
      </c>
      <c r="F4128" s="9">
        <v>110.338058</v>
      </c>
      <c r="G4128" s="9" t="s">
        <v>524</v>
      </c>
      <c r="H4128" s="9">
        <v>8465</v>
      </c>
      <c r="I4128">
        <f t="shared" si="64"/>
        <v>2580.1320000000001</v>
      </c>
    </row>
    <row r="4129" spans="1:9" x14ac:dyDescent="0.4">
      <c r="A4129" s="9">
        <v>4127</v>
      </c>
      <c r="B4129" s="9" t="s">
        <v>12892</v>
      </c>
      <c r="C4129" s="9" t="s">
        <v>228</v>
      </c>
      <c r="D4129" s="9" t="s">
        <v>12893</v>
      </c>
      <c r="E4129" s="9">
        <v>41.639839000000002</v>
      </c>
      <c r="F4129" s="9">
        <v>123.48339799999999</v>
      </c>
      <c r="G4129" s="9" t="s">
        <v>524</v>
      </c>
      <c r="H4129" s="9">
        <v>198</v>
      </c>
      <c r="I4129">
        <f t="shared" si="64"/>
        <v>60.3504</v>
      </c>
    </row>
    <row r="4130" spans="1:9" x14ac:dyDescent="0.4">
      <c r="A4130" s="9">
        <v>4128</v>
      </c>
      <c r="B4130" s="9" t="s">
        <v>12894</v>
      </c>
      <c r="C4130" s="9" t="s">
        <v>12895</v>
      </c>
      <c r="D4130" s="9" t="s">
        <v>12896</v>
      </c>
      <c r="E4130" s="9">
        <v>22.639250000000001</v>
      </c>
      <c r="F4130" s="9">
        <v>113.81059999999999</v>
      </c>
      <c r="G4130" s="9" t="s">
        <v>524</v>
      </c>
      <c r="H4130" s="9">
        <v>13</v>
      </c>
      <c r="I4130">
        <f t="shared" si="64"/>
        <v>3.9624000000000001</v>
      </c>
    </row>
    <row r="4131" spans="1:9" x14ac:dyDescent="0.4">
      <c r="A4131" s="9">
        <v>4129</v>
      </c>
      <c r="B4131" s="9" t="s">
        <v>12897</v>
      </c>
      <c r="C4131" s="9" t="s">
        <v>12898</v>
      </c>
      <c r="D4131" s="9" t="s">
        <v>12899</v>
      </c>
      <c r="E4131" s="9">
        <v>45.438609999999997</v>
      </c>
      <c r="F4131" s="9">
        <v>-71.691299000000001</v>
      </c>
      <c r="G4131" s="9" t="s">
        <v>342</v>
      </c>
      <c r="H4131" s="9">
        <v>792</v>
      </c>
      <c r="I4131">
        <f t="shared" si="64"/>
        <v>241.4016</v>
      </c>
    </row>
    <row r="4132" spans="1:9" x14ac:dyDescent="0.4">
      <c r="A4132" s="9">
        <v>4130</v>
      </c>
      <c r="B4132" s="9" t="s">
        <v>12900</v>
      </c>
      <c r="C4132" s="9" t="s">
        <v>12901</v>
      </c>
      <c r="D4132" s="9" t="s">
        <v>12902</v>
      </c>
      <c r="E4132" s="9">
        <v>44.774166000000001</v>
      </c>
      <c r="F4132" s="9">
        <v>-106.97721900000001</v>
      </c>
      <c r="G4132" s="9" t="s">
        <v>350</v>
      </c>
      <c r="H4132" s="9">
        <v>4024</v>
      </c>
      <c r="I4132">
        <f t="shared" si="64"/>
        <v>1226.5152</v>
      </c>
    </row>
    <row r="4133" spans="1:9" x14ac:dyDescent="0.4">
      <c r="A4133" s="9">
        <v>4131</v>
      </c>
      <c r="B4133" s="9" t="s">
        <v>12903</v>
      </c>
      <c r="C4133" s="9" t="s">
        <v>12904</v>
      </c>
      <c r="D4133" s="9" t="s">
        <v>12905</v>
      </c>
      <c r="E4133" s="9">
        <v>33.714168999999998</v>
      </c>
      <c r="F4133" s="9">
        <v>-96.673614999999998</v>
      </c>
      <c r="G4133" s="9" t="s">
        <v>350</v>
      </c>
      <c r="H4133" s="9">
        <v>749</v>
      </c>
      <c r="I4133">
        <f t="shared" si="64"/>
        <v>228.29520000000002</v>
      </c>
    </row>
    <row r="4134" spans="1:9" x14ac:dyDescent="0.4">
      <c r="A4134" s="9">
        <v>4132</v>
      </c>
      <c r="B4134" s="9" t="s">
        <v>12906</v>
      </c>
      <c r="C4134" s="9" t="s">
        <v>12907</v>
      </c>
      <c r="D4134" s="9" t="s">
        <v>12908</v>
      </c>
      <c r="E4134" s="9">
        <v>29.351944</v>
      </c>
      <c r="F4134" s="9">
        <v>89.309997999999993</v>
      </c>
      <c r="G4134" s="9" t="s">
        <v>524</v>
      </c>
      <c r="H4134" s="9">
        <v>12467</v>
      </c>
      <c r="I4134">
        <f t="shared" si="64"/>
        <v>3799.9416000000001</v>
      </c>
    </row>
    <row r="4135" spans="1:9" x14ac:dyDescent="0.4">
      <c r="A4135" s="9">
        <v>4133</v>
      </c>
      <c r="B4135" s="9" t="s">
        <v>12909</v>
      </c>
      <c r="C4135" s="9" t="s">
        <v>12910</v>
      </c>
      <c r="D4135" s="9" t="s">
        <v>12911</v>
      </c>
      <c r="E4135" s="9">
        <v>44.241669000000002</v>
      </c>
      <c r="F4135" s="9">
        <v>85.891113000000004</v>
      </c>
      <c r="G4135" s="9" t="s">
        <v>524</v>
      </c>
      <c r="H4135" s="9">
        <v>1690</v>
      </c>
      <c r="I4135">
        <f t="shared" si="64"/>
        <v>515.11200000000008</v>
      </c>
    </row>
    <row r="4136" spans="1:9" x14ac:dyDescent="0.4">
      <c r="A4136" s="9">
        <v>4134</v>
      </c>
      <c r="B4136" s="9" t="s">
        <v>12912</v>
      </c>
      <c r="C4136" s="9" t="s">
        <v>12913</v>
      </c>
      <c r="D4136" s="9" t="s">
        <v>12914</v>
      </c>
      <c r="E4136" s="9">
        <v>38.274375999999997</v>
      </c>
      <c r="F4136" s="9">
        <v>114.694427</v>
      </c>
      <c r="G4136" s="9" t="s">
        <v>524</v>
      </c>
      <c r="H4136" s="9">
        <v>233</v>
      </c>
      <c r="I4136">
        <f t="shared" si="64"/>
        <v>71.0184</v>
      </c>
    </row>
    <row r="4137" spans="1:9" x14ac:dyDescent="0.4">
      <c r="A4137" s="9">
        <v>4135</v>
      </c>
      <c r="B4137" s="9" t="s">
        <v>12915</v>
      </c>
      <c r="C4137" s="9" t="s">
        <v>12916</v>
      </c>
      <c r="D4137" s="9" t="s">
        <v>12917</v>
      </c>
      <c r="E4137" s="9">
        <v>25.704872000000002</v>
      </c>
      <c r="F4137" s="9">
        <v>91.975982999999999</v>
      </c>
      <c r="G4137" s="9" t="s">
        <v>403</v>
      </c>
      <c r="H4137" s="9">
        <v>2910</v>
      </c>
      <c r="I4137">
        <f t="shared" si="64"/>
        <v>886.96800000000007</v>
      </c>
    </row>
    <row r="4138" spans="1:9" x14ac:dyDescent="0.4">
      <c r="A4138" s="9">
        <v>4136</v>
      </c>
      <c r="B4138" s="9" t="s">
        <v>12918</v>
      </c>
      <c r="C4138" s="9" t="s">
        <v>12919</v>
      </c>
      <c r="D4138" s="9" t="s">
        <v>12920</v>
      </c>
      <c r="E4138" s="9">
        <v>31.081666999999999</v>
      </c>
      <c r="F4138" s="9">
        <v>77.068054000000004</v>
      </c>
      <c r="G4138" s="9" t="s">
        <v>403</v>
      </c>
      <c r="H4138" s="9">
        <v>5072</v>
      </c>
      <c r="I4138">
        <f t="shared" si="64"/>
        <v>1545.9456</v>
      </c>
    </row>
    <row r="4139" spans="1:9" x14ac:dyDescent="0.4">
      <c r="A4139" s="9">
        <v>4137</v>
      </c>
      <c r="B4139" s="9" t="s">
        <v>12921</v>
      </c>
      <c r="C4139" s="9" t="s">
        <v>12922</v>
      </c>
      <c r="D4139" s="9" t="s">
        <v>12923</v>
      </c>
      <c r="E4139" s="9">
        <v>24.82666</v>
      </c>
      <c r="F4139" s="9">
        <v>125.144699</v>
      </c>
      <c r="G4139" s="9" t="s">
        <v>511</v>
      </c>
      <c r="H4139" s="9">
        <v>54</v>
      </c>
      <c r="I4139">
        <f t="shared" si="64"/>
        <v>16.459199999999999</v>
      </c>
    </row>
    <row r="4140" spans="1:9" x14ac:dyDescent="0.4">
      <c r="A4140" s="9">
        <v>4138</v>
      </c>
      <c r="B4140" s="9" t="s">
        <v>12924</v>
      </c>
      <c r="C4140" s="9" t="s">
        <v>12925</v>
      </c>
      <c r="D4140" s="9" t="s">
        <v>12926</v>
      </c>
      <c r="E4140" s="9">
        <v>29.539239999999999</v>
      </c>
      <c r="F4140" s="9">
        <v>52.589779</v>
      </c>
      <c r="G4140" s="9" t="s">
        <v>334</v>
      </c>
      <c r="H4140" s="9">
        <v>4920</v>
      </c>
      <c r="I4140">
        <f t="shared" si="64"/>
        <v>1499.616</v>
      </c>
    </row>
    <row r="4141" spans="1:9" x14ac:dyDescent="0.4">
      <c r="A4141" s="9">
        <v>4139</v>
      </c>
      <c r="B4141" s="9" t="s">
        <v>12927</v>
      </c>
      <c r="C4141" s="9" t="s">
        <v>12928</v>
      </c>
      <c r="D4141" s="9" t="s">
        <v>12929</v>
      </c>
      <c r="E4141" s="9">
        <v>19.688610000000001</v>
      </c>
      <c r="F4141" s="9">
        <v>74.378890999999996</v>
      </c>
      <c r="G4141" s="9" t="s">
        <v>403</v>
      </c>
      <c r="H4141" s="9">
        <v>1926</v>
      </c>
      <c r="I4141">
        <f t="shared" si="64"/>
        <v>587.04480000000001</v>
      </c>
    </row>
    <row r="4142" spans="1:9" x14ac:dyDescent="0.4">
      <c r="A4142" s="9">
        <v>4140</v>
      </c>
      <c r="B4142" s="9" t="s">
        <v>12930</v>
      </c>
      <c r="C4142" s="9" t="s">
        <v>12931</v>
      </c>
      <c r="D4142" s="9" t="s">
        <v>12932</v>
      </c>
      <c r="E4142" s="9">
        <v>66.249556999999996</v>
      </c>
      <c r="F4142" s="9">
        <v>-166.08900499999999</v>
      </c>
      <c r="G4142" s="9" t="s">
        <v>350</v>
      </c>
      <c r="H4142" s="9">
        <v>13</v>
      </c>
      <c r="I4142">
        <f t="shared" si="64"/>
        <v>3.9624000000000001</v>
      </c>
    </row>
    <row r="4143" spans="1:9" x14ac:dyDescent="0.4">
      <c r="A4143" s="9">
        <v>4141</v>
      </c>
      <c r="B4143" s="9" t="s">
        <v>12933</v>
      </c>
      <c r="C4143" s="9" t="s">
        <v>12934</v>
      </c>
      <c r="D4143" s="9" t="s">
        <v>12935</v>
      </c>
      <c r="E4143" s="9">
        <v>32.591667000000001</v>
      </c>
      <c r="F4143" s="9">
        <v>110.907776</v>
      </c>
      <c r="G4143" s="9" t="s">
        <v>524</v>
      </c>
      <c r="H4143" s="9">
        <v>1207</v>
      </c>
      <c r="I4143">
        <f t="shared" si="64"/>
        <v>367.89359999999999</v>
      </c>
    </row>
    <row r="4144" spans="1:9" x14ac:dyDescent="0.4">
      <c r="A4144" s="9">
        <v>4142</v>
      </c>
      <c r="B4144" s="9" t="s">
        <v>12936</v>
      </c>
      <c r="C4144" s="9" t="s">
        <v>12937</v>
      </c>
      <c r="D4144" s="9" t="s">
        <v>12938</v>
      </c>
      <c r="E4144" s="9">
        <v>34.796107999999997</v>
      </c>
      <c r="F4144" s="9">
        <v>138.18940699999999</v>
      </c>
      <c r="G4144" s="9" t="s">
        <v>511</v>
      </c>
      <c r="H4144" s="9">
        <v>433</v>
      </c>
      <c r="I4144">
        <f t="shared" si="64"/>
        <v>131.97839999999999</v>
      </c>
    </row>
    <row r="4145" spans="1:9" x14ac:dyDescent="0.4">
      <c r="A4145" s="9">
        <v>4143</v>
      </c>
      <c r="B4145" s="9" t="s">
        <v>12939</v>
      </c>
      <c r="C4145" s="9" t="s">
        <v>12940</v>
      </c>
      <c r="D4145" s="9" t="s">
        <v>12941</v>
      </c>
      <c r="E4145" s="9">
        <v>52.241523999999998</v>
      </c>
      <c r="F4145" s="9">
        <v>-2.8829129999999998</v>
      </c>
      <c r="G4145" s="9" t="s">
        <v>346</v>
      </c>
      <c r="H4145" s="9">
        <v>312</v>
      </c>
      <c r="I4145">
        <f t="shared" si="64"/>
        <v>95.0976</v>
      </c>
    </row>
    <row r="4146" spans="1:9" x14ac:dyDescent="0.4">
      <c r="A4146" s="9">
        <v>4144</v>
      </c>
      <c r="B4146" s="9" t="s">
        <v>12942</v>
      </c>
      <c r="C4146" s="9" t="s">
        <v>12943</v>
      </c>
      <c r="D4146" s="9" t="s">
        <v>12944</v>
      </c>
      <c r="E4146" s="9">
        <v>34.2654</v>
      </c>
      <c r="F4146" s="9">
        <v>-110.0056</v>
      </c>
      <c r="G4146" s="9" t="s">
        <v>350</v>
      </c>
      <c r="H4146" s="9">
        <v>6415</v>
      </c>
      <c r="I4146">
        <f t="shared" si="64"/>
        <v>1955.2920000000001</v>
      </c>
    </row>
    <row r="4147" spans="1:9" x14ac:dyDescent="0.4">
      <c r="A4147" s="9">
        <v>4145</v>
      </c>
      <c r="B4147" s="9" t="s">
        <v>12945</v>
      </c>
      <c r="C4147" s="9" t="s">
        <v>12946</v>
      </c>
      <c r="D4147" s="9" t="s">
        <v>12947</v>
      </c>
      <c r="E4147" s="9">
        <v>32.540199000000001</v>
      </c>
      <c r="F4147" s="9">
        <v>-93.745002999999997</v>
      </c>
      <c r="G4147" s="9" t="s">
        <v>350</v>
      </c>
      <c r="H4147" s="9">
        <v>179</v>
      </c>
      <c r="I4147">
        <f t="shared" si="64"/>
        <v>54.559200000000004</v>
      </c>
    </row>
    <row r="4148" spans="1:9" x14ac:dyDescent="0.4">
      <c r="A4148" s="9">
        <v>4146</v>
      </c>
      <c r="B4148" s="9" t="s">
        <v>12948</v>
      </c>
      <c r="C4148" s="9" t="s">
        <v>12949</v>
      </c>
      <c r="D4148" s="9" t="s">
        <v>12950</v>
      </c>
      <c r="E4148" s="9">
        <v>32.446609000000002</v>
      </c>
      <c r="F4148" s="9">
        <v>-93.825599999999994</v>
      </c>
      <c r="G4148" s="9" t="s">
        <v>350</v>
      </c>
      <c r="H4148" s="9">
        <v>258</v>
      </c>
      <c r="I4148">
        <f t="shared" si="64"/>
        <v>78.638400000000004</v>
      </c>
    </row>
    <row r="4149" spans="1:9" x14ac:dyDescent="0.4">
      <c r="A4149" s="9">
        <v>4147</v>
      </c>
      <c r="B4149" s="9" t="s">
        <v>12951</v>
      </c>
      <c r="C4149" s="9" t="s">
        <v>12952</v>
      </c>
      <c r="D4149" s="9" t="s">
        <v>12953</v>
      </c>
      <c r="E4149" s="9">
        <v>66.888053999999997</v>
      </c>
      <c r="F4149" s="9">
        <v>-157.16250600000001</v>
      </c>
      <c r="G4149" s="9" t="s">
        <v>350</v>
      </c>
      <c r="H4149" s="9">
        <v>197</v>
      </c>
      <c r="I4149">
        <f t="shared" si="64"/>
        <v>60.0456</v>
      </c>
    </row>
    <row r="4150" spans="1:9" x14ac:dyDescent="0.4">
      <c r="A4150" s="9">
        <v>4148</v>
      </c>
      <c r="B4150" s="9" t="s">
        <v>12954</v>
      </c>
      <c r="C4150" s="9" t="s">
        <v>12955</v>
      </c>
      <c r="D4150" s="9" t="s">
        <v>12956</v>
      </c>
      <c r="E4150" s="9">
        <v>42.364159000000001</v>
      </c>
      <c r="F4150" s="9">
        <v>69.478881999999999</v>
      </c>
      <c r="G4150" s="9" t="s">
        <v>528</v>
      </c>
      <c r="H4150" s="9">
        <v>1385</v>
      </c>
      <c r="I4150">
        <f t="shared" si="64"/>
        <v>422.14800000000002</v>
      </c>
    </row>
    <row r="4151" spans="1:9" x14ac:dyDescent="0.4">
      <c r="A4151" s="9">
        <v>4149</v>
      </c>
      <c r="B4151" s="9" t="s">
        <v>12957</v>
      </c>
      <c r="C4151" s="9" t="s">
        <v>12958</v>
      </c>
      <c r="D4151" s="9" t="s">
        <v>12959</v>
      </c>
      <c r="E4151" s="9">
        <v>32.535556999999997</v>
      </c>
      <c r="F4151" s="9">
        <v>74.363892000000007</v>
      </c>
      <c r="G4151" s="9" t="s">
        <v>1278</v>
      </c>
      <c r="H4151" s="9">
        <v>837</v>
      </c>
      <c r="I4151">
        <f t="shared" si="64"/>
        <v>255.11760000000001</v>
      </c>
    </row>
    <row r="4152" spans="1:9" x14ac:dyDescent="0.4">
      <c r="A4152" s="9">
        <v>4150</v>
      </c>
      <c r="B4152" s="9" t="s">
        <v>12960</v>
      </c>
      <c r="C4152" s="9" t="s">
        <v>12961</v>
      </c>
      <c r="D4152" s="9" t="s">
        <v>12962</v>
      </c>
      <c r="E4152" s="9">
        <v>55.893878999999998</v>
      </c>
      <c r="F4152" s="9">
        <v>23.394970000000001</v>
      </c>
      <c r="G4152" s="9" t="s">
        <v>6757</v>
      </c>
      <c r="H4152" s="9">
        <v>443</v>
      </c>
      <c r="I4152">
        <f t="shared" si="64"/>
        <v>135.0264</v>
      </c>
    </row>
    <row r="4153" spans="1:9" x14ac:dyDescent="0.4">
      <c r="A4153" s="9">
        <v>4151</v>
      </c>
      <c r="B4153" s="9" t="s">
        <v>12963</v>
      </c>
      <c r="C4153" s="9" t="s">
        <v>12964</v>
      </c>
      <c r="D4153" s="9" t="s">
        <v>12965</v>
      </c>
      <c r="E4153" s="9">
        <v>45.785789000000001</v>
      </c>
      <c r="F4153" s="9">
        <v>24.091180999999999</v>
      </c>
      <c r="G4153" s="9" t="s">
        <v>973</v>
      </c>
      <c r="H4153" s="9">
        <v>1520</v>
      </c>
      <c r="I4153">
        <f t="shared" si="64"/>
        <v>463.29600000000005</v>
      </c>
    </row>
    <row r="4154" spans="1:9" x14ac:dyDescent="0.4">
      <c r="A4154" s="9">
        <v>4152</v>
      </c>
      <c r="B4154" s="9" t="s">
        <v>12966</v>
      </c>
      <c r="C4154" s="9" t="s">
        <v>12967</v>
      </c>
      <c r="D4154" s="9" t="s">
        <v>12968</v>
      </c>
      <c r="E4154" s="9">
        <v>1.555833</v>
      </c>
      <c r="F4154" s="9">
        <v>98.888885000000002</v>
      </c>
      <c r="G4154" s="9" t="s">
        <v>695</v>
      </c>
      <c r="H4154" s="9">
        <v>32</v>
      </c>
      <c r="I4154">
        <f t="shared" si="64"/>
        <v>9.7536000000000005</v>
      </c>
    </row>
    <row r="4155" spans="1:9" x14ac:dyDescent="0.4">
      <c r="A4155" s="9">
        <v>4153</v>
      </c>
      <c r="B4155" s="9" t="s">
        <v>12969</v>
      </c>
      <c r="C4155" s="9" t="s">
        <v>12970</v>
      </c>
      <c r="D4155" s="9" t="s">
        <v>12971</v>
      </c>
      <c r="E4155" s="9">
        <v>2.259722</v>
      </c>
      <c r="F4155" s="9">
        <v>98.995277000000002</v>
      </c>
      <c r="G4155" s="9" t="s">
        <v>695</v>
      </c>
      <c r="H4155" s="9">
        <v>1420</v>
      </c>
      <c r="I4155">
        <f t="shared" si="64"/>
        <v>432.81600000000003</v>
      </c>
    </row>
    <row r="4156" spans="1:9" x14ac:dyDescent="0.4">
      <c r="A4156" s="9">
        <v>4154</v>
      </c>
      <c r="B4156" s="9" t="s">
        <v>12972</v>
      </c>
      <c r="C4156" s="9" t="s">
        <v>12973</v>
      </c>
      <c r="D4156" s="9" t="s">
        <v>12974</v>
      </c>
      <c r="E4156" s="9">
        <v>2.261603</v>
      </c>
      <c r="F4156" s="9">
        <v>111.985298</v>
      </c>
      <c r="G4156" s="9" t="s">
        <v>699</v>
      </c>
      <c r="H4156" s="9">
        <v>122</v>
      </c>
      <c r="I4156">
        <f t="shared" si="64"/>
        <v>37.185600000000001</v>
      </c>
    </row>
    <row r="4157" spans="1:9" x14ac:dyDescent="0.4">
      <c r="A4157" s="9">
        <v>4155</v>
      </c>
      <c r="B4157" s="9" t="s">
        <v>12975</v>
      </c>
      <c r="C4157" s="9" t="s">
        <v>12976</v>
      </c>
      <c r="D4157" s="9" t="s">
        <v>12977</v>
      </c>
      <c r="E4157" s="9">
        <v>27.505656999999999</v>
      </c>
      <c r="F4157" s="9">
        <v>83.416466</v>
      </c>
      <c r="G4157" s="9" t="s">
        <v>1295</v>
      </c>
      <c r="H4157" s="9">
        <v>357</v>
      </c>
      <c r="I4157">
        <f t="shared" si="64"/>
        <v>108.81360000000001</v>
      </c>
    </row>
    <row r="4158" spans="1:9" x14ac:dyDescent="0.4">
      <c r="A4158" s="9">
        <v>4156</v>
      </c>
      <c r="B4158" s="9" t="s">
        <v>12978</v>
      </c>
      <c r="C4158" s="9" t="s">
        <v>12979</v>
      </c>
      <c r="D4158" s="9" t="s">
        <v>12980</v>
      </c>
      <c r="E4158" s="9">
        <v>41.099445000000003</v>
      </c>
      <c r="F4158" s="9">
        <v>-102.98249800000001</v>
      </c>
      <c r="G4158" s="9" t="s">
        <v>350</v>
      </c>
      <c r="H4158" s="9">
        <v>4313</v>
      </c>
      <c r="I4158">
        <f t="shared" si="64"/>
        <v>1314.6024</v>
      </c>
    </row>
    <row r="4159" spans="1:9" x14ac:dyDescent="0.4">
      <c r="A4159" s="9">
        <v>4157</v>
      </c>
      <c r="B4159" s="9" t="s">
        <v>12981</v>
      </c>
      <c r="C4159" s="9" t="s">
        <v>12982</v>
      </c>
      <c r="D4159" s="9" t="s">
        <v>12983</v>
      </c>
      <c r="E4159" s="9">
        <v>47.706859999999999</v>
      </c>
      <c r="F4159" s="9">
        <v>-104.192001</v>
      </c>
      <c r="G4159" s="9" t="s">
        <v>350</v>
      </c>
      <c r="H4159" s="9">
        <v>1985</v>
      </c>
      <c r="I4159">
        <f t="shared" si="64"/>
        <v>605.02800000000002</v>
      </c>
    </row>
    <row r="4160" spans="1:9" x14ac:dyDescent="0.4">
      <c r="A4160" s="9">
        <v>4158</v>
      </c>
      <c r="B4160" s="9" t="s">
        <v>12984</v>
      </c>
      <c r="C4160" s="9" t="s">
        <v>12985</v>
      </c>
      <c r="D4160" s="9" t="s">
        <v>12986</v>
      </c>
      <c r="E4160" s="9">
        <v>50.707698999999998</v>
      </c>
      <c r="F4160" s="9">
        <v>8.0829699999999995</v>
      </c>
      <c r="G4160" s="9" t="s">
        <v>316</v>
      </c>
      <c r="H4160" s="9">
        <v>1966</v>
      </c>
      <c r="I4160">
        <f t="shared" si="64"/>
        <v>599.23680000000002</v>
      </c>
    </row>
    <row r="4161" spans="1:9" x14ac:dyDescent="0.4">
      <c r="A4161" s="9">
        <v>4159</v>
      </c>
      <c r="B4161" s="9" t="s">
        <v>12987</v>
      </c>
      <c r="C4161" s="9" t="s">
        <v>12988</v>
      </c>
      <c r="D4161" s="9" t="s">
        <v>12989</v>
      </c>
      <c r="E4161" s="9">
        <v>13.41066</v>
      </c>
      <c r="F4161" s="9">
        <v>103.812798</v>
      </c>
      <c r="G4161" s="9" t="s">
        <v>10861</v>
      </c>
      <c r="H4161" s="9">
        <v>60</v>
      </c>
      <c r="I4161">
        <f t="shared" si="64"/>
        <v>18.288</v>
      </c>
    </row>
    <row r="4162" spans="1:9" x14ac:dyDescent="0.4">
      <c r="A4162" s="9">
        <v>4160</v>
      </c>
      <c r="B4162" s="9" t="s">
        <v>12990</v>
      </c>
      <c r="C4162" s="9" t="s">
        <v>12991</v>
      </c>
      <c r="D4162" s="9" t="s">
        <v>12992</v>
      </c>
      <c r="E4162" s="9">
        <v>43.256278999999999</v>
      </c>
      <c r="F4162" s="9">
        <v>11.25503</v>
      </c>
      <c r="G4162" s="9" t="s">
        <v>600</v>
      </c>
      <c r="H4162" s="9">
        <v>634</v>
      </c>
      <c r="I4162">
        <f t="shared" si="64"/>
        <v>193.2432</v>
      </c>
    </row>
    <row r="4163" spans="1:9" x14ac:dyDescent="0.4">
      <c r="A4163" s="9">
        <v>4161</v>
      </c>
      <c r="B4163" s="9" t="s">
        <v>12993</v>
      </c>
      <c r="C4163" s="9" t="s">
        <v>12994</v>
      </c>
      <c r="D4163" s="9" t="s">
        <v>12995</v>
      </c>
      <c r="E4163" s="9">
        <v>66.133330999999998</v>
      </c>
      <c r="F4163" s="9">
        <v>-18.916599000000001</v>
      </c>
      <c r="G4163" s="9" t="s">
        <v>545</v>
      </c>
      <c r="H4163" s="9">
        <v>10</v>
      </c>
      <c r="I4163">
        <f t="shared" ref="I4163:I4226" si="65">H4163*0.3048</f>
        <v>3.048</v>
      </c>
    </row>
    <row r="4164" spans="1:9" x14ac:dyDescent="0.4">
      <c r="A4164" s="9">
        <v>4162</v>
      </c>
      <c r="B4164" s="9" t="s">
        <v>12996</v>
      </c>
      <c r="C4164" s="9" t="s">
        <v>12997</v>
      </c>
      <c r="D4164" s="9" t="s">
        <v>12998</v>
      </c>
      <c r="E4164" s="9">
        <v>37.401660999999997</v>
      </c>
      <c r="F4164" s="9">
        <v>14.92235</v>
      </c>
      <c r="G4164" s="9" t="s">
        <v>600</v>
      </c>
      <c r="H4164" s="9">
        <v>79</v>
      </c>
      <c r="I4164">
        <f t="shared" si="65"/>
        <v>24.0792</v>
      </c>
    </row>
    <row r="4165" spans="1:9" x14ac:dyDescent="0.4">
      <c r="A4165" s="9">
        <v>4163</v>
      </c>
      <c r="B4165" s="9" t="s">
        <v>12999</v>
      </c>
      <c r="C4165" s="9" t="s">
        <v>13000</v>
      </c>
      <c r="D4165" s="9" t="s">
        <v>13001</v>
      </c>
      <c r="E4165" s="9">
        <v>10.57968</v>
      </c>
      <c r="F4165" s="9">
        <v>103.636803</v>
      </c>
      <c r="G4165" s="9" t="s">
        <v>10861</v>
      </c>
      <c r="H4165" s="9">
        <v>33</v>
      </c>
      <c r="I4165">
        <f t="shared" si="65"/>
        <v>10.058400000000001</v>
      </c>
    </row>
    <row r="4166" spans="1:9" x14ac:dyDescent="0.4">
      <c r="A4166" s="9">
        <v>4164</v>
      </c>
      <c r="B4166" s="9" t="s">
        <v>13002</v>
      </c>
      <c r="C4166" s="9" t="s">
        <v>13003</v>
      </c>
      <c r="D4166" s="9" t="s">
        <v>13004</v>
      </c>
      <c r="E4166" s="9">
        <v>37.978901</v>
      </c>
      <c r="F4166" s="9">
        <v>41.840401</v>
      </c>
      <c r="G4166" s="9" t="s">
        <v>407</v>
      </c>
      <c r="H4166" s="9">
        <v>2001</v>
      </c>
      <c r="I4166">
        <f t="shared" si="65"/>
        <v>609.90480000000002</v>
      </c>
    </row>
    <row r="4167" spans="1:9" x14ac:dyDescent="0.4">
      <c r="A4167" s="9">
        <v>4165</v>
      </c>
      <c r="B4167" s="9" t="s">
        <v>13005</v>
      </c>
      <c r="C4167" s="9" t="s">
        <v>13006</v>
      </c>
      <c r="D4167" s="9" t="s">
        <v>13007</v>
      </c>
      <c r="E4167" s="9">
        <v>36.898319000000001</v>
      </c>
      <c r="F4167" s="9">
        <v>-89.562042000000005</v>
      </c>
      <c r="G4167" s="9" t="s">
        <v>350</v>
      </c>
      <c r="H4167" s="9">
        <v>322</v>
      </c>
      <c r="I4167">
        <f t="shared" si="65"/>
        <v>98.145600000000002</v>
      </c>
    </row>
    <row r="4168" spans="1:9" x14ac:dyDescent="0.4">
      <c r="A4168" s="9">
        <v>4166</v>
      </c>
      <c r="B4168" s="9" t="s">
        <v>13008</v>
      </c>
      <c r="C4168" s="9" t="s">
        <v>13009</v>
      </c>
      <c r="D4168" s="9" t="s">
        <v>13010</v>
      </c>
      <c r="E4168" s="9">
        <v>20.993459999999999</v>
      </c>
      <c r="F4168" s="9">
        <v>-101.480003</v>
      </c>
      <c r="G4168" s="9" t="s">
        <v>389</v>
      </c>
      <c r="H4168" s="9">
        <v>5956</v>
      </c>
      <c r="I4168">
        <f t="shared" si="65"/>
        <v>1815.3888000000002</v>
      </c>
    </row>
    <row r="4169" spans="1:9" x14ac:dyDescent="0.4">
      <c r="A4169" s="9">
        <v>4167</v>
      </c>
      <c r="B4169" s="9" t="s">
        <v>13011</v>
      </c>
      <c r="C4169" s="9" t="s">
        <v>13012</v>
      </c>
      <c r="D4169" s="9" t="s">
        <v>13013</v>
      </c>
      <c r="E4169" s="9">
        <v>24.91292</v>
      </c>
      <c r="F4169" s="9">
        <v>92.978736999999995</v>
      </c>
      <c r="G4169" s="9" t="s">
        <v>403</v>
      </c>
      <c r="H4169" s="9">
        <v>352</v>
      </c>
      <c r="I4169">
        <f t="shared" si="65"/>
        <v>107.28960000000001</v>
      </c>
    </row>
    <row r="4170" spans="1:9" x14ac:dyDescent="0.4">
      <c r="A4170" s="9">
        <v>4168</v>
      </c>
      <c r="B4170" s="9" t="s">
        <v>13014</v>
      </c>
      <c r="C4170" s="9" t="s">
        <v>13015</v>
      </c>
      <c r="D4170" s="9" t="s">
        <v>13016</v>
      </c>
      <c r="E4170" s="9">
        <v>26.6812</v>
      </c>
      <c r="F4170" s="9">
        <v>88.328559999999996</v>
      </c>
      <c r="G4170" s="9" t="s">
        <v>403</v>
      </c>
      <c r="H4170" s="9">
        <v>412</v>
      </c>
      <c r="I4170">
        <f t="shared" si="65"/>
        <v>125.5776</v>
      </c>
    </row>
    <row r="4171" spans="1:9" x14ac:dyDescent="0.4">
      <c r="A4171" s="9">
        <v>4169</v>
      </c>
      <c r="B4171" s="9" t="s">
        <v>13017</v>
      </c>
      <c r="C4171" s="9" t="s">
        <v>13018</v>
      </c>
      <c r="D4171" s="9" t="s">
        <v>13019</v>
      </c>
      <c r="E4171" s="9">
        <v>36.191898000000002</v>
      </c>
      <c r="F4171" s="9">
        <v>-94.489998</v>
      </c>
      <c r="G4171" s="9" t="s">
        <v>350</v>
      </c>
      <c r="H4171" s="9">
        <v>1191</v>
      </c>
      <c r="I4171">
        <f t="shared" si="65"/>
        <v>363.01680000000005</v>
      </c>
    </row>
    <row r="4172" spans="1:9" x14ac:dyDescent="0.4">
      <c r="A4172" s="9">
        <v>4170</v>
      </c>
      <c r="B4172" s="9" t="s">
        <v>13020</v>
      </c>
      <c r="C4172" s="9" t="s">
        <v>13021</v>
      </c>
      <c r="D4172" s="9" t="s">
        <v>13022</v>
      </c>
      <c r="E4172" s="9">
        <v>32.631943</v>
      </c>
      <c r="F4172" s="9">
        <v>-108.153893</v>
      </c>
      <c r="G4172" s="9" t="s">
        <v>350</v>
      </c>
      <c r="H4172" s="9">
        <v>5446</v>
      </c>
      <c r="I4172">
        <f t="shared" si="65"/>
        <v>1659.9408000000001</v>
      </c>
    </row>
    <row r="4173" spans="1:9" x14ac:dyDescent="0.4">
      <c r="A4173" s="9">
        <v>4171</v>
      </c>
      <c r="B4173" s="9" t="s">
        <v>13023</v>
      </c>
      <c r="C4173" s="9" t="s">
        <v>13024</v>
      </c>
      <c r="D4173" s="9" t="s">
        <v>13025</v>
      </c>
      <c r="E4173" s="9">
        <v>27.159451000000001</v>
      </c>
      <c r="F4173" s="9">
        <v>84.980118000000004</v>
      </c>
      <c r="G4173" s="9" t="s">
        <v>1295</v>
      </c>
      <c r="H4173" s="9">
        <v>450</v>
      </c>
      <c r="I4173">
        <f t="shared" si="65"/>
        <v>137.16</v>
      </c>
    </row>
    <row r="4174" spans="1:9" x14ac:dyDescent="0.4">
      <c r="A4174" s="9">
        <v>4172</v>
      </c>
      <c r="B4174" s="9" t="s">
        <v>13026</v>
      </c>
      <c r="C4174" s="9" t="s">
        <v>13027</v>
      </c>
      <c r="D4174" s="9" t="s">
        <v>13028</v>
      </c>
      <c r="E4174" s="9">
        <v>45.052219000000001</v>
      </c>
      <c r="F4174" s="9">
        <v>33.975127999999998</v>
      </c>
      <c r="G4174" s="9" t="s">
        <v>2943</v>
      </c>
      <c r="H4174" s="9">
        <v>639</v>
      </c>
      <c r="I4174">
        <f t="shared" si="65"/>
        <v>194.7672</v>
      </c>
    </row>
    <row r="4175" spans="1:9" x14ac:dyDescent="0.4">
      <c r="A4175" s="9">
        <v>4173</v>
      </c>
      <c r="B4175" s="9" t="s">
        <v>13029</v>
      </c>
      <c r="C4175" s="9" t="s">
        <v>13030</v>
      </c>
      <c r="D4175" s="9" t="s">
        <v>13031</v>
      </c>
      <c r="E4175" s="9">
        <v>29.9711</v>
      </c>
      <c r="F4175" s="9">
        <v>81.818900999999997</v>
      </c>
      <c r="G4175" s="9" t="s">
        <v>1295</v>
      </c>
      <c r="H4175" s="9">
        <v>9246</v>
      </c>
      <c r="I4175">
        <f t="shared" si="65"/>
        <v>2818.1808000000001</v>
      </c>
    </row>
    <row r="4176" spans="1:9" x14ac:dyDescent="0.4">
      <c r="A4176" s="9">
        <v>4174</v>
      </c>
      <c r="B4176" s="9" t="s">
        <v>13032</v>
      </c>
      <c r="C4176" s="9" t="s">
        <v>13033</v>
      </c>
      <c r="D4176" s="9" t="s">
        <v>13034</v>
      </c>
      <c r="E4176" s="9">
        <v>57.503501999999997</v>
      </c>
      <c r="F4176" s="9">
        <v>10.2294</v>
      </c>
      <c r="G4176" s="9" t="s">
        <v>320</v>
      </c>
      <c r="H4176" s="9">
        <v>92</v>
      </c>
      <c r="I4176">
        <f t="shared" si="65"/>
        <v>28.041600000000003</v>
      </c>
    </row>
    <row r="4177" spans="1:9" x14ac:dyDescent="0.4">
      <c r="A4177" s="9">
        <v>4175</v>
      </c>
      <c r="B4177" s="9" t="s">
        <v>13035</v>
      </c>
      <c r="C4177" s="9" t="s">
        <v>13036</v>
      </c>
      <c r="D4177" s="9" t="s">
        <v>13037</v>
      </c>
      <c r="E4177" s="9">
        <v>16.002500999999999</v>
      </c>
      <c r="F4177" s="9">
        <v>73.531113000000005</v>
      </c>
      <c r="G4177" s="9" t="s">
        <v>403</v>
      </c>
      <c r="H4177" s="9">
        <v>211</v>
      </c>
      <c r="I4177">
        <f t="shared" si="65"/>
        <v>64.31280000000001</v>
      </c>
    </row>
    <row r="4178" spans="1:9" x14ac:dyDescent="0.4">
      <c r="A4178" s="9">
        <v>4176</v>
      </c>
      <c r="B4178" s="9" t="s">
        <v>13038</v>
      </c>
      <c r="C4178" s="9" t="s">
        <v>13039</v>
      </c>
      <c r="D4178" s="9" t="s">
        <v>13040</v>
      </c>
      <c r="E4178" s="9">
        <v>1.3501890000000001</v>
      </c>
      <c r="F4178" s="9">
        <v>103.9944</v>
      </c>
      <c r="G4178" s="9" t="s">
        <v>13041</v>
      </c>
      <c r="H4178" s="9">
        <v>22</v>
      </c>
      <c r="I4178">
        <f t="shared" si="65"/>
        <v>6.7056000000000004</v>
      </c>
    </row>
    <row r="4179" spans="1:9" x14ac:dyDescent="0.4">
      <c r="A4179" s="9">
        <v>4177</v>
      </c>
      <c r="B4179" s="9" t="s">
        <v>13042</v>
      </c>
      <c r="C4179" s="9" t="s">
        <v>13043</v>
      </c>
      <c r="D4179" s="9" t="s">
        <v>13044</v>
      </c>
      <c r="E4179" s="9">
        <v>1.4160060000000001</v>
      </c>
      <c r="F4179" s="9">
        <v>103.867081</v>
      </c>
      <c r="G4179" s="9" t="s">
        <v>13041</v>
      </c>
      <c r="H4179" s="9">
        <v>32</v>
      </c>
      <c r="I4179">
        <f t="shared" si="65"/>
        <v>9.7536000000000005</v>
      </c>
    </row>
    <row r="4180" spans="1:9" x14ac:dyDescent="0.4">
      <c r="A4180" s="9">
        <v>4178</v>
      </c>
      <c r="B4180" s="9" t="s">
        <v>13045</v>
      </c>
      <c r="C4180" s="9" t="s">
        <v>13046</v>
      </c>
      <c r="D4180" s="9" t="s">
        <v>13047</v>
      </c>
      <c r="E4180" s="9">
        <v>-11.878572999999999</v>
      </c>
      <c r="F4180" s="9">
        <v>-55.581558000000001</v>
      </c>
      <c r="G4180" s="9" t="s">
        <v>463</v>
      </c>
      <c r="H4180" s="9">
        <v>1280</v>
      </c>
      <c r="I4180">
        <f t="shared" si="65"/>
        <v>390.14400000000001</v>
      </c>
    </row>
    <row r="4181" spans="1:9" x14ac:dyDescent="0.4">
      <c r="A4181" s="9">
        <v>4179</v>
      </c>
      <c r="B4181" s="9" t="s">
        <v>13045</v>
      </c>
      <c r="C4181" s="9" t="s">
        <v>13048</v>
      </c>
      <c r="D4181" s="9" t="s">
        <v>13049</v>
      </c>
      <c r="E4181" s="9">
        <v>42.019001000000003</v>
      </c>
      <c r="F4181" s="9">
        <v>35.079189</v>
      </c>
      <c r="G4181" s="9" t="s">
        <v>407</v>
      </c>
      <c r="H4181" s="9">
        <v>-1</v>
      </c>
      <c r="I4181">
        <f t="shared" si="65"/>
        <v>-0.30480000000000002</v>
      </c>
    </row>
    <row r="4182" spans="1:9" x14ac:dyDescent="0.4">
      <c r="A4182" s="9">
        <v>4180</v>
      </c>
      <c r="B4182" s="9" t="s">
        <v>13050</v>
      </c>
      <c r="C4182" s="9" t="s">
        <v>13051</v>
      </c>
      <c r="D4182" s="9" t="s">
        <v>13052</v>
      </c>
      <c r="E4182" s="9">
        <v>18.100555</v>
      </c>
      <c r="F4182" s="9">
        <v>-63.048889000000003</v>
      </c>
      <c r="G4182" s="9" t="s">
        <v>11010</v>
      </c>
      <c r="H4182" s="9">
        <v>22</v>
      </c>
      <c r="I4182">
        <f t="shared" si="65"/>
        <v>6.7056000000000004</v>
      </c>
    </row>
    <row r="4183" spans="1:9" x14ac:dyDescent="0.4">
      <c r="A4183" s="9">
        <v>4181</v>
      </c>
      <c r="B4183" s="9" t="s">
        <v>13053</v>
      </c>
      <c r="C4183" s="9" t="s">
        <v>13054</v>
      </c>
      <c r="D4183" s="9" t="s">
        <v>13055</v>
      </c>
      <c r="E4183" s="9">
        <v>18.040951</v>
      </c>
      <c r="F4183" s="9">
        <v>-63.108898000000003</v>
      </c>
      <c r="G4183" s="9" t="s">
        <v>780</v>
      </c>
      <c r="H4183" s="9">
        <v>14</v>
      </c>
      <c r="I4183">
        <f t="shared" si="65"/>
        <v>4.2671999999999999</v>
      </c>
    </row>
    <row r="4184" spans="1:9" x14ac:dyDescent="0.4">
      <c r="A4184" s="9">
        <v>4182</v>
      </c>
      <c r="B4184" s="9" t="s">
        <v>13056</v>
      </c>
      <c r="C4184" s="9" t="s">
        <v>13057</v>
      </c>
      <c r="D4184" s="9" t="s">
        <v>13058</v>
      </c>
      <c r="E4184" s="9">
        <v>8.3333000000000004E-2</v>
      </c>
      <c r="F4184" s="9">
        <v>111.583336</v>
      </c>
      <c r="G4184" s="9" t="s">
        <v>695</v>
      </c>
      <c r="H4184" s="9">
        <v>-1</v>
      </c>
      <c r="I4184">
        <f t="shared" si="65"/>
        <v>-0.30480000000000002</v>
      </c>
    </row>
    <row r="4185" spans="1:9" x14ac:dyDescent="0.4">
      <c r="A4185" s="9">
        <v>4183</v>
      </c>
      <c r="B4185" s="9" t="s">
        <v>13059</v>
      </c>
      <c r="C4185" s="9" t="s">
        <v>13060</v>
      </c>
      <c r="D4185" s="9" t="s">
        <v>13061</v>
      </c>
      <c r="E4185" s="9">
        <v>46.219588999999999</v>
      </c>
      <c r="F4185" s="9">
        <v>7.3267639999999998</v>
      </c>
      <c r="G4185" s="9" t="s">
        <v>1817</v>
      </c>
      <c r="H4185" s="9">
        <v>1585</v>
      </c>
      <c r="I4185">
        <f t="shared" si="65"/>
        <v>483.108</v>
      </c>
    </row>
    <row r="4186" spans="1:9" x14ac:dyDescent="0.4">
      <c r="A4186" s="9">
        <v>4184</v>
      </c>
      <c r="B4186" s="9" t="s">
        <v>13062</v>
      </c>
      <c r="C4186" s="9" t="s">
        <v>13063</v>
      </c>
      <c r="D4186" s="9" t="s">
        <v>13064</v>
      </c>
      <c r="E4186" s="9">
        <v>43.582008000000002</v>
      </c>
      <c r="F4186" s="9">
        <v>-96.741898000000006</v>
      </c>
      <c r="G4186" s="9" t="s">
        <v>350</v>
      </c>
      <c r="H4186" s="9">
        <v>1430</v>
      </c>
      <c r="I4186">
        <f t="shared" si="65"/>
        <v>435.86400000000003</v>
      </c>
    </row>
    <row r="4187" spans="1:9" x14ac:dyDescent="0.4">
      <c r="A4187" s="9">
        <v>4185</v>
      </c>
      <c r="B4187" s="9" t="s">
        <v>13065</v>
      </c>
      <c r="C4187" s="9" t="s">
        <v>13066</v>
      </c>
      <c r="D4187" s="9" t="s">
        <v>13067</v>
      </c>
      <c r="E4187" s="9">
        <v>42.402599000000002</v>
      </c>
      <c r="F4187" s="9">
        <v>-96.384299999999996</v>
      </c>
      <c r="G4187" s="9" t="s">
        <v>350</v>
      </c>
      <c r="H4187" s="9">
        <v>1098</v>
      </c>
      <c r="I4187">
        <f t="shared" si="65"/>
        <v>334.67040000000003</v>
      </c>
    </row>
    <row r="4188" spans="1:9" x14ac:dyDescent="0.4">
      <c r="A4188" s="9">
        <v>4186</v>
      </c>
      <c r="B4188" s="9" t="s">
        <v>13068</v>
      </c>
      <c r="C4188" s="9" t="s">
        <v>13069</v>
      </c>
      <c r="D4188" s="9" t="s">
        <v>13070</v>
      </c>
      <c r="E4188" s="9">
        <v>50.113880000000002</v>
      </c>
      <c r="F4188" s="9">
        <v>-91.905197000000001</v>
      </c>
      <c r="G4188" s="9" t="s">
        <v>342</v>
      </c>
      <c r="H4188" s="9">
        <v>1258</v>
      </c>
      <c r="I4188">
        <f t="shared" si="65"/>
        <v>383.4384</v>
      </c>
    </row>
    <row r="4189" spans="1:9" x14ac:dyDescent="0.4">
      <c r="A4189" s="9">
        <v>4187</v>
      </c>
      <c r="B4189" s="9" t="s">
        <v>13071</v>
      </c>
      <c r="C4189" s="9" t="s">
        <v>13072</v>
      </c>
      <c r="D4189" s="9" t="s">
        <v>13073</v>
      </c>
      <c r="E4189" s="9">
        <v>24.283974000000001</v>
      </c>
      <c r="F4189" s="9">
        <v>52.583874000000002</v>
      </c>
      <c r="G4189" s="9" t="s">
        <v>368</v>
      </c>
      <c r="H4189" s="9">
        <v>20</v>
      </c>
      <c r="I4189">
        <f t="shared" si="65"/>
        <v>6.0960000000000001</v>
      </c>
    </row>
    <row r="4190" spans="1:9" x14ac:dyDescent="0.4">
      <c r="A4190" s="9">
        <v>4188</v>
      </c>
      <c r="B4190" s="9" t="s">
        <v>13074</v>
      </c>
      <c r="C4190" s="9" t="s">
        <v>13075</v>
      </c>
      <c r="D4190" s="9" t="s">
        <v>13076</v>
      </c>
      <c r="E4190" s="9">
        <v>29.550899999999999</v>
      </c>
      <c r="F4190" s="9">
        <v>55.672699000000001</v>
      </c>
      <c r="G4190" s="9" t="s">
        <v>334</v>
      </c>
      <c r="H4190" s="9">
        <v>5846</v>
      </c>
      <c r="I4190">
        <f t="shared" si="65"/>
        <v>1781.8608000000002</v>
      </c>
    </row>
    <row r="4191" spans="1:9" x14ac:dyDescent="0.4">
      <c r="A4191" s="9">
        <v>4189</v>
      </c>
      <c r="B4191" s="9" t="s">
        <v>13077</v>
      </c>
      <c r="C4191" s="9" t="s">
        <v>13078</v>
      </c>
      <c r="D4191" s="9" t="s">
        <v>13079</v>
      </c>
      <c r="E4191" s="9">
        <v>37.363888000000003</v>
      </c>
      <c r="F4191" s="9">
        <v>42.060001</v>
      </c>
      <c r="G4191" s="9" t="s">
        <v>407</v>
      </c>
      <c r="H4191" s="9">
        <v>2038</v>
      </c>
      <c r="I4191">
        <f t="shared" si="65"/>
        <v>621.18240000000003</v>
      </c>
    </row>
    <row r="4192" spans="1:9" x14ac:dyDescent="0.4">
      <c r="A4192" s="9">
        <v>4190</v>
      </c>
      <c r="B4192" s="9" t="s">
        <v>13080</v>
      </c>
      <c r="C4192" s="9" t="s">
        <v>13081</v>
      </c>
      <c r="D4192" s="9" t="s">
        <v>13082</v>
      </c>
      <c r="E4192" s="9">
        <v>25.908899000000002</v>
      </c>
      <c r="F4192" s="9">
        <v>54.539397999999998</v>
      </c>
      <c r="G4192" s="9" t="s">
        <v>334</v>
      </c>
      <c r="H4192" s="9">
        <v>43</v>
      </c>
      <c r="I4192">
        <f t="shared" si="65"/>
        <v>13.106400000000001</v>
      </c>
    </row>
    <row r="4193" spans="1:9" x14ac:dyDescent="0.4">
      <c r="A4193" s="9">
        <v>4191</v>
      </c>
      <c r="B4193" s="9" t="s">
        <v>13083</v>
      </c>
      <c r="C4193" s="9" t="s">
        <v>13084</v>
      </c>
      <c r="D4193" s="9" t="s">
        <v>13085</v>
      </c>
      <c r="E4193" s="9">
        <v>-27.648599999999998</v>
      </c>
      <c r="F4193" s="9">
        <v>22.999269000000002</v>
      </c>
      <c r="G4193" s="9" t="s">
        <v>1993</v>
      </c>
      <c r="H4193" s="9">
        <v>3848</v>
      </c>
      <c r="I4193">
        <f t="shared" si="65"/>
        <v>1172.8704</v>
      </c>
    </row>
    <row r="4194" spans="1:9" x14ac:dyDescent="0.4">
      <c r="A4194" s="9">
        <v>4192</v>
      </c>
      <c r="B4194" s="9" t="s">
        <v>13086</v>
      </c>
      <c r="C4194" s="9" t="s">
        <v>13087</v>
      </c>
      <c r="D4194" s="9" t="s">
        <v>13088</v>
      </c>
      <c r="E4194" s="9">
        <v>66.951279</v>
      </c>
      <c r="F4194" s="9">
        <v>-53.729301</v>
      </c>
      <c r="G4194" s="9" t="s">
        <v>330</v>
      </c>
      <c r="H4194" s="9">
        <v>33</v>
      </c>
      <c r="I4194">
        <f t="shared" si="65"/>
        <v>10.058400000000001</v>
      </c>
    </row>
    <row r="4195" spans="1:9" x14ac:dyDescent="0.4">
      <c r="A4195" s="9">
        <v>4193</v>
      </c>
      <c r="B4195" s="9" t="s">
        <v>13089</v>
      </c>
      <c r="C4195" s="9" t="s">
        <v>13090</v>
      </c>
      <c r="D4195" s="9" t="s">
        <v>13091</v>
      </c>
      <c r="E4195" s="9">
        <v>35.216099</v>
      </c>
      <c r="F4195" s="9">
        <v>26.101320000000001</v>
      </c>
      <c r="G4195" s="9" t="s">
        <v>532</v>
      </c>
      <c r="H4195" s="9">
        <v>376</v>
      </c>
      <c r="I4195">
        <f t="shared" si="65"/>
        <v>114.60480000000001</v>
      </c>
    </row>
    <row r="4196" spans="1:9" x14ac:dyDescent="0.4">
      <c r="A4196" s="9">
        <v>4194</v>
      </c>
      <c r="B4196" s="9" t="s">
        <v>13092</v>
      </c>
      <c r="C4196" s="9" t="s">
        <v>13093</v>
      </c>
      <c r="D4196" s="9" t="s">
        <v>13094</v>
      </c>
      <c r="E4196" s="9">
        <v>57.047131</v>
      </c>
      <c r="F4196" s="9">
        <v>-135.36099200000001</v>
      </c>
      <c r="G4196" s="9" t="s">
        <v>350</v>
      </c>
      <c r="H4196" s="9">
        <v>26</v>
      </c>
      <c r="I4196">
        <f t="shared" si="65"/>
        <v>7.9248000000000003</v>
      </c>
    </row>
    <row r="4197" spans="1:9" x14ac:dyDescent="0.4">
      <c r="A4197" s="9">
        <v>4195</v>
      </c>
      <c r="B4197" s="9" t="s">
        <v>13095</v>
      </c>
      <c r="C4197" s="9" t="s">
        <v>13096</v>
      </c>
      <c r="D4197" s="9" t="s">
        <v>13097</v>
      </c>
      <c r="E4197" s="9">
        <v>20.1327</v>
      </c>
      <c r="F4197" s="9">
        <v>92.872619999999998</v>
      </c>
      <c r="G4197" s="9" t="s">
        <v>871</v>
      </c>
      <c r="H4197" s="9">
        <v>27</v>
      </c>
      <c r="I4197">
        <f t="shared" si="65"/>
        <v>8.2295999999999996</v>
      </c>
    </row>
    <row r="4198" spans="1:9" x14ac:dyDescent="0.4">
      <c r="A4198" s="9">
        <v>4196</v>
      </c>
      <c r="B4198" s="9" t="s">
        <v>13098</v>
      </c>
      <c r="C4198" s="9" t="s">
        <v>13099</v>
      </c>
      <c r="D4198" s="9" t="s">
        <v>13100</v>
      </c>
      <c r="E4198" s="9">
        <v>39.81382</v>
      </c>
      <c r="F4198" s="9">
        <v>36.903488000000003</v>
      </c>
      <c r="G4198" s="9" t="s">
        <v>407</v>
      </c>
      <c r="H4198" s="9">
        <v>5236</v>
      </c>
      <c r="I4198">
        <f t="shared" si="65"/>
        <v>1595.9328</v>
      </c>
    </row>
    <row r="4199" spans="1:9" x14ac:dyDescent="0.4">
      <c r="A4199" s="9">
        <v>4197</v>
      </c>
      <c r="B4199" s="9" t="s">
        <v>13101</v>
      </c>
      <c r="C4199" s="9" t="s">
        <v>13102</v>
      </c>
      <c r="D4199" s="9" t="s">
        <v>13103</v>
      </c>
      <c r="E4199" s="9">
        <v>59.460059999999999</v>
      </c>
      <c r="F4199" s="9">
        <v>-135.31500199999999</v>
      </c>
      <c r="G4199" s="9" t="s">
        <v>350</v>
      </c>
      <c r="H4199" s="9">
        <v>44</v>
      </c>
      <c r="I4199">
        <f t="shared" si="65"/>
        <v>13.411200000000001</v>
      </c>
    </row>
    <row r="4200" spans="1:9" x14ac:dyDescent="0.4">
      <c r="A4200" s="9">
        <v>4198</v>
      </c>
      <c r="B4200" s="9" t="s">
        <v>13104</v>
      </c>
      <c r="C4200" s="9" t="s">
        <v>13105</v>
      </c>
      <c r="D4200" s="9" t="s">
        <v>13106</v>
      </c>
      <c r="E4200" s="9">
        <v>35.335498999999999</v>
      </c>
      <c r="F4200" s="9">
        <v>75.536040999999997</v>
      </c>
      <c r="G4200" s="9" t="s">
        <v>1278</v>
      </c>
      <c r="H4200" s="9">
        <v>7316</v>
      </c>
      <c r="I4200">
        <f t="shared" si="65"/>
        <v>2229.9168</v>
      </c>
    </row>
    <row r="4201" spans="1:9" x14ac:dyDescent="0.4">
      <c r="A4201" s="9">
        <v>4199</v>
      </c>
      <c r="B4201" s="9" t="s">
        <v>13107</v>
      </c>
      <c r="C4201" s="9" t="s">
        <v>13108</v>
      </c>
      <c r="D4201" s="9" t="s">
        <v>13109</v>
      </c>
      <c r="E4201" s="9">
        <v>64.624770999999996</v>
      </c>
      <c r="F4201" s="9">
        <v>21.076891</v>
      </c>
      <c r="G4201" s="9" t="s">
        <v>836</v>
      </c>
      <c r="H4201" s="9">
        <v>157</v>
      </c>
      <c r="I4201">
        <f t="shared" si="65"/>
        <v>47.8536</v>
      </c>
    </row>
    <row r="4202" spans="1:9" x14ac:dyDescent="0.4">
      <c r="A4202" s="9">
        <v>4200</v>
      </c>
      <c r="B4202" s="9" t="s">
        <v>13110</v>
      </c>
      <c r="C4202" s="9" t="s">
        <v>13111</v>
      </c>
      <c r="D4202" s="9" t="s">
        <v>13112</v>
      </c>
      <c r="E4202" s="9">
        <v>39.177101</v>
      </c>
      <c r="F4202" s="9">
        <v>23.50367</v>
      </c>
      <c r="G4202" s="9" t="s">
        <v>532</v>
      </c>
      <c r="H4202" s="9">
        <v>54</v>
      </c>
      <c r="I4202">
        <f t="shared" si="65"/>
        <v>16.459199999999999</v>
      </c>
    </row>
    <row r="4203" spans="1:9" x14ac:dyDescent="0.4">
      <c r="A4203" s="9">
        <v>4201</v>
      </c>
      <c r="B4203" s="9" t="s">
        <v>13113</v>
      </c>
      <c r="C4203" s="9" t="s">
        <v>13114</v>
      </c>
      <c r="D4203" s="9" t="s">
        <v>13115</v>
      </c>
      <c r="E4203" s="9">
        <v>59.185001</v>
      </c>
      <c r="F4203" s="9">
        <v>9.5669439999999994</v>
      </c>
      <c r="G4203" s="9" t="s">
        <v>631</v>
      </c>
      <c r="H4203" s="9">
        <v>463</v>
      </c>
      <c r="I4203">
        <f t="shared" si="65"/>
        <v>141.1224</v>
      </c>
    </row>
    <row r="4204" spans="1:9" x14ac:dyDescent="0.4">
      <c r="A4204" s="9">
        <v>4202</v>
      </c>
      <c r="B4204" s="9" t="s">
        <v>13116</v>
      </c>
      <c r="C4204" s="9" t="s">
        <v>13117</v>
      </c>
      <c r="D4204" s="9" t="s">
        <v>13118</v>
      </c>
      <c r="E4204" s="9">
        <v>56.550201000000001</v>
      </c>
      <c r="F4204" s="9">
        <v>9.1729800000000008</v>
      </c>
      <c r="G4204" s="9" t="s">
        <v>320</v>
      </c>
      <c r="H4204" s="9">
        <v>74</v>
      </c>
      <c r="I4204">
        <f t="shared" si="65"/>
        <v>22.555200000000003</v>
      </c>
    </row>
    <row r="4205" spans="1:9" x14ac:dyDescent="0.4">
      <c r="A4205" s="9">
        <v>4203</v>
      </c>
      <c r="B4205" s="9" t="s">
        <v>13119</v>
      </c>
      <c r="C4205" s="9" t="s">
        <v>13120</v>
      </c>
      <c r="D4205" s="9" t="s">
        <v>13121</v>
      </c>
      <c r="E4205" s="9">
        <v>41.961620000000003</v>
      </c>
      <c r="F4205" s="9">
        <v>21.621379999999998</v>
      </c>
      <c r="G4205" s="9" t="s">
        <v>10189</v>
      </c>
      <c r="H4205" s="9">
        <v>781</v>
      </c>
      <c r="I4205">
        <f t="shared" si="65"/>
        <v>238.0488</v>
      </c>
    </row>
    <row r="4206" spans="1:9" x14ac:dyDescent="0.4">
      <c r="A4206" s="9">
        <v>4204</v>
      </c>
      <c r="B4206" s="9" t="s">
        <v>13122</v>
      </c>
      <c r="C4206" s="9" t="s">
        <v>13123</v>
      </c>
      <c r="D4206" s="9" t="s">
        <v>13124</v>
      </c>
      <c r="E4206" s="9">
        <v>58.456401999999997</v>
      </c>
      <c r="F4206" s="9">
        <v>13.9727</v>
      </c>
      <c r="G4206" s="9" t="s">
        <v>836</v>
      </c>
      <c r="H4206" s="9">
        <v>324</v>
      </c>
      <c r="I4206">
        <f t="shared" si="65"/>
        <v>98.755200000000002</v>
      </c>
    </row>
    <row r="4207" spans="1:9" x14ac:dyDescent="0.4">
      <c r="A4207" s="9">
        <v>4205</v>
      </c>
      <c r="B4207" s="9" t="s">
        <v>13125</v>
      </c>
      <c r="C4207" s="9" t="s">
        <v>13126</v>
      </c>
      <c r="D4207" s="9" t="s">
        <v>13127</v>
      </c>
      <c r="E4207" s="9">
        <v>-24.960899000000001</v>
      </c>
      <c r="F4207" s="9">
        <v>31.588730000000002</v>
      </c>
      <c r="G4207" s="9" t="s">
        <v>1993</v>
      </c>
      <c r="H4207" s="9">
        <v>1020</v>
      </c>
      <c r="I4207">
        <f t="shared" si="65"/>
        <v>310.89600000000002</v>
      </c>
    </row>
    <row r="4208" spans="1:9" x14ac:dyDescent="0.4">
      <c r="A4208" s="9">
        <v>4206</v>
      </c>
      <c r="B4208" s="9" t="s">
        <v>13128</v>
      </c>
      <c r="C4208" s="9" t="s">
        <v>13129</v>
      </c>
      <c r="D4208" s="9" t="s">
        <v>13130</v>
      </c>
      <c r="E4208" s="9">
        <v>38.967548000000001</v>
      </c>
      <c r="F4208" s="9">
        <v>24.487221000000002</v>
      </c>
      <c r="G4208" s="9" t="s">
        <v>532</v>
      </c>
      <c r="H4208" s="9">
        <v>44</v>
      </c>
      <c r="I4208">
        <f t="shared" si="65"/>
        <v>13.411200000000001</v>
      </c>
    </row>
    <row r="4209" spans="1:9" x14ac:dyDescent="0.4">
      <c r="A4209" s="9">
        <v>4207</v>
      </c>
      <c r="B4209" s="9" t="s">
        <v>13131</v>
      </c>
      <c r="C4209" s="9" t="s">
        <v>13132</v>
      </c>
      <c r="D4209" s="9" t="s">
        <v>13133</v>
      </c>
      <c r="E4209" s="9">
        <v>55.293049000000003</v>
      </c>
      <c r="F4209" s="9">
        <v>-114.777</v>
      </c>
      <c r="G4209" s="9" t="s">
        <v>342</v>
      </c>
      <c r="H4209" s="9">
        <v>1912</v>
      </c>
      <c r="I4209">
        <f t="shared" si="65"/>
        <v>582.77760000000001</v>
      </c>
    </row>
    <row r="4210" spans="1:9" x14ac:dyDescent="0.4">
      <c r="A4210" s="9">
        <v>4208</v>
      </c>
      <c r="B4210" s="9" t="s">
        <v>13134</v>
      </c>
      <c r="C4210" s="9" t="s">
        <v>13135</v>
      </c>
      <c r="D4210" s="9" t="s">
        <v>13136</v>
      </c>
      <c r="E4210" s="9">
        <v>61.705002</v>
      </c>
      <c r="F4210" s="9">
        <v>-157.16667200000001</v>
      </c>
      <c r="G4210" s="9" t="s">
        <v>350</v>
      </c>
      <c r="H4210" s="9">
        <v>178</v>
      </c>
      <c r="I4210">
        <f t="shared" si="65"/>
        <v>54.254400000000004</v>
      </c>
    </row>
    <row r="4211" spans="1:9" x14ac:dyDescent="0.4">
      <c r="A4211" s="9">
        <v>4209</v>
      </c>
      <c r="B4211" s="9" t="s">
        <v>13137</v>
      </c>
      <c r="C4211" s="9" t="s">
        <v>13138</v>
      </c>
      <c r="D4211" s="9" t="s">
        <v>13139</v>
      </c>
      <c r="E4211" s="9">
        <v>48.637829000000004</v>
      </c>
      <c r="F4211" s="9">
        <v>19.1341</v>
      </c>
      <c r="G4211" s="9" t="s">
        <v>2192</v>
      </c>
      <c r="H4211" s="9">
        <v>1043</v>
      </c>
      <c r="I4211">
        <f t="shared" si="65"/>
        <v>317.90640000000002</v>
      </c>
    </row>
    <row r="4212" spans="1:9" x14ac:dyDescent="0.4">
      <c r="A4212" s="9">
        <v>4210</v>
      </c>
      <c r="B4212" s="9" t="s">
        <v>13140</v>
      </c>
      <c r="C4212" s="9" t="s">
        <v>13141</v>
      </c>
      <c r="D4212" s="9" t="s">
        <v>13142</v>
      </c>
      <c r="E4212" s="9">
        <v>54.280208999999999</v>
      </c>
      <c r="F4212" s="9">
        <v>-8.5991999999999997</v>
      </c>
      <c r="G4212" s="9" t="s">
        <v>3412</v>
      </c>
      <c r="H4212" s="9">
        <v>11</v>
      </c>
      <c r="I4212">
        <f t="shared" si="65"/>
        <v>3.3528000000000002</v>
      </c>
    </row>
    <row r="4213" spans="1:9" x14ac:dyDescent="0.4">
      <c r="A4213" s="9">
        <v>4211</v>
      </c>
      <c r="B4213" s="9" t="s">
        <v>13143</v>
      </c>
      <c r="C4213" s="9" t="s">
        <v>13144</v>
      </c>
      <c r="D4213" s="9" t="s">
        <v>13145</v>
      </c>
      <c r="E4213" s="9">
        <v>54.824717999999997</v>
      </c>
      <c r="F4213" s="9">
        <v>-127.181999</v>
      </c>
      <c r="G4213" s="9" t="s">
        <v>342</v>
      </c>
      <c r="H4213" s="9">
        <v>1712</v>
      </c>
      <c r="I4213">
        <f t="shared" si="65"/>
        <v>521.81759999999997</v>
      </c>
    </row>
    <row r="4214" spans="1:9" x14ac:dyDescent="0.4">
      <c r="A4214" s="9">
        <v>4212</v>
      </c>
      <c r="B4214" s="9" t="s">
        <v>13146</v>
      </c>
      <c r="C4214" s="9" t="s">
        <v>13147</v>
      </c>
      <c r="D4214" s="9" t="s">
        <v>13148</v>
      </c>
      <c r="E4214" s="9">
        <v>36</v>
      </c>
      <c r="F4214" s="9">
        <v>-86.519997000000004</v>
      </c>
      <c r="G4214" s="9" t="s">
        <v>350</v>
      </c>
      <c r="H4214" s="9">
        <v>543</v>
      </c>
      <c r="I4214">
        <f t="shared" si="65"/>
        <v>165.50640000000001</v>
      </c>
    </row>
    <row r="4215" spans="1:9" x14ac:dyDescent="0.4">
      <c r="A4215" s="9">
        <v>4213</v>
      </c>
      <c r="B4215" s="9" t="s">
        <v>13149</v>
      </c>
      <c r="C4215" s="9" t="s">
        <v>13150</v>
      </c>
      <c r="D4215" s="9" t="s">
        <v>13151</v>
      </c>
      <c r="E4215" s="9">
        <v>32.690289</v>
      </c>
      <c r="F4215" s="9">
        <v>-100.948814</v>
      </c>
      <c r="G4215" s="9" t="s">
        <v>350</v>
      </c>
      <c r="H4215" s="9">
        <v>2424</v>
      </c>
      <c r="I4215">
        <f t="shared" si="65"/>
        <v>738.83519999999999</v>
      </c>
    </row>
    <row r="4216" spans="1:9" x14ac:dyDescent="0.4">
      <c r="A4216" s="9">
        <v>4214</v>
      </c>
      <c r="B4216" s="9" t="s">
        <v>13152</v>
      </c>
      <c r="C4216" s="9" t="s">
        <v>13153</v>
      </c>
      <c r="D4216" s="9" t="s">
        <v>13154</v>
      </c>
      <c r="E4216" s="9">
        <v>43.449921000000003</v>
      </c>
      <c r="F4216" s="9">
        <v>39.956581</v>
      </c>
      <c r="G4216" s="9" t="s">
        <v>338</v>
      </c>
      <c r="H4216" s="9">
        <v>89</v>
      </c>
      <c r="I4216">
        <f t="shared" si="65"/>
        <v>27.127200000000002</v>
      </c>
    </row>
    <row r="4217" spans="1:9" x14ac:dyDescent="0.4">
      <c r="A4217" s="9">
        <v>4215</v>
      </c>
      <c r="B4217" s="9" t="s">
        <v>13155</v>
      </c>
      <c r="C4217" s="9" t="s">
        <v>13156</v>
      </c>
      <c r="D4217" s="9" t="s">
        <v>13157</v>
      </c>
      <c r="E4217" s="9">
        <v>12.63067</v>
      </c>
      <c r="F4217" s="9">
        <v>53.905768999999999</v>
      </c>
      <c r="G4217" s="9" t="s">
        <v>419</v>
      </c>
      <c r="H4217" s="9">
        <v>146</v>
      </c>
      <c r="I4217">
        <f t="shared" si="65"/>
        <v>44.500800000000005</v>
      </c>
    </row>
    <row r="4218" spans="1:9" x14ac:dyDescent="0.4">
      <c r="A4218" s="9">
        <v>4216</v>
      </c>
      <c r="B4218" s="9" t="s">
        <v>13158</v>
      </c>
      <c r="C4218" s="9" t="s">
        <v>13159</v>
      </c>
      <c r="D4218" s="9" t="s">
        <v>13160</v>
      </c>
      <c r="E4218" s="9">
        <v>42.695189999999997</v>
      </c>
      <c r="F4218" s="9">
        <v>23.40616</v>
      </c>
      <c r="G4218" s="9" t="s">
        <v>2404</v>
      </c>
      <c r="H4218" s="9">
        <v>1742</v>
      </c>
      <c r="I4218">
        <f t="shared" si="65"/>
        <v>530.96159999999998</v>
      </c>
    </row>
    <row r="4219" spans="1:9" x14ac:dyDescent="0.4">
      <c r="A4219" s="9">
        <v>4217</v>
      </c>
      <c r="B4219" s="9" t="s">
        <v>13161</v>
      </c>
      <c r="C4219" s="9" t="s">
        <v>13162</v>
      </c>
      <c r="D4219" s="9" t="s">
        <v>13163</v>
      </c>
      <c r="E4219" s="9">
        <v>61.156109000000001</v>
      </c>
      <c r="F4219" s="9">
        <v>7.1366139999999998</v>
      </c>
      <c r="G4219" s="9" t="s">
        <v>631</v>
      </c>
      <c r="H4219" s="9">
        <v>1634</v>
      </c>
      <c r="I4219">
        <f t="shared" si="65"/>
        <v>498.04320000000001</v>
      </c>
    </row>
    <row r="4220" spans="1:9" x14ac:dyDescent="0.4">
      <c r="A4220" s="9">
        <v>4218</v>
      </c>
      <c r="B4220" s="9" t="s">
        <v>13164</v>
      </c>
      <c r="C4220" s="9" t="s">
        <v>13165</v>
      </c>
      <c r="D4220" s="9" t="s">
        <v>13166</v>
      </c>
      <c r="E4220" s="9">
        <v>26.339918000000001</v>
      </c>
      <c r="F4220" s="9">
        <v>31.739329999999999</v>
      </c>
      <c r="G4220" s="9" t="s">
        <v>381</v>
      </c>
      <c r="H4220" s="9">
        <v>859</v>
      </c>
      <c r="I4220">
        <f t="shared" si="65"/>
        <v>261.82319999999999</v>
      </c>
    </row>
    <row r="4221" spans="1:9" x14ac:dyDescent="0.4">
      <c r="A4221" s="9">
        <v>4219</v>
      </c>
      <c r="B4221" s="9" t="s">
        <v>13167</v>
      </c>
      <c r="C4221" s="9" t="s">
        <v>13168</v>
      </c>
      <c r="D4221" s="9" t="s">
        <v>13169</v>
      </c>
      <c r="E4221" s="9">
        <v>24.391843999999999</v>
      </c>
      <c r="F4221" s="9">
        <v>56.622638999999999</v>
      </c>
      <c r="G4221" s="9" t="s">
        <v>4070</v>
      </c>
      <c r="H4221" s="9">
        <v>144</v>
      </c>
      <c r="I4221">
        <f t="shared" si="65"/>
        <v>43.891200000000005</v>
      </c>
    </row>
    <row r="4222" spans="1:9" x14ac:dyDescent="0.4">
      <c r="A4222" s="9">
        <v>4220</v>
      </c>
      <c r="B4222" s="9" t="s">
        <v>13170</v>
      </c>
      <c r="C4222" s="9" t="s">
        <v>13171</v>
      </c>
      <c r="D4222" s="9" t="s">
        <v>13172</v>
      </c>
      <c r="E4222" s="9">
        <v>60.474918000000002</v>
      </c>
      <c r="F4222" s="9">
        <v>-151.034775</v>
      </c>
      <c r="G4222" s="9" t="s">
        <v>350</v>
      </c>
      <c r="H4222" s="9">
        <v>101</v>
      </c>
      <c r="I4222">
        <f t="shared" si="65"/>
        <v>30.784800000000001</v>
      </c>
    </row>
    <row r="4223" spans="1:9" x14ac:dyDescent="0.4">
      <c r="A4223" s="9">
        <v>4221</v>
      </c>
      <c r="B4223" s="9" t="s">
        <v>13173</v>
      </c>
      <c r="C4223" s="9" t="s">
        <v>13174</v>
      </c>
      <c r="D4223" s="9" t="s">
        <v>13175</v>
      </c>
      <c r="E4223" s="9">
        <v>-22.253553</v>
      </c>
      <c r="F4223" s="9">
        <v>117.848686</v>
      </c>
      <c r="G4223" s="9" t="s">
        <v>415</v>
      </c>
      <c r="H4223" s="9">
        <v>2028</v>
      </c>
      <c r="I4223">
        <f t="shared" si="65"/>
        <v>618.13440000000003</v>
      </c>
    </row>
    <row r="4224" spans="1:9" x14ac:dyDescent="0.4">
      <c r="A4224" s="9">
        <v>4222</v>
      </c>
      <c r="B4224" s="9" t="s">
        <v>13176</v>
      </c>
      <c r="C4224" s="9" t="s">
        <v>13177</v>
      </c>
      <c r="D4224" s="9" t="s">
        <v>13178</v>
      </c>
      <c r="E4224" s="9">
        <v>37.053199999999997</v>
      </c>
      <c r="F4224" s="9">
        <v>-84.616112000000001</v>
      </c>
      <c r="G4224" s="9" t="s">
        <v>350</v>
      </c>
      <c r="H4224" s="9">
        <v>929</v>
      </c>
      <c r="I4224">
        <f t="shared" si="65"/>
        <v>283.1592</v>
      </c>
    </row>
    <row r="4225" spans="1:9" x14ac:dyDescent="0.4">
      <c r="A4225" s="9">
        <v>4223</v>
      </c>
      <c r="B4225" s="9" t="s">
        <v>13179</v>
      </c>
      <c r="C4225" s="9" t="s">
        <v>13180</v>
      </c>
      <c r="D4225" s="9" t="s">
        <v>13181</v>
      </c>
      <c r="E4225" s="9">
        <v>54.964359000000002</v>
      </c>
      <c r="F4225" s="9">
        <v>9.7917310000000004</v>
      </c>
      <c r="G4225" s="9" t="s">
        <v>320</v>
      </c>
      <c r="H4225" s="9">
        <v>24</v>
      </c>
      <c r="I4225">
        <f t="shared" si="65"/>
        <v>7.3152000000000008</v>
      </c>
    </row>
    <row r="4226" spans="1:9" x14ac:dyDescent="0.4">
      <c r="A4226" s="9">
        <v>4224</v>
      </c>
      <c r="B4226" s="9" t="s">
        <v>13182</v>
      </c>
      <c r="C4226" s="9" t="s">
        <v>13183</v>
      </c>
      <c r="D4226" s="9" t="s">
        <v>13184</v>
      </c>
      <c r="E4226" s="9">
        <v>-10.683</v>
      </c>
      <c r="F4226" s="9">
        <v>35.582999999999998</v>
      </c>
      <c r="G4226" s="9" t="s">
        <v>1065</v>
      </c>
      <c r="H4226" s="9">
        <v>3445</v>
      </c>
      <c r="I4226">
        <f t="shared" si="65"/>
        <v>1050.0360000000001</v>
      </c>
    </row>
    <row r="4227" spans="1:9" x14ac:dyDescent="0.4">
      <c r="A4227" s="9">
        <v>4225</v>
      </c>
      <c r="B4227" s="9" t="s">
        <v>13185</v>
      </c>
      <c r="C4227" s="9" t="s">
        <v>13186</v>
      </c>
      <c r="D4227" s="9" t="s">
        <v>13187</v>
      </c>
      <c r="E4227" s="9">
        <v>7.1865600000000001</v>
      </c>
      <c r="F4227" s="9">
        <v>100.608002</v>
      </c>
      <c r="G4227" s="9" t="s">
        <v>1421</v>
      </c>
      <c r="H4227" s="9">
        <v>12</v>
      </c>
      <c r="I4227">
        <f t="shared" ref="I4227:I4290" si="66">H4227*0.3048</f>
        <v>3.6576000000000004</v>
      </c>
    </row>
    <row r="4228" spans="1:9" x14ac:dyDescent="0.4">
      <c r="A4228" s="9">
        <v>4226</v>
      </c>
      <c r="B4228" s="9" t="s">
        <v>13188</v>
      </c>
      <c r="C4228" s="9" t="s">
        <v>13189</v>
      </c>
      <c r="D4228" s="9" t="s">
        <v>13190</v>
      </c>
      <c r="E4228" s="9">
        <v>32.856667000000002</v>
      </c>
      <c r="F4228" s="9">
        <v>103.68306</v>
      </c>
      <c r="G4228" s="9" t="s">
        <v>524</v>
      </c>
      <c r="H4228" s="9">
        <v>11311</v>
      </c>
      <c r="I4228">
        <f t="shared" si="66"/>
        <v>3447.5928000000004</v>
      </c>
    </row>
    <row r="4229" spans="1:9" x14ac:dyDescent="0.4">
      <c r="A4229" s="9">
        <v>4227</v>
      </c>
      <c r="B4229" s="9" t="s">
        <v>13191</v>
      </c>
      <c r="C4229" s="9" t="s">
        <v>13192</v>
      </c>
      <c r="D4229" s="9" t="s">
        <v>13193</v>
      </c>
      <c r="E4229" s="9">
        <v>-8.9220179999999996</v>
      </c>
      <c r="F4229" s="9">
        <v>33.274020999999998</v>
      </c>
      <c r="G4229" s="9" t="s">
        <v>1065</v>
      </c>
      <c r="H4229" s="9">
        <v>5623</v>
      </c>
      <c r="I4229">
        <f t="shared" si="66"/>
        <v>1713.8904</v>
      </c>
    </row>
    <row r="4230" spans="1:9" x14ac:dyDescent="0.4">
      <c r="A4230" s="9">
        <v>4228</v>
      </c>
      <c r="B4230" s="9" t="s">
        <v>13194</v>
      </c>
      <c r="C4230" s="9" t="s">
        <v>13195</v>
      </c>
      <c r="D4230" s="9" t="s">
        <v>13196</v>
      </c>
      <c r="E4230" s="9">
        <v>69.786827000000002</v>
      </c>
      <c r="F4230" s="9">
        <v>20.959440000000001</v>
      </c>
      <c r="G4230" s="9" t="s">
        <v>631</v>
      </c>
      <c r="H4230" s="9">
        <v>16</v>
      </c>
      <c r="I4230">
        <f t="shared" si="66"/>
        <v>4.8768000000000002</v>
      </c>
    </row>
    <row r="4231" spans="1:9" x14ac:dyDescent="0.4">
      <c r="A4231" s="9">
        <v>4229</v>
      </c>
      <c r="B4231" s="9" t="s">
        <v>13197</v>
      </c>
      <c r="C4231" s="9" t="s">
        <v>13198</v>
      </c>
      <c r="D4231" s="9" t="s">
        <v>13199</v>
      </c>
      <c r="E4231" s="9">
        <v>-23.478000999999999</v>
      </c>
      <c r="F4231" s="9">
        <v>-47.490001999999997</v>
      </c>
      <c r="G4231" s="9" t="s">
        <v>463</v>
      </c>
      <c r="H4231" s="9">
        <v>2077</v>
      </c>
      <c r="I4231">
        <f t="shared" si="66"/>
        <v>633.06960000000004</v>
      </c>
    </row>
    <row r="4232" spans="1:9" x14ac:dyDescent="0.4">
      <c r="A4232" s="9">
        <v>4230</v>
      </c>
      <c r="B4232" s="9" t="s">
        <v>13200</v>
      </c>
      <c r="C4232" s="9" t="s">
        <v>13201</v>
      </c>
      <c r="D4232" s="9" t="s">
        <v>13202</v>
      </c>
      <c r="E4232" s="9">
        <v>-0.89416700000000005</v>
      </c>
      <c r="F4232" s="9">
        <v>131.288895</v>
      </c>
      <c r="G4232" s="9" t="s">
        <v>695</v>
      </c>
      <c r="H4232" s="9">
        <v>10</v>
      </c>
      <c r="I4232">
        <f t="shared" si="66"/>
        <v>3.048</v>
      </c>
    </row>
    <row r="4233" spans="1:9" x14ac:dyDescent="0.4">
      <c r="A4233" s="9">
        <v>4231</v>
      </c>
      <c r="B4233" s="9" t="s">
        <v>13203</v>
      </c>
      <c r="C4233" s="9" t="s">
        <v>13204</v>
      </c>
      <c r="D4233" s="9" t="s">
        <v>13205</v>
      </c>
      <c r="E4233" s="9">
        <v>-12.479939</v>
      </c>
      <c r="F4233" s="9">
        <v>-55.674872999999998</v>
      </c>
      <c r="G4233" s="9" t="s">
        <v>463</v>
      </c>
      <c r="H4233" s="9">
        <v>1266</v>
      </c>
      <c r="I4233">
        <f t="shared" si="66"/>
        <v>385.8768</v>
      </c>
    </row>
    <row r="4234" spans="1:9" x14ac:dyDescent="0.4">
      <c r="A4234" s="9">
        <v>4232</v>
      </c>
      <c r="B4234" s="9" t="s">
        <v>13206</v>
      </c>
      <c r="C4234" s="9" t="s">
        <v>13207</v>
      </c>
      <c r="D4234" s="9" t="s">
        <v>13208</v>
      </c>
      <c r="E4234" s="9">
        <v>41.706268000000001</v>
      </c>
      <c r="F4234" s="9">
        <v>-86.316742000000005</v>
      </c>
      <c r="G4234" s="9" t="s">
        <v>350</v>
      </c>
      <c r="H4234" s="9">
        <v>775</v>
      </c>
      <c r="I4234">
        <f t="shared" si="66"/>
        <v>236.22</v>
      </c>
    </row>
    <row r="4235" spans="1:9" x14ac:dyDescent="0.4">
      <c r="A4235" s="9">
        <v>4233</v>
      </c>
      <c r="B4235" s="9" t="s">
        <v>13209</v>
      </c>
      <c r="C4235" s="9" t="s">
        <v>13210</v>
      </c>
      <c r="D4235" s="9" t="s">
        <v>13211</v>
      </c>
      <c r="E4235" s="9">
        <v>25.699881000000001</v>
      </c>
      <c r="F4235" s="9">
        <v>-79.264602999999994</v>
      </c>
      <c r="G4235" s="9" t="s">
        <v>824</v>
      </c>
      <c r="H4235" s="9">
        <v>10</v>
      </c>
      <c r="I4235">
        <f t="shared" si="66"/>
        <v>3.048</v>
      </c>
    </row>
    <row r="4236" spans="1:9" x14ac:dyDescent="0.4">
      <c r="A4236" s="9">
        <v>4234</v>
      </c>
      <c r="B4236" s="9" t="s">
        <v>13212</v>
      </c>
      <c r="C4236" s="9" t="s">
        <v>13213</v>
      </c>
      <c r="D4236" s="9" t="s">
        <v>13214</v>
      </c>
      <c r="E4236" s="9">
        <v>21.515730000000001</v>
      </c>
      <c r="F4236" s="9">
        <v>-71.528503000000001</v>
      </c>
      <c r="G4236" s="9" t="s">
        <v>5152</v>
      </c>
      <c r="H4236" s="9">
        <v>9</v>
      </c>
      <c r="I4236">
        <f t="shared" si="66"/>
        <v>2.7432000000000003</v>
      </c>
    </row>
    <row r="4237" spans="1:9" x14ac:dyDescent="0.4">
      <c r="A4237" s="9">
        <v>4235</v>
      </c>
      <c r="B4237" s="9" t="s">
        <v>13215</v>
      </c>
      <c r="C4237" s="9" t="s">
        <v>13216</v>
      </c>
      <c r="D4237" s="9" t="s">
        <v>13217</v>
      </c>
      <c r="E4237" s="9">
        <v>38.894168999999998</v>
      </c>
      <c r="F4237" s="9">
        <v>-119.994446</v>
      </c>
      <c r="G4237" s="9" t="s">
        <v>350</v>
      </c>
      <c r="H4237" s="9">
        <v>6264</v>
      </c>
      <c r="I4237">
        <f t="shared" si="66"/>
        <v>1909.2672</v>
      </c>
    </row>
    <row r="4238" spans="1:9" x14ac:dyDescent="0.4">
      <c r="A4238" s="9">
        <v>4236</v>
      </c>
      <c r="B4238" s="9" t="s">
        <v>13218</v>
      </c>
      <c r="C4238" s="9" t="s">
        <v>13219</v>
      </c>
      <c r="D4238" s="9" t="s">
        <v>13220</v>
      </c>
      <c r="E4238" s="9">
        <v>50.95026</v>
      </c>
      <c r="F4238" s="9">
        <v>-1.3568</v>
      </c>
      <c r="G4238" s="9" t="s">
        <v>346</v>
      </c>
      <c r="H4238" s="9">
        <v>44</v>
      </c>
      <c r="I4238">
        <f t="shared" si="66"/>
        <v>13.411200000000001</v>
      </c>
    </row>
    <row r="4239" spans="1:9" x14ac:dyDescent="0.4">
      <c r="A4239" s="9">
        <v>4237</v>
      </c>
      <c r="B4239" s="9" t="s">
        <v>13221</v>
      </c>
      <c r="C4239" s="9" t="s">
        <v>13222</v>
      </c>
      <c r="D4239" s="9" t="s">
        <v>13223</v>
      </c>
      <c r="E4239" s="9">
        <v>35.237609999999997</v>
      </c>
      <c r="F4239" s="9">
        <v>-79.388794000000004</v>
      </c>
      <c r="G4239" s="9" t="s">
        <v>350</v>
      </c>
      <c r="H4239" s="9">
        <v>438</v>
      </c>
      <c r="I4239">
        <f t="shared" si="66"/>
        <v>133.50239999999999</v>
      </c>
    </row>
    <row r="4240" spans="1:9" x14ac:dyDescent="0.4">
      <c r="A4240" s="9">
        <v>4238</v>
      </c>
      <c r="B4240" s="9" t="s">
        <v>13224</v>
      </c>
      <c r="C4240" s="9" t="s">
        <v>13225</v>
      </c>
      <c r="D4240" s="9" t="s">
        <v>13226</v>
      </c>
      <c r="E4240" s="9">
        <v>-27.915001</v>
      </c>
      <c r="F4240" s="9">
        <v>153.37300099999999</v>
      </c>
      <c r="G4240" s="9" t="s">
        <v>415</v>
      </c>
      <c r="H4240" s="9">
        <v>2</v>
      </c>
      <c r="I4240">
        <f t="shared" si="66"/>
        <v>0.60960000000000003</v>
      </c>
    </row>
    <row r="4241" spans="1:9" x14ac:dyDescent="0.4">
      <c r="A4241" s="9">
        <v>4239</v>
      </c>
      <c r="B4241" s="9" t="s">
        <v>13227</v>
      </c>
      <c r="C4241" s="9" t="s">
        <v>13228</v>
      </c>
      <c r="D4241" s="9" t="s">
        <v>13229</v>
      </c>
      <c r="E4241" s="9">
        <v>26.536159999999999</v>
      </c>
      <c r="F4241" s="9">
        <v>-81.755095999999995</v>
      </c>
      <c r="G4241" s="9" t="s">
        <v>350</v>
      </c>
      <c r="H4241" s="9">
        <v>30</v>
      </c>
      <c r="I4241">
        <f t="shared" si="66"/>
        <v>9.1440000000000001</v>
      </c>
    </row>
    <row r="4242" spans="1:9" x14ac:dyDescent="0.4">
      <c r="A4242" s="9">
        <v>4240</v>
      </c>
      <c r="B4242" s="9" t="s">
        <v>13230</v>
      </c>
      <c r="C4242" s="9" t="s">
        <v>13231</v>
      </c>
      <c r="D4242" s="9" t="s">
        <v>13232</v>
      </c>
      <c r="E4242" s="9">
        <v>48.925300999999997</v>
      </c>
      <c r="F4242" s="9">
        <v>140.036697</v>
      </c>
      <c r="G4242" s="9" t="s">
        <v>338</v>
      </c>
      <c r="H4242" s="9">
        <v>772</v>
      </c>
      <c r="I4242">
        <f t="shared" si="66"/>
        <v>235.3056</v>
      </c>
    </row>
    <row r="4243" spans="1:9" x14ac:dyDescent="0.4">
      <c r="A4243" s="9">
        <v>4241</v>
      </c>
      <c r="B4243" s="9" t="s">
        <v>13233</v>
      </c>
      <c r="C4243" s="9" t="s">
        <v>13234</v>
      </c>
      <c r="D4243" s="9" t="s">
        <v>13235</v>
      </c>
      <c r="E4243" s="9">
        <v>61.32</v>
      </c>
      <c r="F4243" s="9">
        <v>63.604401000000003</v>
      </c>
      <c r="G4243" s="9" t="s">
        <v>338</v>
      </c>
      <c r="H4243" s="9">
        <v>351</v>
      </c>
      <c r="I4243">
        <f t="shared" si="66"/>
        <v>106.98480000000001</v>
      </c>
    </row>
    <row r="4244" spans="1:9" x14ac:dyDescent="0.4">
      <c r="A4244" s="9">
        <v>4242</v>
      </c>
      <c r="B4244" s="9" t="s">
        <v>13236</v>
      </c>
      <c r="C4244" s="9" t="s">
        <v>13237</v>
      </c>
      <c r="D4244" s="9" t="s">
        <v>13238</v>
      </c>
      <c r="E4244" s="9">
        <v>-6.1410799999999997</v>
      </c>
      <c r="F4244" s="9">
        <v>12.37176</v>
      </c>
      <c r="G4244" s="9" t="s">
        <v>2476</v>
      </c>
      <c r="H4244" s="9">
        <v>15</v>
      </c>
      <c r="I4244">
        <f t="shared" si="66"/>
        <v>4.5720000000000001</v>
      </c>
    </row>
    <row r="4245" spans="1:9" x14ac:dyDescent="0.4">
      <c r="A4245" s="9">
        <v>4243</v>
      </c>
      <c r="B4245" s="9" t="s">
        <v>13239</v>
      </c>
      <c r="C4245" s="9" t="s">
        <v>13240</v>
      </c>
      <c r="D4245" s="9" t="s">
        <v>13241</v>
      </c>
      <c r="E4245" s="9">
        <v>49.976027999999999</v>
      </c>
      <c r="F4245" s="9">
        <v>6.6978220000000004</v>
      </c>
      <c r="G4245" s="9" t="s">
        <v>316</v>
      </c>
      <c r="H4245" s="9">
        <v>1172</v>
      </c>
      <c r="I4245">
        <f t="shared" si="66"/>
        <v>357.22560000000004</v>
      </c>
    </row>
    <row r="4246" spans="1:9" x14ac:dyDescent="0.4">
      <c r="A4246" s="9">
        <v>4244</v>
      </c>
      <c r="B4246" s="9" t="s">
        <v>13242</v>
      </c>
      <c r="C4246" s="9" t="s">
        <v>13243</v>
      </c>
      <c r="D4246" s="9" t="s">
        <v>13244</v>
      </c>
      <c r="E4246" s="9">
        <v>34.916687000000003</v>
      </c>
      <c r="F4246" s="9">
        <v>-81.955489999999998</v>
      </c>
      <c r="G4246" s="9" t="s">
        <v>350</v>
      </c>
      <c r="H4246" s="9">
        <v>798</v>
      </c>
      <c r="I4246">
        <f t="shared" si="66"/>
        <v>243.2304</v>
      </c>
    </row>
    <row r="4247" spans="1:9" x14ac:dyDescent="0.4">
      <c r="A4247" s="9">
        <v>4245</v>
      </c>
      <c r="B4247" s="9" t="s">
        <v>13245</v>
      </c>
      <c r="C4247" s="9" t="s">
        <v>13246</v>
      </c>
      <c r="D4247" s="9" t="s">
        <v>13247</v>
      </c>
      <c r="E4247" s="9">
        <v>44.480277999999998</v>
      </c>
      <c r="F4247" s="9">
        <v>-103.783058</v>
      </c>
      <c r="G4247" s="9" t="s">
        <v>350</v>
      </c>
      <c r="H4247" s="9">
        <v>3931</v>
      </c>
      <c r="I4247">
        <f t="shared" si="66"/>
        <v>1198.1688000000001</v>
      </c>
    </row>
    <row r="4248" spans="1:9" x14ac:dyDescent="0.4">
      <c r="A4248" s="9">
        <v>4246</v>
      </c>
      <c r="B4248" s="9" t="s">
        <v>13248</v>
      </c>
      <c r="C4248" s="9" t="s">
        <v>13249</v>
      </c>
      <c r="D4248" s="9" t="s">
        <v>13250</v>
      </c>
      <c r="E4248" s="9">
        <v>43.163891</v>
      </c>
      <c r="F4248" s="9">
        <v>-95.200835999999995</v>
      </c>
      <c r="G4248" s="9" t="s">
        <v>350</v>
      </c>
      <c r="H4248" s="9">
        <v>1339</v>
      </c>
      <c r="I4248">
        <f t="shared" si="66"/>
        <v>408.12720000000002</v>
      </c>
    </row>
    <row r="4249" spans="1:9" x14ac:dyDescent="0.4">
      <c r="A4249" s="9">
        <v>4247</v>
      </c>
      <c r="B4249" s="9" t="s">
        <v>13251</v>
      </c>
      <c r="C4249" s="9" t="s">
        <v>13252</v>
      </c>
      <c r="D4249" s="9" t="s">
        <v>13253</v>
      </c>
      <c r="E4249" s="9">
        <v>49.303153999999999</v>
      </c>
      <c r="F4249" s="9">
        <v>8.452496</v>
      </c>
      <c r="G4249" s="9" t="s">
        <v>316</v>
      </c>
      <c r="H4249" s="9">
        <v>310</v>
      </c>
      <c r="I4249">
        <f t="shared" si="66"/>
        <v>94.488</v>
      </c>
    </row>
    <row r="4250" spans="1:9" x14ac:dyDescent="0.4">
      <c r="A4250" s="9">
        <v>4248</v>
      </c>
      <c r="B4250" s="9" t="s">
        <v>13254</v>
      </c>
      <c r="C4250" s="9" t="s">
        <v>13255</v>
      </c>
      <c r="D4250" s="9" t="s">
        <v>13256</v>
      </c>
      <c r="E4250" s="9">
        <v>38.659999999999997</v>
      </c>
      <c r="F4250" s="9">
        <v>-90.650002000000001</v>
      </c>
      <c r="G4250" s="9" t="s">
        <v>350</v>
      </c>
      <c r="H4250" s="9">
        <v>463</v>
      </c>
      <c r="I4250">
        <f t="shared" si="66"/>
        <v>141.1224</v>
      </c>
    </row>
    <row r="4251" spans="1:9" x14ac:dyDescent="0.4">
      <c r="A4251" s="9">
        <v>4249</v>
      </c>
      <c r="B4251" s="9" t="s">
        <v>13257</v>
      </c>
      <c r="C4251" s="9" t="s">
        <v>13258</v>
      </c>
      <c r="D4251" s="9" t="s">
        <v>13259</v>
      </c>
      <c r="E4251" s="9">
        <v>43.538939999999997</v>
      </c>
      <c r="F4251" s="9">
        <v>16.29796</v>
      </c>
      <c r="G4251" s="9" t="s">
        <v>2064</v>
      </c>
      <c r="H4251" s="9">
        <v>79</v>
      </c>
      <c r="I4251">
        <f t="shared" si="66"/>
        <v>24.0792</v>
      </c>
    </row>
    <row r="4252" spans="1:9" x14ac:dyDescent="0.4">
      <c r="A4252" s="9">
        <v>4250</v>
      </c>
      <c r="B4252" s="9" t="s">
        <v>13260</v>
      </c>
      <c r="C4252" s="9" t="s">
        <v>13261</v>
      </c>
      <c r="D4252" s="9" t="s">
        <v>13262</v>
      </c>
      <c r="E4252" s="9">
        <v>47.682811999999998</v>
      </c>
      <c r="F4252" s="9">
        <v>-117.32199900000001</v>
      </c>
      <c r="G4252" s="9" t="s">
        <v>350</v>
      </c>
      <c r="H4252" s="9">
        <v>1957</v>
      </c>
      <c r="I4252">
        <f t="shared" si="66"/>
        <v>596.49360000000001</v>
      </c>
    </row>
    <row r="4253" spans="1:9" x14ac:dyDescent="0.4">
      <c r="A4253" s="9">
        <v>4251</v>
      </c>
      <c r="B4253" s="9" t="s">
        <v>13263</v>
      </c>
      <c r="C4253" s="9" t="s">
        <v>13264</v>
      </c>
      <c r="D4253" s="9" t="s">
        <v>13265</v>
      </c>
      <c r="E4253" s="9">
        <v>47.619861999999998</v>
      </c>
      <c r="F4253" s="9">
        <v>-117.53299699999999</v>
      </c>
      <c r="G4253" s="9" t="s">
        <v>350</v>
      </c>
      <c r="H4253" s="9">
        <v>2385</v>
      </c>
      <c r="I4253">
        <f t="shared" si="66"/>
        <v>726.94800000000009</v>
      </c>
    </row>
    <row r="4254" spans="1:9" x14ac:dyDescent="0.4">
      <c r="A4254" s="9">
        <v>4252</v>
      </c>
      <c r="B4254" s="9" t="s">
        <v>13266</v>
      </c>
      <c r="C4254" s="9" t="s">
        <v>13267</v>
      </c>
      <c r="D4254" s="9" t="s">
        <v>13268</v>
      </c>
      <c r="E4254" s="9">
        <v>22.44182</v>
      </c>
      <c r="F4254" s="9">
        <v>-73.970802000000006</v>
      </c>
      <c r="G4254" s="9" t="s">
        <v>824</v>
      </c>
      <c r="H4254" s="9">
        <v>11</v>
      </c>
      <c r="I4254">
        <f t="shared" si="66"/>
        <v>3.3528000000000002</v>
      </c>
    </row>
    <row r="4255" spans="1:9" x14ac:dyDescent="0.4">
      <c r="A4255" s="9">
        <v>4253</v>
      </c>
      <c r="B4255" s="9" t="s">
        <v>13269</v>
      </c>
      <c r="C4255" s="9" t="s">
        <v>13270</v>
      </c>
      <c r="D4255" s="9" t="s">
        <v>13271</v>
      </c>
      <c r="E4255" s="9">
        <v>36.176388000000003</v>
      </c>
      <c r="F4255" s="9">
        <v>-94.119163999999998</v>
      </c>
      <c r="G4255" s="9" t="s">
        <v>350</v>
      </c>
      <c r="H4255" s="9">
        <v>1353</v>
      </c>
      <c r="I4255">
        <f t="shared" si="66"/>
        <v>412.39440000000002</v>
      </c>
    </row>
    <row r="4256" spans="1:9" x14ac:dyDescent="0.4">
      <c r="A4256" s="9">
        <v>4254</v>
      </c>
      <c r="B4256" s="9" t="s">
        <v>13272</v>
      </c>
      <c r="C4256" s="9" t="s">
        <v>13273</v>
      </c>
      <c r="D4256" s="9" t="s">
        <v>13274</v>
      </c>
      <c r="E4256" s="9">
        <v>39.844101000000002</v>
      </c>
      <c r="F4256" s="9">
        <v>-89.677802999999997</v>
      </c>
      <c r="G4256" s="9" t="s">
        <v>350</v>
      </c>
      <c r="H4256" s="9">
        <v>597</v>
      </c>
      <c r="I4256">
        <f t="shared" si="66"/>
        <v>181.96560000000002</v>
      </c>
    </row>
    <row r="4257" spans="1:9" x14ac:dyDescent="0.4">
      <c r="A4257" s="9">
        <v>4255</v>
      </c>
      <c r="B4257" s="9" t="s">
        <v>13275</v>
      </c>
      <c r="C4257" s="9" t="s">
        <v>13276</v>
      </c>
      <c r="D4257" s="9" t="s">
        <v>13277</v>
      </c>
      <c r="E4257" s="9">
        <v>39.840279000000002</v>
      </c>
      <c r="F4257" s="9">
        <v>-83.840278999999995</v>
      </c>
      <c r="G4257" s="9" t="s">
        <v>350</v>
      </c>
      <c r="H4257" s="9">
        <v>1052</v>
      </c>
      <c r="I4257">
        <f t="shared" si="66"/>
        <v>320.64960000000002</v>
      </c>
    </row>
    <row r="4258" spans="1:9" x14ac:dyDescent="0.4">
      <c r="A4258" s="9">
        <v>4256</v>
      </c>
      <c r="B4258" s="9" t="s">
        <v>13278</v>
      </c>
      <c r="C4258" s="9" t="s">
        <v>13279</v>
      </c>
      <c r="D4258" s="9" t="s">
        <v>13280</v>
      </c>
      <c r="E4258" s="9">
        <v>37.245659000000003</v>
      </c>
      <c r="F4258" s="9">
        <v>-93.388603000000003</v>
      </c>
      <c r="G4258" s="9" t="s">
        <v>350</v>
      </c>
      <c r="H4258" s="9">
        <v>1268</v>
      </c>
      <c r="I4258">
        <f t="shared" si="66"/>
        <v>386.4864</v>
      </c>
    </row>
    <row r="4259" spans="1:9" x14ac:dyDescent="0.4">
      <c r="A4259" s="9">
        <v>4257</v>
      </c>
      <c r="B4259" s="9" t="s">
        <v>13281</v>
      </c>
      <c r="C4259" s="9" t="s">
        <v>13282</v>
      </c>
      <c r="D4259" s="9" t="s">
        <v>13283</v>
      </c>
      <c r="E4259" s="9">
        <v>42.194012000000001</v>
      </c>
      <c r="F4259" s="9">
        <v>-72.534698000000006</v>
      </c>
      <c r="G4259" s="9" t="s">
        <v>350</v>
      </c>
      <c r="H4259" s="9">
        <v>241</v>
      </c>
      <c r="I4259">
        <f t="shared" si="66"/>
        <v>73.456800000000001</v>
      </c>
    </row>
    <row r="4260" spans="1:9" x14ac:dyDescent="0.4">
      <c r="A4260" s="9">
        <v>4258</v>
      </c>
      <c r="B4260" s="9" t="s">
        <v>13284</v>
      </c>
      <c r="C4260" s="9" t="s">
        <v>13285</v>
      </c>
      <c r="D4260" s="9" t="s">
        <v>13286</v>
      </c>
      <c r="E4260" s="9">
        <v>67.479218000000003</v>
      </c>
      <c r="F4260" s="9">
        <v>153.73500100000001</v>
      </c>
      <c r="G4260" s="9" t="s">
        <v>338</v>
      </c>
      <c r="H4260" s="9">
        <v>54</v>
      </c>
      <c r="I4260">
        <f t="shared" si="66"/>
        <v>16.459199999999999</v>
      </c>
    </row>
    <row r="4261" spans="1:9" x14ac:dyDescent="0.4">
      <c r="A4261" s="9">
        <v>4259</v>
      </c>
      <c r="B4261" s="9" t="s">
        <v>13287</v>
      </c>
      <c r="C4261" s="9" t="s">
        <v>13288</v>
      </c>
      <c r="D4261" s="9" t="s">
        <v>13289</v>
      </c>
      <c r="E4261" s="9">
        <v>33.987129000000003</v>
      </c>
      <c r="F4261" s="9">
        <v>74.774246000000005</v>
      </c>
      <c r="G4261" s="9" t="s">
        <v>403</v>
      </c>
      <c r="H4261" s="9">
        <v>5429</v>
      </c>
      <c r="I4261">
        <f t="shared" si="66"/>
        <v>1654.7592000000002</v>
      </c>
    </row>
    <row r="4262" spans="1:9" x14ac:dyDescent="0.4">
      <c r="A4262" s="9">
        <v>4260</v>
      </c>
      <c r="B4262" s="9" t="s">
        <v>13290</v>
      </c>
      <c r="C4262" s="9" t="s">
        <v>13291</v>
      </c>
      <c r="D4262" s="9" t="s">
        <v>13292</v>
      </c>
      <c r="E4262" s="9">
        <v>-28.053332999999999</v>
      </c>
      <c r="F4262" s="9">
        <v>148.593887</v>
      </c>
      <c r="G4262" s="9" t="s">
        <v>415</v>
      </c>
      <c r="H4262" s="9">
        <v>656</v>
      </c>
      <c r="I4262">
        <f t="shared" si="66"/>
        <v>199.94880000000001</v>
      </c>
    </row>
    <row r="4263" spans="1:9" x14ac:dyDescent="0.4">
      <c r="A4263" s="9">
        <v>4261</v>
      </c>
      <c r="B4263" s="9" t="s">
        <v>13293</v>
      </c>
      <c r="C4263" s="9" t="s">
        <v>13294</v>
      </c>
      <c r="D4263" s="9" t="s">
        <v>13295</v>
      </c>
      <c r="E4263" s="9">
        <v>46.412497999999999</v>
      </c>
      <c r="F4263" s="9">
        <v>4.0132599999999998</v>
      </c>
      <c r="G4263" s="9" t="s">
        <v>450</v>
      </c>
      <c r="H4263" s="9">
        <v>796</v>
      </c>
      <c r="I4263">
        <f t="shared" si="66"/>
        <v>242.6208</v>
      </c>
    </row>
    <row r="4264" spans="1:9" x14ac:dyDescent="0.4">
      <c r="A4264" s="9">
        <v>4262</v>
      </c>
      <c r="B4264" s="9" t="s">
        <v>13296</v>
      </c>
      <c r="C4264" s="9" t="s">
        <v>13297</v>
      </c>
      <c r="D4264" s="9" t="s">
        <v>13298</v>
      </c>
      <c r="E4264" s="9">
        <v>51.391941000000003</v>
      </c>
      <c r="F4264" s="9">
        <v>-56.082999999999998</v>
      </c>
      <c r="G4264" s="9" t="s">
        <v>342</v>
      </c>
      <c r="H4264" s="9">
        <v>108</v>
      </c>
      <c r="I4264">
        <f t="shared" si="66"/>
        <v>32.918399999999998</v>
      </c>
    </row>
    <row r="4265" spans="1:9" x14ac:dyDescent="0.4">
      <c r="A4265" s="9">
        <v>4263</v>
      </c>
      <c r="B4265" s="9" t="s">
        <v>13299</v>
      </c>
      <c r="C4265" s="9" t="s">
        <v>13300</v>
      </c>
      <c r="D4265" s="9" t="s">
        <v>13301</v>
      </c>
      <c r="E4265" s="9">
        <v>51.404105999999999</v>
      </c>
      <c r="F4265" s="9">
        <v>-3.439235</v>
      </c>
      <c r="G4265" s="9" t="s">
        <v>346</v>
      </c>
      <c r="H4265" s="9">
        <v>163</v>
      </c>
      <c r="I4265">
        <f t="shared" si="66"/>
        <v>49.682400000000001</v>
      </c>
    </row>
    <row r="4266" spans="1:9" x14ac:dyDescent="0.4">
      <c r="A4266" s="9">
        <v>4264</v>
      </c>
      <c r="B4266" s="9" t="s">
        <v>13302</v>
      </c>
      <c r="C4266" s="9" t="s">
        <v>13303</v>
      </c>
      <c r="D4266" s="9" t="s">
        <v>13304</v>
      </c>
      <c r="E4266" s="9">
        <v>29.959323999999999</v>
      </c>
      <c r="F4266" s="9">
        <v>-81.337851999999998</v>
      </c>
      <c r="G4266" s="9" t="s">
        <v>350</v>
      </c>
      <c r="H4266" s="9">
        <v>5</v>
      </c>
      <c r="I4266">
        <f t="shared" si="66"/>
        <v>1.524</v>
      </c>
    </row>
    <row r="4267" spans="1:9" x14ac:dyDescent="0.4">
      <c r="A4267" s="9">
        <v>4265</v>
      </c>
      <c r="B4267" s="9" t="s">
        <v>13305</v>
      </c>
      <c r="C4267" s="9" t="s">
        <v>13306</v>
      </c>
      <c r="D4267" s="9" t="s">
        <v>13307</v>
      </c>
      <c r="E4267" s="9">
        <v>43.191699999999997</v>
      </c>
      <c r="F4267" s="9">
        <v>-79.171700000000001</v>
      </c>
      <c r="G4267" s="9" t="s">
        <v>342</v>
      </c>
      <c r="H4267" s="9">
        <v>321</v>
      </c>
      <c r="I4267">
        <f t="shared" si="66"/>
        <v>97.840800000000002</v>
      </c>
    </row>
    <row r="4268" spans="1:9" x14ac:dyDescent="0.4">
      <c r="A4268" s="9">
        <v>4266</v>
      </c>
      <c r="B4268" s="9" t="s">
        <v>13308</v>
      </c>
      <c r="C4268" s="9" t="s">
        <v>13309</v>
      </c>
      <c r="D4268" s="9" t="s">
        <v>13310</v>
      </c>
      <c r="E4268" s="9">
        <v>45.546664999999997</v>
      </c>
      <c r="F4268" s="9">
        <v>-94.059997999999993</v>
      </c>
      <c r="G4268" s="9" t="s">
        <v>350</v>
      </c>
      <c r="H4268" s="9">
        <v>1031</v>
      </c>
      <c r="I4268">
        <f t="shared" si="66"/>
        <v>314.24880000000002</v>
      </c>
    </row>
    <row r="4269" spans="1:9" x14ac:dyDescent="0.4">
      <c r="A4269" s="9">
        <v>4267</v>
      </c>
      <c r="B4269" s="9" t="s">
        <v>13311</v>
      </c>
      <c r="C4269" s="9" t="s">
        <v>13312</v>
      </c>
      <c r="D4269" s="9" t="s">
        <v>13313</v>
      </c>
      <c r="E4269" s="9">
        <v>17.701550000000001</v>
      </c>
      <c r="F4269" s="9">
        <v>-64.801697000000004</v>
      </c>
      <c r="G4269" s="9" t="s">
        <v>13314</v>
      </c>
      <c r="H4269" s="9">
        <v>74</v>
      </c>
      <c r="I4269">
        <f t="shared" si="66"/>
        <v>22.555200000000003</v>
      </c>
    </row>
    <row r="4270" spans="1:9" x14ac:dyDescent="0.4">
      <c r="A4270" s="9">
        <v>4268</v>
      </c>
      <c r="B4270" s="9" t="s">
        <v>13315</v>
      </c>
      <c r="C4270" s="9" t="s">
        <v>13316</v>
      </c>
      <c r="D4270" s="9" t="s">
        <v>13317</v>
      </c>
      <c r="E4270" s="9">
        <v>47.485030999999999</v>
      </c>
      <c r="F4270" s="9">
        <v>9.5607749999999996</v>
      </c>
      <c r="G4270" s="9" t="s">
        <v>1817</v>
      </c>
      <c r="H4270" s="9">
        <v>1306</v>
      </c>
      <c r="I4270">
        <f t="shared" si="66"/>
        <v>398.06880000000001</v>
      </c>
    </row>
    <row r="4271" spans="1:9" x14ac:dyDescent="0.4">
      <c r="A4271" s="9">
        <v>4269</v>
      </c>
      <c r="B4271" s="9" t="s">
        <v>13318</v>
      </c>
      <c r="C4271" s="9" t="s">
        <v>13319</v>
      </c>
      <c r="D4271" s="9" t="s">
        <v>13320</v>
      </c>
      <c r="E4271" s="9">
        <v>56.575465999999999</v>
      </c>
      <c r="F4271" s="9">
        <v>-169.66407799999999</v>
      </c>
      <c r="G4271" s="9" t="s">
        <v>350</v>
      </c>
      <c r="H4271" s="9">
        <v>108</v>
      </c>
      <c r="I4271">
        <f t="shared" si="66"/>
        <v>32.918399999999998</v>
      </c>
    </row>
    <row r="4272" spans="1:9" x14ac:dyDescent="0.4">
      <c r="A4272" s="9">
        <v>4270</v>
      </c>
      <c r="B4272" s="9" t="s">
        <v>13321</v>
      </c>
      <c r="C4272" s="9" t="s">
        <v>13322</v>
      </c>
      <c r="D4272" s="9" t="s">
        <v>13323</v>
      </c>
      <c r="E4272" s="9">
        <v>37.029998999999997</v>
      </c>
      <c r="F4272" s="9">
        <v>-113.510002</v>
      </c>
      <c r="G4272" s="9" t="s">
        <v>350</v>
      </c>
      <c r="H4272" s="9">
        <v>2884</v>
      </c>
      <c r="I4272">
        <f t="shared" si="66"/>
        <v>879.04320000000007</v>
      </c>
    </row>
    <row r="4273" spans="1:9" x14ac:dyDescent="0.4">
      <c r="A4273" s="9">
        <v>4271</v>
      </c>
      <c r="B4273" s="9" t="s">
        <v>13324</v>
      </c>
      <c r="C4273" s="9" t="s">
        <v>13325</v>
      </c>
      <c r="D4273" s="9" t="s">
        <v>13326</v>
      </c>
      <c r="E4273" s="9">
        <v>17.904440000000001</v>
      </c>
      <c r="F4273" s="9">
        <v>-62.843601</v>
      </c>
      <c r="G4273" s="9" t="s">
        <v>11010</v>
      </c>
      <c r="H4273" s="9">
        <v>49</v>
      </c>
      <c r="I4273">
        <f t="shared" si="66"/>
        <v>14.9352</v>
      </c>
    </row>
    <row r="4274" spans="1:9" x14ac:dyDescent="0.4">
      <c r="A4274" s="9">
        <v>4272</v>
      </c>
      <c r="B4274" s="9" t="s">
        <v>13327</v>
      </c>
      <c r="C4274" s="9" t="s">
        <v>13328</v>
      </c>
      <c r="D4274" s="9" t="s">
        <v>13329</v>
      </c>
      <c r="E4274" s="9">
        <v>47.618609999999997</v>
      </c>
      <c r="F4274" s="9">
        <v>-52.751899999999999</v>
      </c>
      <c r="G4274" s="9" t="s">
        <v>342</v>
      </c>
      <c r="H4274" s="9">
        <v>461</v>
      </c>
      <c r="I4274">
        <f t="shared" si="66"/>
        <v>140.5128</v>
      </c>
    </row>
    <row r="4275" spans="1:9" x14ac:dyDescent="0.4">
      <c r="A4275" s="9">
        <v>4273</v>
      </c>
      <c r="B4275" s="9" t="s">
        <v>13330</v>
      </c>
      <c r="C4275" s="9" t="s">
        <v>13331</v>
      </c>
      <c r="D4275" s="9" t="s">
        <v>13332</v>
      </c>
      <c r="E4275" s="9">
        <v>38.573383</v>
      </c>
      <c r="F4275" s="9">
        <v>-90.146216999999993</v>
      </c>
      <c r="G4275" s="9" t="s">
        <v>350</v>
      </c>
      <c r="H4275" s="9">
        <v>409</v>
      </c>
      <c r="I4275">
        <f t="shared" si="66"/>
        <v>124.6632</v>
      </c>
    </row>
    <row r="4276" spans="1:9" x14ac:dyDescent="0.4">
      <c r="A4276" s="9">
        <v>4274</v>
      </c>
      <c r="B4276" s="9" t="s">
        <v>13333</v>
      </c>
      <c r="C4276" s="9" t="s">
        <v>13334</v>
      </c>
      <c r="D4276" s="9" t="s">
        <v>13335</v>
      </c>
      <c r="E4276" s="9">
        <v>38.748691999999998</v>
      </c>
      <c r="F4276" s="9">
        <v>-90.370002999999997</v>
      </c>
      <c r="G4276" s="9" t="s">
        <v>350</v>
      </c>
      <c r="H4276" s="9">
        <v>618</v>
      </c>
      <c r="I4276">
        <f t="shared" si="66"/>
        <v>188.3664</v>
      </c>
    </row>
    <row r="4277" spans="1:9" x14ac:dyDescent="0.4">
      <c r="A4277" s="9">
        <v>4275</v>
      </c>
      <c r="B4277" s="9" t="s">
        <v>13336</v>
      </c>
      <c r="C4277" s="9" t="s">
        <v>13337</v>
      </c>
      <c r="D4277" s="9" t="s">
        <v>13338</v>
      </c>
      <c r="E4277" s="9">
        <v>62.060001</v>
      </c>
      <c r="F4277" s="9">
        <v>-163.300003</v>
      </c>
      <c r="G4277" s="9" t="s">
        <v>350</v>
      </c>
      <c r="H4277" s="9">
        <v>312</v>
      </c>
      <c r="I4277">
        <f t="shared" si="66"/>
        <v>95.0976</v>
      </c>
    </row>
    <row r="4278" spans="1:9" x14ac:dyDescent="0.4">
      <c r="A4278" s="9">
        <v>4276</v>
      </c>
      <c r="B4278" s="9" t="s">
        <v>13339</v>
      </c>
      <c r="C4278" s="9" t="s">
        <v>13340</v>
      </c>
      <c r="D4278" s="9" t="s">
        <v>13341</v>
      </c>
      <c r="E4278" s="9">
        <v>63.490001999999997</v>
      </c>
      <c r="F4278" s="9">
        <v>-162.110275</v>
      </c>
      <c r="G4278" s="9" t="s">
        <v>350</v>
      </c>
      <c r="H4278" s="9">
        <v>98</v>
      </c>
      <c r="I4278">
        <f t="shared" si="66"/>
        <v>29.8704</v>
      </c>
    </row>
    <row r="4279" spans="1:9" x14ac:dyDescent="0.4">
      <c r="A4279" s="9">
        <v>4277</v>
      </c>
      <c r="B4279" s="9" t="s">
        <v>13342</v>
      </c>
      <c r="C4279" s="9" t="s">
        <v>13343</v>
      </c>
      <c r="D4279" s="9" t="s">
        <v>13344</v>
      </c>
      <c r="E4279" s="9">
        <v>46.534069000000002</v>
      </c>
      <c r="F4279" s="9">
        <v>9.8841059999999992</v>
      </c>
      <c r="G4279" s="9" t="s">
        <v>1817</v>
      </c>
      <c r="H4279" s="9">
        <v>5600</v>
      </c>
      <c r="I4279">
        <f t="shared" si="66"/>
        <v>1706.88</v>
      </c>
    </row>
    <row r="4280" spans="1:9" x14ac:dyDescent="0.4">
      <c r="A4280" s="9">
        <v>4278</v>
      </c>
      <c r="B4280" s="9" t="s">
        <v>13345</v>
      </c>
      <c r="C4280" s="9" t="s">
        <v>13346</v>
      </c>
      <c r="D4280" s="9" t="s">
        <v>13347</v>
      </c>
      <c r="E4280" s="9">
        <v>44.933334000000002</v>
      </c>
      <c r="F4280" s="9">
        <v>-93.066665999999998</v>
      </c>
      <c r="G4280" s="9" t="s">
        <v>350</v>
      </c>
      <c r="H4280" s="9">
        <v>705</v>
      </c>
      <c r="I4280">
        <f t="shared" si="66"/>
        <v>214.88400000000001</v>
      </c>
    </row>
    <row r="4281" spans="1:9" x14ac:dyDescent="0.4">
      <c r="A4281" s="9">
        <v>4279</v>
      </c>
      <c r="B4281" s="9" t="s">
        <v>13348</v>
      </c>
      <c r="C4281" s="9" t="s">
        <v>13349</v>
      </c>
      <c r="D4281" s="9" t="s">
        <v>13350</v>
      </c>
      <c r="E4281" s="9">
        <v>57.167332000000002</v>
      </c>
      <c r="F4281" s="9">
        <v>-170.220001</v>
      </c>
      <c r="G4281" s="9" t="s">
        <v>350</v>
      </c>
      <c r="H4281" s="9">
        <v>66</v>
      </c>
      <c r="I4281">
        <f t="shared" si="66"/>
        <v>20.116800000000001</v>
      </c>
    </row>
    <row r="4282" spans="1:9" x14ac:dyDescent="0.4">
      <c r="A4282" s="9">
        <v>4280</v>
      </c>
      <c r="B4282" s="9" t="s">
        <v>13351</v>
      </c>
      <c r="C4282" s="9" t="s">
        <v>13352</v>
      </c>
      <c r="D4282" s="9" t="s">
        <v>13353</v>
      </c>
      <c r="E4282" s="9">
        <v>27.76511</v>
      </c>
      <c r="F4282" s="9">
        <v>-82.626900000000006</v>
      </c>
      <c r="G4282" s="9" t="s">
        <v>350</v>
      </c>
      <c r="H4282" s="9">
        <v>7</v>
      </c>
      <c r="I4282">
        <f t="shared" si="66"/>
        <v>2.1335999999999999</v>
      </c>
    </row>
    <row r="4283" spans="1:9" x14ac:dyDescent="0.4">
      <c r="A4283" s="9">
        <v>4281</v>
      </c>
      <c r="B4283" s="9" t="s">
        <v>13354</v>
      </c>
      <c r="C4283" s="9" t="s">
        <v>13355</v>
      </c>
      <c r="D4283" s="9" t="s">
        <v>13356</v>
      </c>
      <c r="E4283" s="9">
        <v>27.91</v>
      </c>
      <c r="F4283" s="9">
        <v>-82.687400999999994</v>
      </c>
      <c r="G4283" s="9" t="s">
        <v>350</v>
      </c>
      <c r="H4283" s="9">
        <v>11</v>
      </c>
      <c r="I4283">
        <f t="shared" si="66"/>
        <v>3.3528000000000002</v>
      </c>
    </row>
    <row r="4284" spans="1:9" x14ac:dyDescent="0.4">
      <c r="A4284" s="9">
        <v>4282</v>
      </c>
      <c r="B4284" s="9" t="s">
        <v>13357</v>
      </c>
      <c r="C4284" s="9" t="s">
        <v>13358</v>
      </c>
      <c r="D4284" s="9" t="s">
        <v>13359</v>
      </c>
      <c r="E4284" s="9">
        <v>59.800288999999999</v>
      </c>
      <c r="F4284" s="9">
        <v>30.262501</v>
      </c>
      <c r="G4284" s="9" t="s">
        <v>338</v>
      </c>
      <c r="H4284" s="9">
        <v>78</v>
      </c>
      <c r="I4284">
        <f t="shared" si="66"/>
        <v>23.7744</v>
      </c>
    </row>
    <row r="4285" spans="1:9" x14ac:dyDescent="0.4">
      <c r="A4285" s="9">
        <v>4283</v>
      </c>
      <c r="B4285" s="9" t="s">
        <v>13360</v>
      </c>
      <c r="C4285" s="9" t="s">
        <v>13361</v>
      </c>
      <c r="D4285" s="9" t="s">
        <v>13362</v>
      </c>
      <c r="E4285" s="9">
        <v>53.84</v>
      </c>
      <c r="F4285" s="9">
        <v>-94.849997999999999</v>
      </c>
      <c r="G4285" s="9" t="s">
        <v>342</v>
      </c>
      <c r="H4285" s="9">
        <v>773</v>
      </c>
      <c r="I4285">
        <f t="shared" si="66"/>
        <v>235.6104</v>
      </c>
    </row>
    <row r="4286" spans="1:9" x14ac:dyDescent="0.4">
      <c r="A4286" s="9">
        <v>4284</v>
      </c>
      <c r="B4286" s="9" t="s">
        <v>13363</v>
      </c>
      <c r="C4286" s="9" t="s">
        <v>13364</v>
      </c>
      <c r="D4286" s="9" t="s">
        <v>13365</v>
      </c>
      <c r="E4286" s="9">
        <v>18.337299000000002</v>
      </c>
      <c r="F4286" s="9">
        <v>-64.973297000000002</v>
      </c>
      <c r="G4286" s="9" t="s">
        <v>13314</v>
      </c>
      <c r="H4286" s="9">
        <v>23</v>
      </c>
      <c r="I4286">
        <f t="shared" si="66"/>
        <v>7.0104000000000006</v>
      </c>
    </row>
    <row r="4287" spans="1:9" x14ac:dyDescent="0.4">
      <c r="A4287" s="9">
        <v>4285</v>
      </c>
      <c r="B4287" s="9" t="s">
        <v>13366</v>
      </c>
      <c r="C4287" s="9" t="s">
        <v>13367</v>
      </c>
      <c r="D4287" s="9" t="s">
        <v>13368</v>
      </c>
      <c r="E4287" s="9">
        <v>51.995277000000002</v>
      </c>
      <c r="F4287" s="9">
        <v>6.8433330000000003</v>
      </c>
      <c r="G4287" s="9" t="s">
        <v>316</v>
      </c>
      <c r="H4287" s="9">
        <v>157</v>
      </c>
      <c r="I4287">
        <f t="shared" si="66"/>
        <v>47.8536</v>
      </c>
    </row>
    <row r="4288" spans="1:9" x14ac:dyDescent="0.4">
      <c r="A4288" s="9">
        <v>4286</v>
      </c>
      <c r="B4288" s="9" t="s">
        <v>13369</v>
      </c>
      <c r="C4288" s="9" t="s">
        <v>13370</v>
      </c>
      <c r="D4288" s="9" t="s">
        <v>13371</v>
      </c>
      <c r="E4288" s="9">
        <v>24.1691</v>
      </c>
      <c r="F4288" s="9">
        <v>-76.439102000000005</v>
      </c>
      <c r="G4288" s="9" t="s">
        <v>824</v>
      </c>
      <c r="H4288" s="9">
        <v>5</v>
      </c>
      <c r="I4288">
        <f t="shared" si="66"/>
        <v>1.524</v>
      </c>
    </row>
    <row r="4289" spans="1:9" x14ac:dyDescent="0.4">
      <c r="A4289" s="9">
        <v>4287</v>
      </c>
      <c r="B4289" s="9" t="s">
        <v>13372</v>
      </c>
      <c r="C4289" s="9" t="s">
        <v>13373</v>
      </c>
      <c r="D4289" s="9" t="s">
        <v>13374</v>
      </c>
      <c r="E4289" s="9">
        <v>-51.685699</v>
      </c>
      <c r="F4289" s="9">
        <v>-57.777599000000002</v>
      </c>
      <c r="G4289" s="9" t="s">
        <v>9374</v>
      </c>
      <c r="H4289" s="9">
        <v>75</v>
      </c>
      <c r="I4289">
        <f t="shared" si="66"/>
        <v>22.86</v>
      </c>
    </row>
    <row r="4290" spans="1:9" x14ac:dyDescent="0.4">
      <c r="A4290" s="9">
        <v>4288</v>
      </c>
      <c r="B4290" s="9" t="s">
        <v>13375</v>
      </c>
      <c r="C4290" s="9" t="s">
        <v>13376</v>
      </c>
      <c r="D4290" s="9" t="s">
        <v>13377</v>
      </c>
      <c r="E4290" s="9">
        <v>40.849269999999997</v>
      </c>
      <c r="F4290" s="9">
        <v>-77.848602</v>
      </c>
      <c r="G4290" s="9" t="s">
        <v>350</v>
      </c>
      <c r="H4290" s="9">
        <v>1239</v>
      </c>
      <c r="I4290">
        <f t="shared" si="66"/>
        <v>377.6472</v>
      </c>
    </row>
    <row r="4291" spans="1:9" x14ac:dyDescent="0.4">
      <c r="A4291" s="9">
        <v>4289</v>
      </c>
      <c r="B4291" s="9" t="s">
        <v>13378</v>
      </c>
      <c r="C4291" s="9" t="s">
        <v>13379</v>
      </c>
      <c r="D4291" s="9" t="s">
        <v>13380</v>
      </c>
      <c r="E4291" s="9">
        <v>32.482700000000001</v>
      </c>
      <c r="F4291" s="9">
        <v>-81.736900000000006</v>
      </c>
      <c r="G4291" s="9" t="s">
        <v>350</v>
      </c>
      <c r="H4291" s="9">
        <v>187</v>
      </c>
      <c r="I4291">
        <f t="shared" ref="I4291:I4354" si="67">H4291*0.3048</f>
        <v>56.997600000000006</v>
      </c>
    </row>
    <row r="4292" spans="1:9" x14ac:dyDescent="0.4">
      <c r="A4292" s="9">
        <v>4290</v>
      </c>
      <c r="B4292" s="9" t="s">
        <v>13381</v>
      </c>
      <c r="C4292" s="9" t="s">
        <v>13382</v>
      </c>
      <c r="D4292" s="9" t="s">
        <v>13383</v>
      </c>
      <c r="E4292" s="9">
        <v>35.765121000000001</v>
      </c>
      <c r="F4292" s="9">
        <v>-80.951424000000003</v>
      </c>
      <c r="G4292" s="9" t="s">
        <v>350</v>
      </c>
      <c r="H4292" s="9">
        <v>963</v>
      </c>
      <c r="I4292">
        <f t="shared" si="67"/>
        <v>293.5224</v>
      </c>
    </row>
    <row r="4293" spans="1:9" x14ac:dyDescent="0.4">
      <c r="A4293" s="9">
        <v>4291</v>
      </c>
      <c r="B4293" s="9" t="s">
        <v>13384</v>
      </c>
      <c r="C4293" s="9" t="s">
        <v>13385</v>
      </c>
      <c r="D4293" s="9" t="s">
        <v>13386</v>
      </c>
      <c r="E4293" s="9">
        <v>55.990119999999997</v>
      </c>
      <c r="F4293" s="9">
        <v>8.3539060000000003</v>
      </c>
      <c r="G4293" s="9" t="s">
        <v>320</v>
      </c>
      <c r="H4293" s="9">
        <v>17</v>
      </c>
      <c r="I4293">
        <f t="shared" si="67"/>
        <v>5.1816000000000004</v>
      </c>
    </row>
    <row r="4294" spans="1:9" x14ac:dyDescent="0.4">
      <c r="A4294" s="9">
        <v>4292</v>
      </c>
      <c r="B4294" s="9" t="s">
        <v>13387</v>
      </c>
      <c r="C4294" s="9" t="s">
        <v>13388</v>
      </c>
      <c r="D4294" s="9" t="s">
        <v>13389</v>
      </c>
      <c r="E4294" s="9">
        <v>38.263888999999999</v>
      </c>
      <c r="F4294" s="9">
        <v>-78.896666999999994</v>
      </c>
      <c r="G4294" s="9" t="s">
        <v>350</v>
      </c>
      <c r="H4294" s="9">
        <v>1201</v>
      </c>
      <c r="I4294">
        <f t="shared" si="67"/>
        <v>366.06479999999999</v>
      </c>
    </row>
    <row r="4295" spans="1:9" x14ac:dyDescent="0.4">
      <c r="A4295" s="9">
        <v>4293</v>
      </c>
      <c r="B4295" s="9" t="s">
        <v>13390</v>
      </c>
      <c r="C4295" s="9" t="s">
        <v>13391</v>
      </c>
      <c r="D4295" s="9" t="s">
        <v>13392</v>
      </c>
      <c r="E4295" s="9">
        <v>58.87677</v>
      </c>
      <c r="F4295" s="9">
        <v>5.6378560000000002</v>
      </c>
      <c r="G4295" s="9" t="s">
        <v>631</v>
      </c>
      <c r="H4295" s="9">
        <v>29</v>
      </c>
      <c r="I4295">
        <f t="shared" si="67"/>
        <v>8.8391999999999999</v>
      </c>
    </row>
    <row r="4296" spans="1:9" x14ac:dyDescent="0.4">
      <c r="A4296" s="9">
        <v>4294</v>
      </c>
      <c r="B4296" s="9" t="s">
        <v>13393</v>
      </c>
      <c r="C4296" s="9" t="s">
        <v>13394</v>
      </c>
      <c r="D4296" s="9" t="s">
        <v>13395</v>
      </c>
      <c r="E4296" s="9">
        <v>45.109161</v>
      </c>
      <c r="F4296" s="9">
        <v>42.112769999999998</v>
      </c>
      <c r="G4296" s="9" t="s">
        <v>338</v>
      </c>
      <c r="H4296" s="9">
        <v>1486</v>
      </c>
      <c r="I4296">
        <f t="shared" si="67"/>
        <v>452.93280000000004</v>
      </c>
    </row>
    <row r="4297" spans="1:9" x14ac:dyDescent="0.4">
      <c r="A4297" s="9">
        <v>4295</v>
      </c>
      <c r="B4297" s="9" t="s">
        <v>13396</v>
      </c>
      <c r="C4297" s="9" t="s">
        <v>13397</v>
      </c>
      <c r="D4297" s="9" t="s">
        <v>13398</v>
      </c>
      <c r="E4297" s="9">
        <v>40.516666000000001</v>
      </c>
      <c r="F4297" s="9">
        <v>-106.862503</v>
      </c>
      <c r="G4297" s="9" t="s">
        <v>350</v>
      </c>
      <c r="H4297" s="9">
        <v>6878</v>
      </c>
      <c r="I4297">
        <f t="shared" si="67"/>
        <v>2096.4144000000001</v>
      </c>
    </row>
    <row r="4298" spans="1:9" x14ac:dyDescent="0.4">
      <c r="A4298" s="9">
        <v>4296</v>
      </c>
      <c r="B4298" s="9" t="s">
        <v>13399</v>
      </c>
      <c r="C4298" s="9" t="s">
        <v>13400</v>
      </c>
      <c r="D4298" s="9" t="s">
        <v>13401</v>
      </c>
      <c r="E4298" s="9">
        <v>63.515984000000003</v>
      </c>
      <c r="F4298" s="9">
        <v>-162.27803</v>
      </c>
      <c r="G4298" s="9" t="s">
        <v>350</v>
      </c>
      <c r="H4298" s="9">
        <v>26</v>
      </c>
      <c r="I4298">
        <f t="shared" si="67"/>
        <v>7.9248000000000003</v>
      </c>
    </row>
    <row r="4299" spans="1:9" x14ac:dyDescent="0.4">
      <c r="A4299" s="9">
        <v>4297</v>
      </c>
      <c r="B4299" s="9" t="s">
        <v>13402</v>
      </c>
      <c r="C4299" s="9" t="s">
        <v>13403</v>
      </c>
      <c r="D4299" s="9" t="s">
        <v>13404</v>
      </c>
      <c r="E4299" s="9">
        <v>23.581440000000001</v>
      </c>
      <c r="F4299" s="9">
        <v>-75.270401000000007</v>
      </c>
      <c r="G4299" s="9" t="s">
        <v>824</v>
      </c>
      <c r="H4299" s="9">
        <v>10</v>
      </c>
      <c r="I4299">
        <f t="shared" si="67"/>
        <v>3.048</v>
      </c>
    </row>
    <row r="4300" spans="1:9" x14ac:dyDescent="0.4">
      <c r="A4300" s="9">
        <v>4298</v>
      </c>
      <c r="B4300" s="9" t="s">
        <v>13405</v>
      </c>
      <c r="C4300" s="9" t="s">
        <v>13406</v>
      </c>
      <c r="D4300" s="9" t="s">
        <v>13407</v>
      </c>
      <c r="E4300" s="9">
        <v>52.629207999999998</v>
      </c>
      <c r="F4300" s="9">
        <v>11.820399</v>
      </c>
      <c r="G4300" s="9" t="s">
        <v>316</v>
      </c>
      <c r="H4300" s="9">
        <v>184</v>
      </c>
      <c r="I4300">
        <f t="shared" si="67"/>
        <v>56.083200000000005</v>
      </c>
    </row>
    <row r="4301" spans="1:9" x14ac:dyDescent="0.4">
      <c r="A4301" s="9">
        <v>4299</v>
      </c>
      <c r="B4301" s="9" t="s">
        <v>13408</v>
      </c>
      <c r="C4301" s="9" t="s">
        <v>13409</v>
      </c>
      <c r="D4301" s="9" t="s">
        <v>13410</v>
      </c>
      <c r="E4301" s="9">
        <v>32.215739999999997</v>
      </c>
      <c r="F4301" s="9">
        <v>-98.177963000000005</v>
      </c>
      <c r="G4301" s="9" t="s">
        <v>350</v>
      </c>
      <c r="H4301" s="9">
        <v>1306</v>
      </c>
      <c r="I4301">
        <f t="shared" si="67"/>
        <v>398.06880000000001</v>
      </c>
    </row>
    <row r="4302" spans="1:9" x14ac:dyDescent="0.4">
      <c r="A4302" s="9">
        <v>4300</v>
      </c>
      <c r="B4302" s="9" t="s">
        <v>13411</v>
      </c>
      <c r="C4302" s="9" t="s">
        <v>13412</v>
      </c>
      <c r="D4302" s="9" t="s">
        <v>13413</v>
      </c>
      <c r="E4302" s="9">
        <v>48.544159000000001</v>
      </c>
      <c r="F4302" s="9">
        <v>-58.549900000000001</v>
      </c>
      <c r="G4302" s="9" t="s">
        <v>342</v>
      </c>
      <c r="H4302" s="9">
        <v>80</v>
      </c>
      <c r="I4302">
        <f t="shared" si="67"/>
        <v>24.384</v>
      </c>
    </row>
    <row r="4303" spans="1:9" x14ac:dyDescent="0.4">
      <c r="A4303" s="9">
        <v>4301</v>
      </c>
      <c r="B4303" s="9" t="s">
        <v>13414</v>
      </c>
      <c r="C4303" s="9" t="s">
        <v>13415</v>
      </c>
      <c r="D4303" s="9" t="s">
        <v>13416</v>
      </c>
      <c r="E4303" s="9">
        <v>41.740001999999997</v>
      </c>
      <c r="F4303" s="9">
        <v>-89.680831999999995</v>
      </c>
      <c r="G4303" s="9" t="s">
        <v>350</v>
      </c>
      <c r="H4303" s="9">
        <v>647</v>
      </c>
      <c r="I4303">
        <f t="shared" si="67"/>
        <v>197.2056</v>
      </c>
    </row>
    <row r="4304" spans="1:9" x14ac:dyDescent="0.4">
      <c r="A4304" s="9">
        <v>4302</v>
      </c>
      <c r="B4304" s="9" t="s">
        <v>13417</v>
      </c>
      <c r="C4304" s="9" t="s">
        <v>13418</v>
      </c>
      <c r="D4304" s="9" t="s">
        <v>13419</v>
      </c>
      <c r="E4304" s="9">
        <v>44.545276999999999</v>
      </c>
      <c r="F4304" s="9">
        <v>-89.530829999999995</v>
      </c>
      <c r="G4304" s="9" t="s">
        <v>350</v>
      </c>
      <c r="H4304" s="9">
        <v>1110</v>
      </c>
      <c r="I4304">
        <f t="shared" si="67"/>
        <v>338.32800000000003</v>
      </c>
    </row>
    <row r="4305" spans="1:9" x14ac:dyDescent="0.4">
      <c r="A4305" s="9">
        <v>4303</v>
      </c>
      <c r="B4305" s="9" t="s">
        <v>13420</v>
      </c>
      <c r="C4305" s="9" t="s">
        <v>13421</v>
      </c>
      <c r="D4305" s="9" t="s">
        <v>13422</v>
      </c>
      <c r="E4305" s="9">
        <v>36.15889</v>
      </c>
      <c r="F4305" s="9">
        <v>-97.085555999999997</v>
      </c>
      <c r="G4305" s="9" t="s">
        <v>350</v>
      </c>
      <c r="H4305" s="9">
        <v>986</v>
      </c>
      <c r="I4305">
        <f t="shared" si="67"/>
        <v>300.53280000000001</v>
      </c>
    </row>
    <row r="4306" spans="1:9" x14ac:dyDescent="0.4">
      <c r="A4306" s="9">
        <v>4304</v>
      </c>
      <c r="B4306" s="9" t="s">
        <v>13423</v>
      </c>
      <c r="C4306" s="9" t="s">
        <v>13424</v>
      </c>
      <c r="D4306" s="9" t="s">
        <v>13425</v>
      </c>
      <c r="E4306" s="9">
        <v>59.653545000000001</v>
      </c>
      <c r="F4306" s="9">
        <v>17.939816</v>
      </c>
      <c r="G4306" s="9" t="s">
        <v>836</v>
      </c>
      <c r="H4306" s="9">
        <v>137</v>
      </c>
      <c r="I4306">
        <f t="shared" si="67"/>
        <v>41.757600000000004</v>
      </c>
    </row>
    <row r="4307" spans="1:9" x14ac:dyDescent="0.4">
      <c r="A4307" s="9">
        <v>4305</v>
      </c>
      <c r="B4307" s="9" t="s">
        <v>13426</v>
      </c>
      <c r="C4307" s="9" t="s">
        <v>13427</v>
      </c>
      <c r="D4307" s="9" t="s">
        <v>13428</v>
      </c>
      <c r="E4307" s="9">
        <v>59.354370000000003</v>
      </c>
      <c r="F4307" s="9">
        <v>17.941649999999999</v>
      </c>
      <c r="G4307" s="9" t="s">
        <v>836</v>
      </c>
      <c r="H4307" s="9">
        <v>47</v>
      </c>
      <c r="I4307">
        <f t="shared" si="67"/>
        <v>14.325600000000001</v>
      </c>
    </row>
    <row r="4308" spans="1:9" x14ac:dyDescent="0.4">
      <c r="A4308" s="9">
        <v>4306</v>
      </c>
      <c r="B4308" s="9" t="s">
        <v>13429</v>
      </c>
      <c r="C4308" s="9" t="s">
        <v>13430</v>
      </c>
      <c r="D4308" s="9" t="s">
        <v>13431</v>
      </c>
      <c r="E4308" s="9">
        <v>58.788631000000002</v>
      </c>
      <c r="F4308" s="9">
        <v>16.912179999999999</v>
      </c>
      <c r="G4308" s="9" t="s">
        <v>836</v>
      </c>
      <c r="H4308" s="9">
        <v>140</v>
      </c>
      <c r="I4308">
        <f t="shared" si="67"/>
        <v>42.672000000000004</v>
      </c>
    </row>
    <row r="4309" spans="1:9" x14ac:dyDescent="0.4">
      <c r="A4309" s="9">
        <v>4307</v>
      </c>
      <c r="B4309" s="9" t="s">
        <v>13432</v>
      </c>
      <c r="C4309" s="9" t="s">
        <v>13433</v>
      </c>
      <c r="D4309" s="9" t="s">
        <v>13434</v>
      </c>
      <c r="E4309" s="9">
        <v>59.589438999999999</v>
      </c>
      <c r="F4309" s="9">
        <v>16.633610000000001</v>
      </c>
      <c r="G4309" s="9" t="s">
        <v>836</v>
      </c>
      <c r="H4309" s="9">
        <v>21</v>
      </c>
      <c r="I4309">
        <f t="shared" si="67"/>
        <v>6.4008000000000003</v>
      </c>
    </row>
    <row r="4310" spans="1:9" x14ac:dyDescent="0.4">
      <c r="A4310" s="9">
        <v>4308</v>
      </c>
      <c r="B4310" s="9" t="s">
        <v>13435</v>
      </c>
      <c r="C4310" s="9" t="s">
        <v>13436</v>
      </c>
      <c r="D4310" s="9" t="s">
        <v>13437</v>
      </c>
      <c r="E4310" s="9">
        <v>37.894160999999997</v>
      </c>
      <c r="F4310" s="9">
        <v>-121.237999</v>
      </c>
      <c r="G4310" s="9" t="s">
        <v>350</v>
      </c>
      <c r="H4310" s="9">
        <v>33</v>
      </c>
      <c r="I4310">
        <f t="shared" si="67"/>
        <v>10.058400000000001</v>
      </c>
    </row>
    <row r="4311" spans="1:9" x14ac:dyDescent="0.4">
      <c r="A4311" s="9">
        <v>4309</v>
      </c>
      <c r="B4311" s="9" t="s">
        <v>13438</v>
      </c>
      <c r="C4311" s="9" t="s">
        <v>13439</v>
      </c>
      <c r="D4311" s="9" t="s">
        <v>13440</v>
      </c>
      <c r="E4311" s="9">
        <v>68.580832999999998</v>
      </c>
      <c r="F4311" s="9">
        <v>15.026109999999999</v>
      </c>
      <c r="G4311" s="9" t="s">
        <v>631</v>
      </c>
      <c r="H4311" s="9">
        <v>11</v>
      </c>
      <c r="I4311">
        <f t="shared" si="67"/>
        <v>3.3528000000000002</v>
      </c>
    </row>
    <row r="4312" spans="1:9" x14ac:dyDescent="0.4">
      <c r="A4312" s="9">
        <v>4310</v>
      </c>
      <c r="B4312" s="9" t="s">
        <v>13441</v>
      </c>
      <c r="C4312" s="9" t="s">
        <v>13442</v>
      </c>
      <c r="D4312" s="9" t="s">
        <v>13443</v>
      </c>
      <c r="E4312" s="9">
        <v>59.25</v>
      </c>
      <c r="F4312" s="9">
        <v>-105.841003</v>
      </c>
      <c r="G4312" s="9" t="s">
        <v>342</v>
      </c>
      <c r="H4312" s="9">
        <v>805</v>
      </c>
      <c r="I4312">
        <f t="shared" si="67"/>
        <v>245.364</v>
      </c>
    </row>
    <row r="4313" spans="1:9" x14ac:dyDescent="0.4">
      <c r="A4313" s="9">
        <v>4311</v>
      </c>
      <c r="B4313" s="9" t="s">
        <v>13444</v>
      </c>
      <c r="C4313" s="9" t="s">
        <v>13445</v>
      </c>
      <c r="D4313" s="9" t="s">
        <v>13446</v>
      </c>
      <c r="E4313" s="9">
        <v>59.791919999999998</v>
      </c>
      <c r="F4313" s="9">
        <v>5.3408499999999997</v>
      </c>
      <c r="G4313" s="9" t="s">
        <v>631</v>
      </c>
      <c r="H4313" s="9">
        <v>160</v>
      </c>
      <c r="I4313">
        <f t="shared" si="67"/>
        <v>48.768000000000001</v>
      </c>
    </row>
    <row r="4314" spans="1:9" x14ac:dyDescent="0.4">
      <c r="A4314" s="9">
        <v>4312</v>
      </c>
      <c r="B4314" s="9" t="s">
        <v>13447</v>
      </c>
      <c r="C4314" s="9" t="s">
        <v>13448</v>
      </c>
      <c r="D4314" s="9" t="s">
        <v>13449</v>
      </c>
      <c r="E4314" s="9">
        <v>58.215549000000003</v>
      </c>
      <c r="F4314" s="9">
        <v>-6.3311099999999998</v>
      </c>
      <c r="G4314" s="9" t="s">
        <v>346</v>
      </c>
      <c r="H4314" s="9">
        <v>26</v>
      </c>
      <c r="I4314">
        <f t="shared" si="67"/>
        <v>7.9248000000000003</v>
      </c>
    </row>
    <row r="4315" spans="1:9" x14ac:dyDescent="0.4">
      <c r="A4315" s="9">
        <v>4313</v>
      </c>
      <c r="B4315" s="9" t="s">
        <v>13450</v>
      </c>
      <c r="C4315" s="9" t="s">
        <v>13451</v>
      </c>
      <c r="D4315" s="9" t="s">
        <v>13452</v>
      </c>
      <c r="E4315" s="9">
        <v>-42.154998999999997</v>
      </c>
      <c r="F4315" s="9">
        <v>145.29200700000001</v>
      </c>
      <c r="G4315" s="9" t="s">
        <v>415</v>
      </c>
      <c r="H4315" s="9">
        <v>20</v>
      </c>
      <c r="I4315">
        <f t="shared" si="67"/>
        <v>6.0960000000000001</v>
      </c>
    </row>
    <row r="4316" spans="1:9" x14ac:dyDescent="0.4">
      <c r="A4316" s="9">
        <v>4314</v>
      </c>
      <c r="B4316" s="9" t="s">
        <v>13453</v>
      </c>
      <c r="C4316" s="9" t="s">
        <v>13454</v>
      </c>
      <c r="D4316" s="9" t="s">
        <v>13455</v>
      </c>
      <c r="E4316" s="9">
        <v>54.338088999999997</v>
      </c>
      <c r="F4316" s="9">
        <v>12.714172</v>
      </c>
      <c r="G4316" s="9" t="s">
        <v>316</v>
      </c>
      <c r="H4316" s="9">
        <v>23</v>
      </c>
      <c r="I4316">
        <f t="shared" si="67"/>
        <v>7.0104000000000006</v>
      </c>
    </row>
    <row r="4317" spans="1:9" x14ac:dyDescent="0.4">
      <c r="A4317" s="9">
        <v>4315</v>
      </c>
      <c r="B4317" s="9" t="s">
        <v>13456</v>
      </c>
      <c r="C4317" s="9" t="s">
        <v>13457</v>
      </c>
      <c r="D4317" s="9" t="s">
        <v>13458</v>
      </c>
      <c r="E4317" s="9">
        <v>48.538325999999998</v>
      </c>
      <c r="F4317" s="9">
        <v>7.6283810000000001</v>
      </c>
      <c r="G4317" s="9" t="s">
        <v>450</v>
      </c>
      <c r="H4317" s="9">
        <v>494</v>
      </c>
      <c r="I4317">
        <f t="shared" si="67"/>
        <v>150.5712</v>
      </c>
    </row>
    <row r="4318" spans="1:9" x14ac:dyDescent="0.4">
      <c r="A4318" s="9">
        <v>4316</v>
      </c>
      <c r="B4318" s="9" t="s">
        <v>13459</v>
      </c>
      <c r="C4318" s="9" t="s">
        <v>13460</v>
      </c>
      <c r="D4318" s="9" t="s">
        <v>13461</v>
      </c>
      <c r="E4318" s="9">
        <v>41.163471000000001</v>
      </c>
      <c r="F4318" s="9">
        <v>-73.126098999999996</v>
      </c>
      <c r="G4318" s="9" t="s">
        <v>350</v>
      </c>
      <c r="H4318" s="9">
        <v>9</v>
      </c>
      <c r="I4318">
        <f t="shared" si="67"/>
        <v>2.7432000000000003</v>
      </c>
    </row>
    <row r="4319" spans="1:9" x14ac:dyDescent="0.4">
      <c r="A4319" s="9">
        <v>4317</v>
      </c>
      <c r="B4319" s="9" t="s">
        <v>13462</v>
      </c>
      <c r="C4319" s="9" t="s">
        <v>13463</v>
      </c>
      <c r="D4319" s="9" t="s">
        <v>13464</v>
      </c>
      <c r="E4319" s="9">
        <v>48.900832999999999</v>
      </c>
      <c r="F4319" s="9">
        <v>12.516667</v>
      </c>
      <c r="G4319" s="9" t="s">
        <v>316</v>
      </c>
      <c r="H4319" s="9">
        <v>1047</v>
      </c>
      <c r="I4319">
        <f t="shared" si="67"/>
        <v>319.12560000000002</v>
      </c>
    </row>
    <row r="4320" spans="1:9" x14ac:dyDescent="0.4">
      <c r="A4320" s="9">
        <v>4318</v>
      </c>
      <c r="B4320" s="9" t="s">
        <v>13465</v>
      </c>
      <c r="C4320" s="9" t="s">
        <v>13466</v>
      </c>
      <c r="D4320" s="9" t="s">
        <v>13467</v>
      </c>
      <c r="E4320" s="9">
        <v>52.580013000000001</v>
      </c>
      <c r="F4320" s="9">
        <v>13.915922999999999</v>
      </c>
      <c r="G4320" s="9" t="s">
        <v>316</v>
      </c>
      <c r="H4320" s="9">
        <v>260</v>
      </c>
      <c r="I4320">
        <f t="shared" si="67"/>
        <v>79.248000000000005</v>
      </c>
    </row>
    <row r="4321" spans="1:9" x14ac:dyDescent="0.4">
      <c r="A4321" s="9">
        <v>4319</v>
      </c>
      <c r="B4321" s="9" t="s">
        <v>13468</v>
      </c>
      <c r="C4321" s="9" t="s">
        <v>13469</v>
      </c>
      <c r="D4321" s="9" t="s">
        <v>13470</v>
      </c>
      <c r="E4321" s="9">
        <v>60.709400000000002</v>
      </c>
      <c r="F4321" s="9">
        <v>77.660004000000001</v>
      </c>
      <c r="G4321" s="9" t="s">
        <v>338</v>
      </c>
      <c r="H4321" s="9">
        <v>164</v>
      </c>
      <c r="I4321">
        <f t="shared" si="67"/>
        <v>49.987200000000001</v>
      </c>
    </row>
    <row r="4322" spans="1:9" x14ac:dyDescent="0.4">
      <c r="A4322" s="9">
        <v>4320</v>
      </c>
      <c r="B4322" s="9" t="s">
        <v>13471</v>
      </c>
      <c r="C4322" s="9" t="s">
        <v>13472</v>
      </c>
      <c r="D4322" s="9" t="s">
        <v>13473</v>
      </c>
      <c r="E4322" s="9">
        <v>59.154052999999998</v>
      </c>
      <c r="F4322" s="9">
        <v>-2.640495</v>
      </c>
      <c r="G4322" s="9" t="s">
        <v>346</v>
      </c>
      <c r="H4322" s="9">
        <v>39</v>
      </c>
      <c r="I4322">
        <f t="shared" si="67"/>
        <v>11.8872</v>
      </c>
    </row>
    <row r="4323" spans="1:9" x14ac:dyDescent="0.4">
      <c r="A4323" s="9">
        <v>4321</v>
      </c>
      <c r="B4323" s="9" t="s">
        <v>13474</v>
      </c>
      <c r="C4323" s="9" t="s">
        <v>13475</v>
      </c>
      <c r="D4323" s="9" t="s">
        <v>13476</v>
      </c>
      <c r="E4323" s="9">
        <v>27.182891999999999</v>
      </c>
      <c r="F4323" s="9">
        <v>-80.221680000000006</v>
      </c>
      <c r="G4323" s="9" t="s">
        <v>350</v>
      </c>
      <c r="H4323" s="9">
        <v>12</v>
      </c>
      <c r="I4323">
        <f t="shared" si="67"/>
        <v>3.6576000000000004</v>
      </c>
    </row>
    <row r="4324" spans="1:9" x14ac:dyDescent="0.4">
      <c r="A4324" s="9">
        <v>4322</v>
      </c>
      <c r="B4324" s="9" t="s">
        <v>13477</v>
      </c>
      <c r="C4324" s="9" t="s">
        <v>13478</v>
      </c>
      <c r="D4324" s="9" t="s">
        <v>13479</v>
      </c>
      <c r="E4324" s="9">
        <v>44.843887000000002</v>
      </c>
      <c r="F4324" s="9">
        <v>-87.421386999999996</v>
      </c>
      <c r="G4324" s="9" t="s">
        <v>350</v>
      </c>
      <c r="H4324" s="9">
        <v>724</v>
      </c>
      <c r="I4324">
        <f t="shared" si="67"/>
        <v>220.67520000000002</v>
      </c>
    </row>
    <row r="4325" spans="1:9" x14ac:dyDescent="0.4">
      <c r="A4325" s="9">
        <v>4323</v>
      </c>
      <c r="B4325" s="9" t="s">
        <v>13480</v>
      </c>
      <c r="C4325" s="9" t="s">
        <v>13481</v>
      </c>
      <c r="D4325" s="9" t="s">
        <v>13482</v>
      </c>
      <c r="E4325" s="9">
        <v>48.689869000000002</v>
      </c>
      <c r="F4325" s="9">
        <v>9.2219639999999998</v>
      </c>
      <c r="G4325" s="9" t="s">
        <v>316</v>
      </c>
      <c r="H4325" s="9">
        <v>1276</v>
      </c>
      <c r="I4325">
        <f t="shared" si="67"/>
        <v>388.9248</v>
      </c>
    </row>
    <row r="4326" spans="1:9" x14ac:dyDescent="0.4">
      <c r="A4326" s="9">
        <v>4324</v>
      </c>
      <c r="B4326" s="9" t="s">
        <v>13483</v>
      </c>
      <c r="C4326" s="9" t="s">
        <v>13484</v>
      </c>
      <c r="D4326" s="9" t="s">
        <v>13485</v>
      </c>
      <c r="E4326" s="9">
        <v>34.5</v>
      </c>
      <c r="F4326" s="9">
        <v>-91.533332999999999</v>
      </c>
      <c r="G4326" s="9" t="s">
        <v>350</v>
      </c>
      <c r="H4326" s="9">
        <v>224</v>
      </c>
      <c r="I4326">
        <f t="shared" si="67"/>
        <v>68.275199999999998</v>
      </c>
    </row>
    <row r="4327" spans="1:9" x14ac:dyDescent="0.4">
      <c r="A4327" s="9">
        <v>4325</v>
      </c>
      <c r="B4327" s="9" t="s">
        <v>13486</v>
      </c>
      <c r="C4327" s="9" t="s">
        <v>13487</v>
      </c>
      <c r="D4327" s="9" t="s">
        <v>13488</v>
      </c>
      <c r="E4327" s="9">
        <v>-9.3033099999999997</v>
      </c>
      <c r="F4327" s="9">
        <v>125.287003</v>
      </c>
      <c r="G4327" s="9" t="s">
        <v>3894</v>
      </c>
      <c r="H4327" s="9">
        <v>96</v>
      </c>
      <c r="I4327">
        <f t="shared" si="67"/>
        <v>29.260800000000003</v>
      </c>
    </row>
    <row r="4328" spans="1:9" x14ac:dyDescent="0.4">
      <c r="A4328" s="9">
        <v>4326</v>
      </c>
      <c r="B4328" s="9" t="s">
        <v>13489</v>
      </c>
      <c r="C4328" s="9" t="s">
        <v>13490</v>
      </c>
      <c r="D4328" s="9" t="s">
        <v>13491</v>
      </c>
      <c r="E4328" s="9">
        <v>14.79416</v>
      </c>
      <c r="F4328" s="9">
        <v>120.270836</v>
      </c>
      <c r="G4328" s="9" t="s">
        <v>832</v>
      </c>
      <c r="H4328" s="9">
        <v>64</v>
      </c>
      <c r="I4328">
        <f t="shared" si="67"/>
        <v>19.507200000000001</v>
      </c>
    </row>
    <row r="4329" spans="1:9" x14ac:dyDescent="0.4">
      <c r="A4329" s="9">
        <v>4327</v>
      </c>
      <c r="B4329" s="9" t="s">
        <v>13492</v>
      </c>
      <c r="C4329" s="9" t="s">
        <v>13493</v>
      </c>
      <c r="D4329" s="9" t="s">
        <v>13494</v>
      </c>
      <c r="E4329" s="9">
        <v>47.6875</v>
      </c>
      <c r="F4329" s="9">
        <v>26.354050000000001</v>
      </c>
      <c r="G4329" s="9" t="s">
        <v>973</v>
      </c>
      <c r="H4329" s="9">
        <v>1375</v>
      </c>
      <c r="I4329">
        <f t="shared" si="67"/>
        <v>419.1</v>
      </c>
    </row>
    <row r="4330" spans="1:9" x14ac:dyDescent="0.4">
      <c r="A4330" s="9">
        <v>4328</v>
      </c>
      <c r="B4330" s="9" t="s">
        <v>13495</v>
      </c>
      <c r="C4330" s="9" t="s">
        <v>13496</v>
      </c>
      <c r="D4330" s="9" t="s">
        <v>13497</v>
      </c>
      <c r="E4330" s="9">
        <v>-19.246835999999998</v>
      </c>
      <c r="F4330" s="9">
        <v>-65.149612000000005</v>
      </c>
      <c r="G4330" s="9" t="s">
        <v>3032</v>
      </c>
      <c r="H4330" s="9">
        <v>10210</v>
      </c>
      <c r="I4330">
        <f t="shared" si="67"/>
        <v>3112.0080000000003</v>
      </c>
    </row>
    <row r="4331" spans="1:9" x14ac:dyDescent="0.4">
      <c r="A4331" s="9">
        <v>4329</v>
      </c>
      <c r="B4331" s="9" t="s">
        <v>13498</v>
      </c>
      <c r="C4331" s="9" t="s">
        <v>13499</v>
      </c>
      <c r="D4331" s="9" t="s">
        <v>13500</v>
      </c>
      <c r="E4331" s="9">
        <v>46.625</v>
      </c>
      <c r="F4331" s="9">
        <v>-80.798798000000005</v>
      </c>
      <c r="G4331" s="9" t="s">
        <v>342</v>
      </c>
      <c r="H4331" s="9">
        <v>1141</v>
      </c>
      <c r="I4331">
        <f t="shared" si="67"/>
        <v>347.77680000000004</v>
      </c>
    </row>
    <row r="4332" spans="1:9" x14ac:dyDescent="0.4">
      <c r="A4332" s="9">
        <v>4330</v>
      </c>
      <c r="B4332" s="9" t="s">
        <v>13501</v>
      </c>
      <c r="C4332" s="9" t="s">
        <v>13502</v>
      </c>
      <c r="D4332" s="9" t="s">
        <v>13503</v>
      </c>
      <c r="E4332" s="9">
        <v>29.611597</v>
      </c>
      <c r="F4332" s="9">
        <v>-95.647827000000007</v>
      </c>
      <c r="G4332" s="9" t="s">
        <v>350</v>
      </c>
      <c r="H4332" s="9">
        <v>75</v>
      </c>
      <c r="I4332">
        <f t="shared" si="67"/>
        <v>22.86</v>
      </c>
    </row>
    <row r="4333" spans="1:9" x14ac:dyDescent="0.4">
      <c r="A4333" s="9">
        <v>4331</v>
      </c>
      <c r="B4333" s="9" t="s">
        <v>13504</v>
      </c>
      <c r="C4333" s="9" t="s">
        <v>13505</v>
      </c>
      <c r="D4333" s="9" t="s">
        <v>13506</v>
      </c>
      <c r="E4333" s="9">
        <v>17.223057000000001</v>
      </c>
      <c r="F4333" s="9">
        <v>99.822220000000002</v>
      </c>
      <c r="G4333" s="9" t="s">
        <v>1421</v>
      </c>
      <c r="H4333" s="9">
        <v>177</v>
      </c>
      <c r="I4333">
        <f t="shared" si="67"/>
        <v>53.949600000000004</v>
      </c>
    </row>
    <row r="4334" spans="1:9" x14ac:dyDescent="0.4">
      <c r="A4334" s="9">
        <v>4332</v>
      </c>
      <c r="B4334" s="9" t="s">
        <v>13507</v>
      </c>
      <c r="C4334" s="9" t="s">
        <v>13508</v>
      </c>
      <c r="D4334" s="9" t="s">
        <v>13509</v>
      </c>
      <c r="E4334" s="9">
        <v>27.721979000000001</v>
      </c>
      <c r="F4334" s="9">
        <v>68.791679000000002</v>
      </c>
      <c r="G4334" s="9" t="s">
        <v>1278</v>
      </c>
      <c r="H4334" s="9">
        <v>196</v>
      </c>
      <c r="I4334">
        <f t="shared" si="67"/>
        <v>59.7408</v>
      </c>
    </row>
    <row r="4335" spans="1:9" x14ac:dyDescent="0.4">
      <c r="A4335" s="9">
        <v>4333</v>
      </c>
      <c r="B4335" s="9" t="s">
        <v>13510</v>
      </c>
      <c r="C4335" s="9" t="s">
        <v>13511</v>
      </c>
      <c r="D4335" s="9" t="s">
        <v>13512</v>
      </c>
      <c r="E4335" s="9">
        <v>35.560799000000003</v>
      </c>
      <c r="F4335" s="9">
        <v>45.314715999999997</v>
      </c>
      <c r="G4335" s="9" t="s">
        <v>555</v>
      </c>
      <c r="H4335" s="9">
        <v>2492</v>
      </c>
      <c r="I4335">
        <f t="shared" si="67"/>
        <v>759.5616</v>
      </c>
    </row>
    <row r="4336" spans="1:9" x14ac:dyDescent="0.4">
      <c r="A4336" s="9">
        <v>4334</v>
      </c>
      <c r="B4336" s="9" t="s">
        <v>13513</v>
      </c>
      <c r="C4336" s="9" t="s">
        <v>13514</v>
      </c>
      <c r="D4336" s="9" t="s">
        <v>13515</v>
      </c>
      <c r="E4336" s="9">
        <v>39.114249999999998</v>
      </c>
      <c r="F4336" s="9">
        <v>-87.448325999999994</v>
      </c>
      <c r="G4336" s="9" t="s">
        <v>350</v>
      </c>
      <c r="H4336" s="9">
        <v>539</v>
      </c>
      <c r="I4336">
        <f t="shared" si="67"/>
        <v>164.28720000000001</v>
      </c>
    </row>
    <row r="4337" spans="1:9" x14ac:dyDescent="0.4">
      <c r="A4337" s="9">
        <v>4335</v>
      </c>
      <c r="B4337" s="9" t="s">
        <v>13516</v>
      </c>
      <c r="C4337" s="9" t="s">
        <v>13517</v>
      </c>
      <c r="D4337" s="9" t="s">
        <v>13518</v>
      </c>
      <c r="E4337" s="9">
        <v>33.160034000000003</v>
      </c>
      <c r="F4337" s="9">
        <v>-95.621100999999996</v>
      </c>
      <c r="G4337" s="9" t="s">
        <v>350</v>
      </c>
      <c r="H4337" s="9">
        <v>477</v>
      </c>
      <c r="I4337">
        <f t="shared" si="67"/>
        <v>145.3896</v>
      </c>
    </row>
    <row r="4338" spans="1:9" x14ac:dyDescent="0.4">
      <c r="A4338" s="9">
        <v>4336</v>
      </c>
      <c r="B4338" s="9" t="s">
        <v>13519</v>
      </c>
      <c r="C4338" s="9" t="s">
        <v>13520</v>
      </c>
      <c r="D4338" s="9" t="s">
        <v>13521</v>
      </c>
      <c r="E4338" s="9">
        <v>-8.4896209999999996</v>
      </c>
      <c r="F4338" s="9">
        <v>117.41217</v>
      </c>
      <c r="G4338" s="9" t="s">
        <v>695</v>
      </c>
      <c r="H4338" s="9">
        <v>30</v>
      </c>
      <c r="I4338">
        <f t="shared" si="67"/>
        <v>9.1440000000000001</v>
      </c>
    </row>
    <row r="4339" spans="1:9" x14ac:dyDescent="0.4">
      <c r="A4339" s="9">
        <v>4337</v>
      </c>
      <c r="B4339" s="9" t="s">
        <v>13522</v>
      </c>
      <c r="C4339" s="9" t="s">
        <v>13523</v>
      </c>
      <c r="D4339" s="9" t="s">
        <v>13524</v>
      </c>
      <c r="E4339" s="9">
        <v>59.878880000000002</v>
      </c>
      <c r="F4339" s="9">
        <v>-1.29555</v>
      </c>
      <c r="G4339" s="9" t="s">
        <v>346</v>
      </c>
      <c r="H4339" s="9">
        <v>20</v>
      </c>
      <c r="I4339">
        <f t="shared" si="67"/>
        <v>6.0960000000000001</v>
      </c>
    </row>
    <row r="4340" spans="1:9" x14ac:dyDescent="0.4">
      <c r="A4340" s="9">
        <v>4338</v>
      </c>
      <c r="B4340" s="9" t="s">
        <v>13525</v>
      </c>
      <c r="C4340" s="9" t="s">
        <v>13526</v>
      </c>
      <c r="D4340" s="9" t="s">
        <v>13527</v>
      </c>
      <c r="E4340" s="9">
        <v>-7.0242000000000004</v>
      </c>
      <c r="F4340" s="9">
        <v>113.89022799999999</v>
      </c>
      <c r="G4340" s="9" t="s">
        <v>695</v>
      </c>
      <c r="H4340" s="9">
        <v>10</v>
      </c>
      <c r="I4340">
        <f t="shared" si="67"/>
        <v>3.048</v>
      </c>
    </row>
    <row r="4341" spans="1:9" x14ac:dyDescent="0.4">
      <c r="A4341" s="9">
        <v>4339</v>
      </c>
      <c r="B4341" s="9" t="s">
        <v>13528</v>
      </c>
      <c r="C4341" s="9" t="s">
        <v>13529</v>
      </c>
      <c r="D4341" s="9" t="s">
        <v>13530</v>
      </c>
      <c r="E4341" s="9">
        <v>52.715279000000002</v>
      </c>
      <c r="F4341" s="9">
        <v>-88.547500999999997</v>
      </c>
      <c r="G4341" s="9" t="s">
        <v>342</v>
      </c>
      <c r="H4341" s="9">
        <v>832</v>
      </c>
      <c r="I4341">
        <f t="shared" si="67"/>
        <v>253.59360000000001</v>
      </c>
    </row>
    <row r="4342" spans="1:9" x14ac:dyDescent="0.4">
      <c r="A4342" s="9">
        <v>4340</v>
      </c>
      <c r="B4342" s="9" t="s">
        <v>13531</v>
      </c>
      <c r="C4342" s="9" t="s">
        <v>13532</v>
      </c>
      <c r="D4342" s="9" t="s">
        <v>13533</v>
      </c>
      <c r="E4342" s="9">
        <v>33.993316999999998</v>
      </c>
      <c r="F4342" s="9">
        <v>-80.361992000000001</v>
      </c>
      <c r="G4342" s="9" t="s">
        <v>350</v>
      </c>
      <c r="H4342" s="9">
        <v>179</v>
      </c>
      <c r="I4342">
        <f t="shared" si="67"/>
        <v>54.559200000000004</v>
      </c>
    </row>
    <row r="4343" spans="1:9" x14ac:dyDescent="0.4">
      <c r="A4343" s="9">
        <v>4341</v>
      </c>
      <c r="B4343" s="9" t="s">
        <v>13534</v>
      </c>
      <c r="C4343" s="9" t="s">
        <v>13535</v>
      </c>
      <c r="D4343" s="9" t="s">
        <v>13536</v>
      </c>
      <c r="E4343" s="9">
        <v>-25.333798999999999</v>
      </c>
      <c r="F4343" s="9">
        <v>27.173349000000002</v>
      </c>
      <c r="G4343" s="9" t="s">
        <v>1993</v>
      </c>
      <c r="H4343" s="9">
        <v>3412</v>
      </c>
      <c r="I4343">
        <f t="shared" si="67"/>
        <v>1039.9776000000002</v>
      </c>
    </row>
    <row r="4344" spans="1:9" x14ac:dyDescent="0.4">
      <c r="A4344" s="9">
        <v>4342</v>
      </c>
      <c r="B4344" s="9" t="s">
        <v>13537</v>
      </c>
      <c r="C4344" s="9" t="s">
        <v>13538</v>
      </c>
      <c r="D4344" s="9" t="s">
        <v>13539</v>
      </c>
      <c r="E4344" s="9">
        <v>62.528117999999999</v>
      </c>
      <c r="F4344" s="9">
        <v>17.443919999999999</v>
      </c>
      <c r="G4344" s="9" t="s">
        <v>836</v>
      </c>
      <c r="H4344" s="9">
        <v>16</v>
      </c>
      <c r="I4344">
        <f t="shared" si="67"/>
        <v>4.8768000000000002</v>
      </c>
    </row>
    <row r="4345" spans="1:9" x14ac:dyDescent="0.4">
      <c r="A4345" s="9">
        <v>4343</v>
      </c>
      <c r="B4345" s="9" t="s">
        <v>13540</v>
      </c>
      <c r="C4345" s="9" t="s">
        <v>13541</v>
      </c>
      <c r="D4345" s="9" t="s">
        <v>13542</v>
      </c>
      <c r="E4345" s="9">
        <v>-26.603300000000001</v>
      </c>
      <c r="F4345" s="9">
        <v>153.091095</v>
      </c>
      <c r="G4345" s="9" t="s">
        <v>415</v>
      </c>
      <c r="H4345" s="9">
        <v>15</v>
      </c>
      <c r="I4345">
        <f t="shared" si="67"/>
        <v>4.5720000000000001</v>
      </c>
    </row>
    <row r="4346" spans="1:9" x14ac:dyDescent="0.4">
      <c r="A4346" s="9">
        <v>4344</v>
      </c>
      <c r="B4346" s="9" t="s">
        <v>13543</v>
      </c>
      <c r="C4346" s="9" t="s">
        <v>13544</v>
      </c>
      <c r="D4346" s="9" t="s">
        <v>13545</v>
      </c>
      <c r="E4346" s="9">
        <v>62.184722999999998</v>
      </c>
      <c r="F4346" s="9">
        <v>117.63610799999999</v>
      </c>
      <c r="G4346" s="9" t="s">
        <v>338</v>
      </c>
      <c r="H4346" s="9">
        <v>450</v>
      </c>
      <c r="I4346">
        <f t="shared" si="67"/>
        <v>137.16</v>
      </c>
    </row>
    <row r="4347" spans="1:9" x14ac:dyDescent="0.4">
      <c r="A4347" s="9">
        <v>4345</v>
      </c>
      <c r="B4347" s="9" t="s">
        <v>13546</v>
      </c>
      <c r="C4347" s="9" t="s">
        <v>13547</v>
      </c>
      <c r="D4347" s="9" t="s">
        <v>13548</v>
      </c>
      <c r="E4347" s="9">
        <v>46.691113000000001</v>
      </c>
      <c r="F4347" s="9">
        <v>-92.103333000000006</v>
      </c>
      <c r="G4347" s="9" t="s">
        <v>350</v>
      </c>
      <c r="H4347" s="9">
        <v>674</v>
      </c>
      <c r="I4347">
        <f t="shared" si="67"/>
        <v>205.43520000000001</v>
      </c>
    </row>
    <row r="4348" spans="1:9" x14ac:dyDescent="0.4">
      <c r="A4348" s="9">
        <v>4346</v>
      </c>
      <c r="B4348" s="9" t="s">
        <v>13549</v>
      </c>
      <c r="C4348" s="9" t="s">
        <v>13550</v>
      </c>
      <c r="D4348" s="9" t="s">
        <v>13551</v>
      </c>
      <c r="E4348" s="9">
        <v>-7.3798300000000001</v>
      </c>
      <c r="F4348" s="9">
        <v>112.78679700000001</v>
      </c>
      <c r="G4348" s="9" t="s">
        <v>695</v>
      </c>
      <c r="H4348" s="9">
        <v>9</v>
      </c>
      <c r="I4348">
        <f t="shared" si="67"/>
        <v>2.7432000000000003</v>
      </c>
    </row>
    <row r="4349" spans="1:9" x14ac:dyDescent="0.4">
      <c r="A4349" s="9">
        <v>4347</v>
      </c>
      <c r="B4349" s="9" t="s">
        <v>13552</v>
      </c>
      <c r="C4349" s="9" t="s">
        <v>13553</v>
      </c>
      <c r="D4349" s="9" t="s">
        <v>13554</v>
      </c>
      <c r="E4349" s="9">
        <v>-7.5160799999999997</v>
      </c>
      <c r="F4349" s="9">
        <v>110.756798</v>
      </c>
      <c r="G4349" s="9" t="s">
        <v>695</v>
      </c>
      <c r="H4349" s="9">
        <v>421</v>
      </c>
      <c r="I4349">
        <f t="shared" si="67"/>
        <v>128.32080000000002</v>
      </c>
    </row>
    <row r="4350" spans="1:9" x14ac:dyDescent="0.4">
      <c r="A4350" s="9">
        <v>4348</v>
      </c>
      <c r="B4350" s="9" t="s">
        <v>13555</v>
      </c>
      <c r="C4350" s="9" t="s">
        <v>13556</v>
      </c>
      <c r="D4350" s="9" t="s">
        <v>13557</v>
      </c>
      <c r="E4350" s="9">
        <v>21.114059000000001</v>
      </c>
      <c r="F4350" s="9">
        <v>72.741791000000006</v>
      </c>
      <c r="G4350" s="9" t="s">
        <v>403</v>
      </c>
      <c r="H4350" s="9">
        <v>16</v>
      </c>
      <c r="I4350">
        <f t="shared" si="67"/>
        <v>4.8768000000000002</v>
      </c>
    </row>
    <row r="4351" spans="1:9" x14ac:dyDescent="0.4">
      <c r="A4351" s="9">
        <v>4349</v>
      </c>
      <c r="B4351" s="9" t="s">
        <v>13558</v>
      </c>
      <c r="C4351" s="9" t="s">
        <v>13559</v>
      </c>
      <c r="D4351" s="9" t="s">
        <v>13560</v>
      </c>
      <c r="E4351" s="9">
        <v>9.1326029999999996</v>
      </c>
      <c r="F4351" s="9">
        <v>99.135581999999999</v>
      </c>
      <c r="G4351" s="9" t="s">
        <v>1421</v>
      </c>
      <c r="H4351" s="9">
        <v>20</v>
      </c>
      <c r="I4351">
        <f t="shared" si="67"/>
        <v>6.0960000000000001</v>
      </c>
    </row>
    <row r="4352" spans="1:9" x14ac:dyDescent="0.4">
      <c r="A4352" s="9">
        <v>4350</v>
      </c>
      <c r="B4352" s="9" t="s">
        <v>13561</v>
      </c>
      <c r="C4352" s="9" t="s">
        <v>13562</v>
      </c>
      <c r="D4352" s="9" t="s">
        <v>13563</v>
      </c>
      <c r="E4352" s="9">
        <v>61.343688999999998</v>
      </c>
      <c r="F4352" s="9">
        <v>73.401840000000007</v>
      </c>
      <c r="G4352" s="9" t="s">
        <v>338</v>
      </c>
      <c r="H4352" s="9">
        <v>200</v>
      </c>
      <c r="I4352">
        <f t="shared" si="67"/>
        <v>60.96</v>
      </c>
    </row>
    <row r="4353" spans="1:9" x14ac:dyDescent="0.4">
      <c r="A4353" s="9">
        <v>4351</v>
      </c>
      <c r="B4353" s="9" t="s">
        <v>13564</v>
      </c>
      <c r="C4353" s="9" t="s">
        <v>13565</v>
      </c>
      <c r="D4353" s="9" t="s">
        <v>13566</v>
      </c>
      <c r="E4353" s="9">
        <v>9.7605280000000008</v>
      </c>
      <c r="F4353" s="9">
        <v>125.48181200000001</v>
      </c>
      <c r="G4353" s="9" t="s">
        <v>832</v>
      </c>
      <c r="H4353" s="9">
        <v>20</v>
      </c>
      <c r="I4353">
        <f t="shared" si="67"/>
        <v>6.0960000000000001</v>
      </c>
    </row>
    <row r="4354" spans="1:9" x14ac:dyDescent="0.4">
      <c r="A4354" s="9">
        <v>4352</v>
      </c>
      <c r="B4354" s="9" t="s">
        <v>13567</v>
      </c>
      <c r="C4354" s="9" t="s">
        <v>13568</v>
      </c>
      <c r="D4354" s="9" t="s">
        <v>13569</v>
      </c>
      <c r="E4354" s="9">
        <v>28.585999999999999</v>
      </c>
      <c r="F4354" s="9">
        <v>81.636002000000005</v>
      </c>
      <c r="G4354" s="9" t="s">
        <v>1295</v>
      </c>
      <c r="H4354" s="9">
        <v>2400</v>
      </c>
      <c r="I4354">
        <f t="shared" si="67"/>
        <v>731.52</v>
      </c>
    </row>
    <row r="4355" spans="1:9" x14ac:dyDescent="0.4">
      <c r="A4355" s="9">
        <v>4353</v>
      </c>
      <c r="B4355" s="9" t="s">
        <v>13570</v>
      </c>
      <c r="C4355" s="9" t="s">
        <v>13571</v>
      </c>
      <c r="D4355" s="9" t="s">
        <v>13572</v>
      </c>
      <c r="E4355" s="9">
        <v>40.375557000000001</v>
      </c>
      <c r="F4355" s="9">
        <v>-120.572777</v>
      </c>
      <c r="G4355" s="9" t="s">
        <v>350</v>
      </c>
      <c r="H4355" s="9">
        <v>4149</v>
      </c>
      <c r="I4355">
        <f t="shared" ref="I4355:I4418" si="68">H4355*0.3048</f>
        <v>1264.6152</v>
      </c>
    </row>
    <row r="4356" spans="1:9" x14ac:dyDescent="0.4">
      <c r="A4356" s="9">
        <v>4354</v>
      </c>
      <c r="B4356" s="9" t="s">
        <v>13573</v>
      </c>
      <c r="C4356" s="9" t="s">
        <v>13574</v>
      </c>
      <c r="D4356" s="9" t="s">
        <v>13575</v>
      </c>
      <c r="E4356" s="9">
        <v>62.047809999999998</v>
      </c>
      <c r="F4356" s="9">
        <v>14.42295</v>
      </c>
      <c r="G4356" s="9" t="s">
        <v>836</v>
      </c>
      <c r="H4356" s="9">
        <v>1178</v>
      </c>
      <c r="I4356">
        <f t="shared" si="68"/>
        <v>359.05440000000004</v>
      </c>
    </row>
    <row r="4357" spans="1:9" x14ac:dyDescent="0.4">
      <c r="A4357" s="9">
        <v>4355</v>
      </c>
      <c r="B4357" s="9" t="s">
        <v>13576</v>
      </c>
      <c r="C4357" s="9" t="s">
        <v>13577</v>
      </c>
      <c r="D4357" s="9" t="s">
        <v>13578</v>
      </c>
      <c r="E4357" s="9">
        <v>68.243331999999995</v>
      </c>
      <c r="F4357" s="9">
        <v>14.66916</v>
      </c>
      <c r="G4357" s="9" t="s">
        <v>631</v>
      </c>
      <c r="H4357" s="9">
        <v>27</v>
      </c>
      <c r="I4357">
        <f t="shared" si="68"/>
        <v>8.2295999999999996</v>
      </c>
    </row>
    <row r="4358" spans="1:9" x14ac:dyDescent="0.4">
      <c r="A4358" s="9">
        <v>4356</v>
      </c>
      <c r="B4358" s="9" t="s">
        <v>13579</v>
      </c>
      <c r="C4358" s="9" t="s">
        <v>13580</v>
      </c>
      <c r="D4358" s="9" t="s">
        <v>13581</v>
      </c>
      <c r="E4358" s="9">
        <v>32.609015999999997</v>
      </c>
      <c r="F4358" s="9">
        <v>-82.369804000000002</v>
      </c>
      <c r="G4358" s="9" t="s">
        <v>350</v>
      </c>
      <c r="H4358" s="9">
        <v>321</v>
      </c>
      <c r="I4358">
        <f t="shared" si="68"/>
        <v>97.840800000000002</v>
      </c>
    </row>
    <row r="4359" spans="1:9" x14ac:dyDescent="0.4">
      <c r="A4359" s="9">
        <v>4357</v>
      </c>
      <c r="B4359" s="9" t="s">
        <v>13582</v>
      </c>
      <c r="C4359" s="9" t="s">
        <v>13583</v>
      </c>
      <c r="D4359" s="9" t="s">
        <v>13584</v>
      </c>
      <c r="E4359" s="9">
        <v>-22.661943000000001</v>
      </c>
      <c r="F4359" s="9">
        <v>14.568676999999999</v>
      </c>
      <c r="G4359" s="9" t="s">
        <v>6738</v>
      </c>
      <c r="H4359" s="9">
        <v>196</v>
      </c>
      <c r="I4359">
        <f t="shared" si="68"/>
        <v>59.7408</v>
      </c>
    </row>
    <row r="4360" spans="1:9" x14ac:dyDescent="0.4">
      <c r="A4360" s="9">
        <v>4358</v>
      </c>
      <c r="B4360" s="9" t="s">
        <v>13585</v>
      </c>
      <c r="C4360" s="9" t="s">
        <v>13586</v>
      </c>
      <c r="D4360" s="9" t="s">
        <v>13587</v>
      </c>
      <c r="E4360" s="9">
        <v>-35.375801000000003</v>
      </c>
      <c r="F4360" s="9">
        <v>143.533005</v>
      </c>
      <c r="G4360" s="9" t="s">
        <v>415</v>
      </c>
      <c r="H4360" s="9">
        <v>234</v>
      </c>
      <c r="I4360">
        <f t="shared" si="68"/>
        <v>71.3232</v>
      </c>
    </row>
    <row r="4361" spans="1:9" x14ac:dyDescent="0.4">
      <c r="A4361" s="9">
        <v>4359</v>
      </c>
      <c r="B4361" s="9" t="s">
        <v>13588</v>
      </c>
      <c r="C4361" s="9" t="s">
        <v>13589</v>
      </c>
      <c r="D4361" s="9" t="s">
        <v>13590</v>
      </c>
      <c r="E4361" s="9">
        <v>51.605331</v>
      </c>
      <c r="F4361" s="9">
        <v>-4.0678299999999998</v>
      </c>
      <c r="G4361" s="9" t="s">
        <v>346</v>
      </c>
      <c r="H4361" s="9">
        <v>299</v>
      </c>
      <c r="I4361">
        <f t="shared" si="68"/>
        <v>91.135199999999998</v>
      </c>
    </row>
    <row r="4362" spans="1:9" x14ac:dyDescent="0.4">
      <c r="A4362" s="9">
        <v>4360</v>
      </c>
      <c r="B4362" s="9" t="s">
        <v>13591</v>
      </c>
      <c r="C4362" s="9" t="s">
        <v>13592</v>
      </c>
      <c r="D4362" s="9" t="s">
        <v>13593</v>
      </c>
      <c r="E4362" s="9">
        <v>46.161380999999999</v>
      </c>
      <c r="F4362" s="9">
        <v>-60.047699000000001</v>
      </c>
      <c r="G4362" s="9" t="s">
        <v>342</v>
      </c>
      <c r="H4362" s="9">
        <v>203</v>
      </c>
      <c r="I4362">
        <f t="shared" si="68"/>
        <v>61.874400000000001</v>
      </c>
    </row>
    <row r="4363" spans="1:9" x14ac:dyDescent="0.4">
      <c r="A4363" s="9">
        <v>4361</v>
      </c>
      <c r="B4363" s="9" t="s">
        <v>13594</v>
      </c>
      <c r="C4363" s="9" t="s">
        <v>13595</v>
      </c>
      <c r="D4363" s="9" t="s">
        <v>13596</v>
      </c>
      <c r="E4363" s="9">
        <v>-33.946097999999999</v>
      </c>
      <c r="F4363" s="9">
        <v>151.1772</v>
      </c>
      <c r="G4363" s="9" t="s">
        <v>415</v>
      </c>
      <c r="H4363" s="9">
        <v>21</v>
      </c>
      <c r="I4363">
        <f t="shared" si="68"/>
        <v>6.4008000000000003</v>
      </c>
    </row>
    <row r="4364" spans="1:9" x14ac:dyDescent="0.4">
      <c r="A4364" s="9">
        <v>4362</v>
      </c>
      <c r="B4364" s="9" t="s">
        <v>13597</v>
      </c>
      <c r="C4364" s="9" t="s">
        <v>13598</v>
      </c>
      <c r="D4364" s="9" t="s">
        <v>13599</v>
      </c>
      <c r="E4364" s="9">
        <v>61.647049000000003</v>
      </c>
      <c r="F4364" s="9">
        <v>50.845050999999998</v>
      </c>
      <c r="G4364" s="9" t="s">
        <v>338</v>
      </c>
      <c r="H4364" s="9">
        <v>342</v>
      </c>
      <c r="I4364">
        <f t="shared" si="68"/>
        <v>104.24160000000001</v>
      </c>
    </row>
    <row r="4365" spans="1:9" x14ac:dyDescent="0.4">
      <c r="A4365" s="9">
        <v>4363</v>
      </c>
      <c r="B4365" s="9" t="s">
        <v>13600</v>
      </c>
      <c r="C4365" s="9" t="s">
        <v>13601</v>
      </c>
      <c r="D4365" s="9" t="s">
        <v>13602</v>
      </c>
      <c r="E4365" s="9">
        <v>24.963239999999999</v>
      </c>
      <c r="F4365" s="9">
        <v>91.866782999999998</v>
      </c>
      <c r="G4365" s="9" t="s">
        <v>1493</v>
      </c>
      <c r="H4365" s="9">
        <v>50</v>
      </c>
      <c r="I4365">
        <f t="shared" si="68"/>
        <v>15.24</v>
      </c>
    </row>
    <row r="4366" spans="1:9" x14ac:dyDescent="0.4">
      <c r="A4366" s="9">
        <v>4364</v>
      </c>
      <c r="B4366" s="9" t="s">
        <v>13603</v>
      </c>
      <c r="C4366" s="9" t="s">
        <v>13604</v>
      </c>
      <c r="D4366" s="9" t="s">
        <v>13605</v>
      </c>
      <c r="E4366" s="9">
        <v>54.913249999999998</v>
      </c>
      <c r="F4366" s="9">
        <v>8.3404720000000001</v>
      </c>
      <c r="G4366" s="9" t="s">
        <v>316</v>
      </c>
      <c r="H4366" s="9">
        <v>51</v>
      </c>
      <c r="I4366">
        <f t="shared" si="68"/>
        <v>15.5448</v>
      </c>
    </row>
    <row r="4367" spans="1:9" x14ac:dyDescent="0.4">
      <c r="A4367" s="9">
        <v>4365</v>
      </c>
      <c r="B4367" s="9" t="s">
        <v>13606</v>
      </c>
      <c r="C4367" s="9" t="s">
        <v>13607</v>
      </c>
      <c r="D4367" s="9" t="s">
        <v>13608</v>
      </c>
      <c r="E4367" s="9">
        <v>43.111179</v>
      </c>
      <c r="F4367" s="9">
        <v>-76.106300000000005</v>
      </c>
      <c r="G4367" s="9" t="s">
        <v>350</v>
      </c>
      <c r="H4367" s="9">
        <v>421</v>
      </c>
      <c r="I4367">
        <f t="shared" si="68"/>
        <v>128.32080000000002</v>
      </c>
    </row>
    <row r="4368" spans="1:9" x14ac:dyDescent="0.4">
      <c r="A4368" s="9">
        <v>4366</v>
      </c>
      <c r="B4368" s="9" t="s">
        <v>13609</v>
      </c>
      <c r="C4368" s="9" t="s">
        <v>13610</v>
      </c>
      <c r="D4368" s="9" t="s">
        <v>13611</v>
      </c>
      <c r="E4368" s="9">
        <v>37.423611000000001</v>
      </c>
      <c r="F4368" s="9">
        <v>24.950001</v>
      </c>
      <c r="G4368" s="9" t="s">
        <v>532</v>
      </c>
      <c r="H4368" s="9">
        <v>236</v>
      </c>
      <c r="I4368">
        <f t="shared" si="68"/>
        <v>71.9328</v>
      </c>
    </row>
    <row r="4369" spans="1:9" x14ac:dyDescent="0.4">
      <c r="A4369" s="9">
        <v>4367</v>
      </c>
      <c r="B4369" s="9" t="s">
        <v>13612</v>
      </c>
      <c r="C4369" s="9" t="s">
        <v>13613</v>
      </c>
      <c r="D4369" s="9" t="s">
        <v>13614</v>
      </c>
      <c r="E4369" s="9">
        <v>53.584727999999998</v>
      </c>
      <c r="F4369" s="9">
        <v>14.902200000000001</v>
      </c>
      <c r="G4369" s="9" t="s">
        <v>1869</v>
      </c>
      <c r="H4369" s="9">
        <v>154</v>
      </c>
      <c r="I4369">
        <f t="shared" si="68"/>
        <v>46.9392</v>
      </c>
    </row>
    <row r="4370" spans="1:9" x14ac:dyDescent="0.4">
      <c r="A4370" s="9">
        <v>4368</v>
      </c>
      <c r="B4370" s="9" t="s">
        <v>13615</v>
      </c>
      <c r="C4370" s="9" t="s">
        <v>13616</v>
      </c>
      <c r="D4370" s="9" t="s">
        <v>13617</v>
      </c>
      <c r="E4370" s="9">
        <v>46.250832000000003</v>
      </c>
      <c r="F4370" s="9">
        <v>20.089167</v>
      </c>
      <c r="G4370" s="9" t="s">
        <v>2330</v>
      </c>
      <c r="H4370" s="9">
        <v>262</v>
      </c>
      <c r="I4370">
        <f t="shared" si="68"/>
        <v>79.857600000000005</v>
      </c>
    </row>
    <row r="4371" spans="1:9" x14ac:dyDescent="0.4">
      <c r="A4371" s="9">
        <v>4369</v>
      </c>
      <c r="B4371" s="9" t="s">
        <v>13618</v>
      </c>
      <c r="C4371" s="9" t="s">
        <v>13619</v>
      </c>
      <c r="D4371" s="9" t="s">
        <v>13620</v>
      </c>
      <c r="E4371" s="9">
        <v>29.587769999999999</v>
      </c>
      <c r="F4371" s="9">
        <v>34.778049000000003</v>
      </c>
      <c r="G4371" s="9" t="s">
        <v>381</v>
      </c>
      <c r="H4371" s="9">
        <v>2415</v>
      </c>
      <c r="I4371">
        <f t="shared" si="68"/>
        <v>736.09199999999998</v>
      </c>
    </row>
    <row r="4372" spans="1:9" x14ac:dyDescent="0.4">
      <c r="A4372" s="9">
        <v>4370</v>
      </c>
      <c r="B4372" s="9" t="s">
        <v>13621</v>
      </c>
      <c r="C4372" s="9" t="s">
        <v>13622</v>
      </c>
      <c r="D4372" s="9" t="s">
        <v>13623</v>
      </c>
      <c r="E4372" s="9">
        <v>36.979999999999997</v>
      </c>
      <c r="F4372" s="9">
        <v>8.8769439999999999</v>
      </c>
      <c r="G4372" s="9" t="s">
        <v>3928</v>
      </c>
      <c r="H4372" s="9">
        <v>230</v>
      </c>
      <c r="I4372">
        <f t="shared" si="68"/>
        <v>70.103999999999999</v>
      </c>
    </row>
    <row r="4373" spans="1:9" x14ac:dyDescent="0.4">
      <c r="A4373" s="9">
        <v>4371</v>
      </c>
      <c r="B4373" s="9" t="s">
        <v>13624</v>
      </c>
      <c r="C4373" s="9" t="s">
        <v>13625</v>
      </c>
      <c r="D4373" s="9" t="s">
        <v>13626</v>
      </c>
      <c r="E4373" s="9">
        <v>33.667800999999997</v>
      </c>
      <c r="F4373" s="9">
        <v>56.892699999999998</v>
      </c>
      <c r="G4373" s="9" t="s">
        <v>334</v>
      </c>
      <c r="H4373" s="9">
        <v>2312</v>
      </c>
      <c r="I4373">
        <f t="shared" si="68"/>
        <v>704.69760000000008</v>
      </c>
    </row>
    <row r="4374" spans="1:9" x14ac:dyDescent="0.4">
      <c r="A4374" s="9">
        <v>4372</v>
      </c>
      <c r="B4374" s="9" t="s">
        <v>13627</v>
      </c>
      <c r="C4374" s="9" t="s">
        <v>13628</v>
      </c>
      <c r="D4374" s="9" t="s">
        <v>13629</v>
      </c>
      <c r="E4374" s="9">
        <v>-4.2556599999999998</v>
      </c>
      <c r="F4374" s="9">
        <v>-69.935799000000003</v>
      </c>
      <c r="G4374" s="9" t="s">
        <v>463</v>
      </c>
      <c r="H4374" s="9">
        <v>279</v>
      </c>
      <c r="I4374">
        <f t="shared" si="68"/>
        <v>85.039200000000008</v>
      </c>
    </row>
    <row r="4375" spans="1:9" x14ac:dyDescent="0.4">
      <c r="A4375" s="9">
        <v>4373</v>
      </c>
      <c r="B4375" s="9" t="s">
        <v>13630</v>
      </c>
      <c r="C4375" s="9" t="s">
        <v>13631</v>
      </c>
      <c r="D4375" s="9" t="s">
        <v>13632</v>
      </c>
      <c r="E4375" s="9">
        <v>-1.224996</v>
      </c>
      <c r="F4375" s="9">
        <v>174.776611</v>
      </c>
      <c r="G4375" s="9" t="s">
        <v>2457</v>
      </c>
      <c r="H4375" s="9">
        <v>23</v>
      </c>
      <c r="I4375">
        <f t="shared" si="68"/>
        <v>7.0104000000000006</v>
      </c>
    </row>
    <row r="4376" spans="1:9" x14ac:dyDescent="0.4">
      <c r="A4376" s="9">
        <v>4374</v>
      </c>
      <c r="B4376" s="9" t="s">
        <v>13633</v>
      </c>
      <c r="C4376" s="9" t="s">
        <v>13634</v>
      </c>
      <c r="D4376" s="9" t="s">
        <v>13635</v>
      </c>
      <c r="E4376" s="9">
        <v>12.31612</v>
      </c>
      <c r="F4376" s="9">
        <v>122.08055899999999</v>
      </c>
      <c r="G4376" s="9" t="s">
        <v>832</v>
      </c>
      <c r="H4376" s="9">
        <v>10</v>
      </c>
      <c r="I4376">
        <f t="shared" si="68"/>
        <v>3.048</v>
      </c>
    </row>
    <row r="4377" spans="1:9" x14ac:dyDescent="0.4">
      <c r="A4377" s="9">
        <v>4375</v>
      </c>
      <c r="B4377" s="9" t="s">
        <v>13636</v>
      </c>
      <c r="C4377" s="9" t="s">
        <v>13637</v>
      </c>
      <c r="D4377" s="9" t="s">
        <v>13638</v>
      </c>
      <c r="E4377" s="9">
        <v>-5.0763800000000003</v>
      </c>
      <c r="F4377" s="9">
        <v>32.833328000000002</v>
      </c>
      <c r="G4377" s="9" t="s">
        <v>1065</v>
      </c>
      <c r="H4377" s="9">
        <v>3868</v>
      </c>
      <c r="I4377">
        <f t="shared" si="68"/>
        <v>1178.9664</v>
      </c>
    </row>
    <row r="4378" spans="1:9" x14ac:dyDescent="0.4">
      <c r="A4378" s="9">
        <v>4376</v>
      </c>
      <c r="B4378" s="9" t="s">
        <v>13639</v>
      </c>
      <c r="C4378" s="9" t="s">
        <v>13640</v>
      </c>
      <c r="D4378" s="9" t="s">
        <v>13641</v>
      </c>
      <c r="E4378" s="9">
        <v>38.133881000000002</v>
      </c>
      <c r="F4378" s="9">
        <v>46.235000999999997</v>
      </c>
      <c r="G4378" s="9" t="s">
        <v>334</v>
      </c>
      <c r="H4378" s="9">
        <v>4459</v>
      </c>
      <c r="I4378">
        <f t="shared" si="68"/>
        <v>1359.1032</v>
      </c>
    </row>
    <row r="4379" spans="1:9" x14ac:dyDescent="0.4">
      <c r="A4379" s="9">
        <v>4377</v>
      </c>
      <c r="B4379" s="9" t="s">
        <v>13642</v>
      </c>
      <c r="C4379" s="9" t="s">
        <v>13643</v>
      </c>
      <c r="D4379" s="9" t="s">
        <v>13644</v>
      </c>
      <c r="E4379" s="9">
        <v>-5.2786099999999996</v>
      </c>
      <c r="F4379" s="9">
        <v>141.225998</v>
      </c>
      <c r="G4379" s="9" t="s">
        <v>2362</v>
      </c>
      <c r="H4379" s="9">
        <v>1570</v>
      </c>
      <c r="I4379">
        <f t="shared" si="68"/>
        <v>478.536</v>
      </c>
    </row>
    <row r="4380" spans="1:9" x14ac:dyDescent="0.4">
      <c r="A4380" s="9">
        <v>4378</v>
      </c>
      <c r="B4380" s="9" t="s">
        <v>13645</v>
      </c>
      <c r="C4380" s="9" t="s">
        <v>13646</v>
      </c>
      <c r="D4380" s="9" t="s">
        <v>13647</v>
      </c>
      <c r="E4380" s="9">
        <v>28.365410000000001</v>
      </c>
      <c r="F4380" s="9">
        <v>36.618881000000002</v>
      </c>
      <c r="G4380" s="9" t="s">
        <v>354</v>
      </c>
      <c r="H4380" s="9">
        <v>2551</v>
      </c>
      <c r="I4380">
        <f t="shared" si="68"/>
        <v>777.54480000000001</v>
      </c>
    </row>
    <row r="4381" spans="1:9" x14ac:dyDescent="0.4">
      <c r="A4381" s="9">
        <v>4379</v>
      </c>
      <c r="B4381" s="9" t="s">
        <v>13648</v>
      </c>
      <c r="C4381" s="9" t="s">
        <v>13649</v>
      </c>
      <c r="D4381" s="9" t="s">
        <v>13650</v>
      </c>
      <c r="E4381" s="9">
        <v>46.666668000000001</v>
      </c>
      <c r="F4381" s="9">
        <v>83.333336000000003</v>
      </c>
      <c r="G4381" s="9" t="s">
        <v>524</v>
      </c>
      <c r="H4381" s="9">
        <v>1929</v>
      </c>
      <c r="I4381">
        <f t="shared" si="68"/>
        <v>587.95920000000001</v>
      </c>
    </row>
    <row r="4382" spans="1:9" x14ac:dyDescent="0.4">
      <c r="A4382" s="9">
        <v>4380</v>
      </c>
      <c r="B4382" s="9" t="s">
        <v>13651</v>
      </c>
      <c r="C4382" s="9" t="s">
        <v>13652</v>
      </c>
      <c r="D4382" s="9" t="s">
        <v>13653</v>
      </c>
      <c r="E4382" s="9">
        <v>20.483829</v>
      </c>
      <c r="F4382" s="9">
        <v>99.935349000000002</v>
      </c>
      <c r="G4382" s="9" t="s">
        <v>871</v>
      </c>
      <c r="H4382" s="9">
        <v>1280</v>
      </c>
      <c r="I4382">
        <f t="shared" si="68"/>
        <v>390.14400000000001</v>
      </c>
    </row>
    <row r="4383" spans="1:9" x14ac:dyDescent="0.4">
      <c r="A4383" s="9">
        <v>4381</v>
      </c>
      <c r="B4383" s="9" t="s">
        <v>13654</v>
      </c>
      <c r="C4383" s="9" t="s">
        <v>13655</v>
      </c>
      <c r="D4383" s="9" t="s">
        <v>13656</v>
      </c>
      <c r="E4383" s="9">
        <v>11.22762</v>
      </c>
      <c r="F4383" s="9">
        <v>125.02770200000001</v>
      </c>
      <c r="G4383" s="9" t="s">
        <v>832</v>
      </c>
      <c r="H4383" s="9">
        <v>10</v>
      </c>
      <c r="I4383">
        <f t="shared" si="68"/>
        <v>3.048</v>
      </c>
    </row>
    <row r="4384" spans="1:9" x14ac:dyDescent="0.4">
      <c r="A4384" s="9">
        <v>4382</v>
      </c>
      <c r="B4384" s="9" t="s">
        <v>13657</v>
      </c>
      <c r="C4384" s="9" t="s">
        <v>13658</v>
      </c>
      <c r="D4384" s="9" t="s">
        <v>13659</v>
      </c>
      <c r="E4384" s="9">
        <v>-18.053301000000001</v>
      </c>
      <c r="F4384" s="9">
        <v>-70.275802999999996</v>
      </c>
      <c r="G4384" s="9" t="s">
        <v>1029</v>
      </c>
      <c r="H4384" s="9">
        <v>1538</v>
      </c>
      <c r="I4384">
        <f t="shared" si="68"/>
        <v>468.7824</v>
      </c>
    </row>
    <row r="4385" spans="1:9" x14ac:dyDescent="0.4">
      <c r="A4385" s="9">
        <v>4383</v>
      </c>
      <c r="B4385" s="9" t="s">
        <v>13660</v>
      </c>
      <c r="C4385" s="9" t="s">
        <v>13661</v>
      </c>
      <c r="D4385" s="9" t="s">
        <v>13662</v>
      </c>
      <c r="E4385" s="9">
        <v>47.267631999999999</v>
      </c>
      <c r="F4385" s="9">
        <v>-122.576477</v>
      </c>
      <c r="G4385" s="9" t="s">
        <v>350</v>
      </c>
      <c r="H4385" s="9">
        <v>292</v>
      </c>
      <c r="I4385">
        <f t="shared" si="68"/>
        <v>89.00160000000001</v>
      </c>
    </row>
    <row r="4386" spans="1:9" x14ac:dyDescent="0.4">
      <c r="A4386" s="9">
        <v>4384</v>
      </c>
      <c r="B4386" s="9" t="s">
        <v>13663</v>
      </c>
      <c r="C4386" s="9" t="s">
        <v>13664</v>
      </c>
      <c r="D4386" s="9" t="s">
        <v>13665</v>
      </c>
      <c r="E4386" s="9">
        <v>58.707954000000001</v>
      </c>
      <c r="F4386" s="9">
        <v>-98.513442999999995</v>
      </c>
      <c r="G4386" s="9" t="s">
        <v>342</v>
      </c>
      <c r="H4386" s="9">
        <v>882</v>
      </c>
      <c r="I4386">
        <f t="shared" si="68"/>
        <v>268.83359999999999</v>
      </c>
    </row>
    <row r="4387" spans="1:9" x14ac:dyDescent="0.4">
      <c r="A4387" s="9">
        <v>4385</v>
      </c>
      <c r="B4387" s="9" t="s">
        <v>13666</v>
      </c>
      <c r="C4387" s="9" t="s">
        <v>13667</v>
      </c>
      <c r="D4387" s="9" t="s">
        <v>13668</v>
      </c>
      <c r="E4387" s="9">
        <v>47.198318</v>
      </c>
      <c r="F4387" s="9">
        <v>38.849041</v>
      </c>
      <c r="G4387" s="9" t="s">
        <v>338</v>
      </c>
      <c r="H4387" s="9">
        <v>91</v>
      </c>
      <c r="I4387">
        <f t="shared" si="68"/>
        <v>27.736800000000002</v>
      </c>
    </row>
    <row r="4388" spans="1:9" x14ac:dyDescent="0.4">
      <c r="A4388" s="9">
        <v>4386</v>
      </c>
      <c r="B4388" s="9" t="s">
        <v>13669</v>
      </c>
      <c r="C4388" s="9" t="s">
        <v>13670</v>
      </c>
      <c r="D4388" s="9" t="s">
        <v>13671</v>
      </c>
      <c r="E4388" s="9">
        <v>3.6832099999999999</v>
      </c>
      <c r="F4388" s="9">
        <v>125.52800000000001</v>
      </c>
      <c r="G4388" s="9" t="s">
        <v>695</v>
      </c>
      <c r="H4388" s="9">
        <v>16</v>
      </c>
      <c r="I4388">
        <f t="shared" si="68"/>
        <v>4.8768000000000002</v>
      </c>
    </row>
    <row r="4389" spans="1:9" x14ac:dyDescent="0.4">
      <c r="A4389" s="9">
        <v>4387</v>
      </c>
      <c r="B4389" s="9" t="s">
        <v>13672</v>
      </c>
      <c r="C4389" s="9" t="s">
        <v>13673</v>
      </c>
      <c r="D4389" s="9" t="s">
        <v>13674</v>
      </c>
      <c r="E4389" s="9">
        <v>24.264659999999999</v>
      </c>
      <c r="F4389" s="9">
        <v>120.620499</v>
      </c>
      <c r="G4389" s="9" t="s">
        <v>2974</v>
      </c>
      <c r="H4389" s="9">
        <v>663</v>
      </c>
      <c r="I4389">
        <f t="shared" si="68"/>
        <v>202.08240000000001</v>
      </c>
    </row>
    <row r="4390" spans="1:9" x14ac:dyDescent="0.4">
      <c r="A4390" s="9">
        <v>4388</v>
      </c>
      <c r="B4390" s="9" t="s">
        <v>13675</v>
      </c>
      <c r="C4390" s="9" t="s">
        <v>13676</v>
      </c>
      <c r="D4390" s="9" t="s">
        <v>13677</v>
      </c>
      <c r="E4390" s="9">
        <v>21.483409999999999</v>
      </c>
      <c r="F4390" s="9">
        <v>40.544331</v>
      </c>
      <c r="G4390" s="9" t="s">
        <v>354</v>
      </c>
      <c r="H4390" s="9">
        <v>4848</v>
      </c>
      <c r="I4390">
        <f t="shared" si="68"/>
        <v>1477.6704</v>
      </c>
    </row>
    <row r="4391" spans="1:9" x14ac:dyDescent="0.4">
      <c r="A4391" s="9">
        <v>4389</v>
      </c>
      <c r="B4391" s="9" t="s">
        <v>13678</v>
      </c>
      <c r="C4391" s="9" t="s">
        <v>13679</v>
      </c>
      <c r="D4391" s="9" t="s">
        <v>13680</v>
      </c>
      <c r="E4391" s="9">
        <v>22.950358999999999</v>
      </c>
      <c r="F4391" s="9">
        <v>120.205704</v>
      </c>
      <c r="G4391" s="9" t="s">
        <v>2974</v>
      </c>
      <c r="H4391" s="9">
        <v>63</v>
      </c>
      <c r="I4391">
        <f t="shared" si="68"/>
        <v>19.202400000000001</v>
      </c>
    </row>
    <row r="4392" spans="1:9" x14ac:dyDescent="0.4">
      <c r="A4392" s="9">
        <v>4390</v>
      </c>
      <c r="B4392" s="9" t="s">
        <v>13681</v>
      </c>
      <c r="C4392" s="9" t="s">
        <v>13682</v>
      </c>
      <c r="D4392" s="9" t="s">
        <v>13683</v>
      </c>
      <c r="E4392" s="9">
        <v>25.069718999999999</v>
      </c>
      <c r="F4392" s="9">
        <v>121.552498</v>
      </c>
      <c r="G4392" s="9" t="s">
        <v>2974</v>
      </c>
      <c r="H4392" s="9">
        <v>18</v>
      </c>
      <c r="I4392">
        <f t="shared" si="68"/>
        <v>5.4864000000000006</v>
      </c>
    </row>
    <row r="4393" spans="1:9" x14ac:dyDescent="0.4">
      <c r="A4393" s="9">
        <v>4391</v>
      </c>
      <c r="B4393" s="9" t="s">
        <v>13684</v>
      </c>
      <c r="C4393" s="9" t="s">
        <v>13685</v>
      </c>
      <c r="D4393" s="9" t="s">
        <v>13686</v>
      </c>
      <c r="E4393" s="9">
        <v>25.077729999999999</v>
      </c>
      <c r="F4393" s="9">
        <v>121.232803</v>
      </c>
      <c r="G4393" s="9" t="s">
        <v>2974</v>
      </c>
      <c r="H4393" s="9">
        <v>106</v>
      </c>
      <c r="I4393">
        <f t="shared" si="68"/>
        <v>32.308800000000005</v>
      </c>
    </row>
    <row r="4394" spans="1:9" x14ac:dyDescent="0.4">
      <c r="A4394" s="9">
        <v>4392</v>
      </c>
      <c r="B4394" s="9" t="s">
        <v>13687</v>
      </c>
      <c r="C4394" s="9" t="s">
        <v>13688</v>
      </c>
      <c r="D4394" s="9" t="s">
        <v>13689</v>
      </c>
      <c r="E4394" s="9">
        <v>22.75498</v>
      </c>
      <c r="F4394" s="9">
        <v>121.101601</v>
      </c>
      <c r="G4394" s="9" t="s">
        <v>2974</v>
      </c>
      <c r="H4394" s="9">
        <v>143</v>
      </c>
      <c r="I4394">
        <f t="shared" si="68"/>
        <v>43.586400000000005</v>
      </c>
    </row>
    <row r="4395" spans="1:9" x14ac:dyDescent="0.4">
      <c r="A4395" s="9">
        <v>4393</v>
      </c>
      <c r="B4395" s="9" t="s">
        <v>13690</v>
      </c>
      <c r="C4395" s="9" t="s">
        <v>13691</v>
      </c>
      <c r="D4395" s="9" t="s">
        <v>13692</v>
      </c>
      <c r="E4395" s="9">
        <v>37.746890999999998</v>
      </c>
      <c r="F4395" s="9">
        <v>112.62840300000001</v>
      </c>
      <c r="G4395" s="9" t="s">
        <v>524</v>
      </c>
      <c r="H4395" s="9">
        <v>2575</v>
      </c>
      <c r="I4395">
        <f t="shared" si="68"/>
        <v>784.86</v>
      </c>
    </row>
    <row r="4396" spans="1:9" x14ac:dyDescent="0.4">
      <c r="A4396" s="9">
        <v>4394</v>
      </c>
      <c r="B4396" s="9" t="s">
        <v>13693</v>
      </c>
      <c r="C4396" s="9" t="s">
        <v>13694</v>
      </c>
      <c r="D4396" s="9" t="s">
        <v>13695</v>
      </c>
      <c r="E4396" s="9">
        <v>35.512797999999997</v>
      </c>
      <c r="F4396" s="9">
        <v>134.787003</v>
      </c>
      <c r="G4396" s="9" t="s">
        <v>511</v>
      </c>
      <c r="H4396" s="9">
        <v>584</v>
      </c>
      <c r="I4396">
        <f t="shared" si="68"/>
        <v>178.00320000000002</v>
      </c>
    </row>
    <row r="4397" spans="1:9" x14ac:dyDescent="0.4">
      <c r="A4397" s="9">
        <v>4395</v>
      </c>
      <c r="B4397" s="9" t="s">
        <v>13696</v>
      </c>
      <c r="C4397" s="9" t="s">
        <v>13697</v>
      </c>
      <c r="D4397" s="9" t="s">
        <v>13698</v>
      </c>
      <c r="E4397" s="9">
        <v>-40.813301000000003</v>
      </c>
      <c r="F4397" s="9">
        <v>172.77499399999999</v>
      </c>
      <c r="G4397" s="9" t="s">
        <v>1019</v>
      </c>
      <c r="H4397" s="9">
        <v>97</v>
      </c>
      <c r="I4397">
        <f t="shared" si="68"/>
        <v>29.5656</v>
      </c>
    </row>
    <row r="4398" spans="1:9" x14ac:dyDescent="0.4">
      <c r="A4398" s="9">
        <v>4396</v>
      </c>
      <c r="B4398" s="9" t="s">
        <v>13699</v>
      </c>
      <c r="C4398" s="9" t="s">
        <v>13700</v>
      </c>
      <c r="D4398" s="9" t="s">
        <v>13701</v>
      </c>
      <c r="E4398" s="9">
        <v>34.214160999999997</v>
      </c>
      <c r="F4398" s="9">
        <v>134.015503</v>
      </c>
      <c r="G4398" s="9" t="s">
        <v>511</v>
      </c>
      <c r="H4398" s="9">
        <v>607</v>
      </c>
      <c r="I4398">
        <f t="shared" si="68"/>
        <v>185.0136</v>
      </c>
    </row>
    <row r="4399" spans="1:9" x14ac:dyDescent="0.4">
      <c r="A4399" s="9">
        <v>4397</v>
      </c>
      <c r="B4399" s="9" t="s">
        <v>13702</v>
      </c>
      <c r="C4399" s="9" t="s">
        <v>13703</v>
      </c>
      <c r="D4399" s="9" t="s">
        <v>13704</v>
      </c>
      <c r="E4399" s="9">
        <v>-14.4558</v>
      </c>
      <c r="F4399" s="9">
        <v>-145.02600100000001</v>
      </c>
      <c r="G4399" s="9" t="s">
        <v>478</v>
      </c>
      <c r="H4399" s="9">
        <v>13</v>
      </c>
      <c r="I4399">
        <f t="shared" si="68"/>
        <v>3.9624000000000001</v>
      </c>
    </row>
    <row r="4400" spans="1:9" x14ac:dyDescent="0.4">
      <c r="A4400" s="9">
        <v>4398</v>
      </c>
      <c r="B4400" s="9" t="s">
        <v>13705</v>
      </c>
      <c r="C4400" s="9" t="s">
        <v>13706</v>
      </c>
      <c r="D4400" s="9" t="s">
        <v>13707</v>
      </c>
      <c r="E4400" s="9">
        <v>4.8960559999999997</v>
      </c>
      <c r="F4400" s="9">
        <v>-1.77475</v>
      </c>
      <c r="G4400" s="9" t="s">
        <v>393</v>
      </c>
      <c r="H4400" s="9">
        <v>21</v>
      </c>
      <c r="I4400">
        <f t="shared" si="68"/>
        <v>6.4008000000000003</v>
      </c>
    </row>
    <row r="4401" spans="1:9" x14ac:dyDescent="0.4">
      <c r="A4401" s="9">
        <v>4399</v>
      </c>
      <c r="B4401" s="9" t="s">
        <v>13708</v>
      </c>
      <c r="C4401" s="9" t="s">
        <v>13709</v>
      </c>
      <c r="D4401" s="9" t="s">
        <v>13710</v>
      </c>
      <c r="E4401" s="9">
        <v>59.876389000000003</v>
      </c>
      <c r="F4401" s="9">
        <v>111.04444100000001</v>
      </c>
      <c r="G4401" s="9" t="s">
        <v>338</v>
      </c>
      <c r="H4401" s="9">
        <v>1329</v>
      </c>
      <c r="I4401">
        <f t="shared" si="68"/>
        <v>405.07920000000001</v>
      </c>
    </row>
    <row r="4402" spans="1:9" x14ac:dyDescent="0.4">
      <c r="A4402" s="9">
        <v>4400</v>
      </c>
      <c r="B4402" s="9" t="s">
        <v>13711</v>
      </c>
      <c r="C4402" s="9" t="s">
        <v>13712</v>
      </c>
      <c r="D4402" s="9" t="s">
        <v>13713</v>
      </c>
      <c r="E4402" s="9">
        <v>-4.5766299999999998</v>
      </c>
      <c r="F4402" s="9">
        <v>-81.254097000000002</v>
      </c>
      <c r="G4402" s="9" t="s">
        <v>1029</v>
      </c>
      <c r="H4402" s="9">
        <v>282</v>
      </c>
      <c r="I4402">
        <f t="shared" si="68"/>
        <v>85.953600000000009</v>
      </c>
    </row>
    <row r="4403" spans="1:9" x14ac:dyDescent="0.4">
      <c r="A4403" s="9">
        <v>4401</v>
      </c>
      <c r="B4403" s="9" t="s">
        <v>13714</v>
      </c>
      <c r="C4403" s="9" t="s">
        <v>13715</v>
      </c>
      <c r="D4403" s="9" t="s">
        <v>13716</v>
      </c>
      <c r="E4403" s="9">
        <v>45.109287000000002</v>
      </c>
      <c r="F4403" s="9">
        <v>78.441322</v>
      </c>
      <c r="G4403" s="9" t="s">
        <v>528</v>
      </c>
      <c r="H4403" s="9">
        <v>1918</v>
      </c>
      <c r="I4403">
        <f t="shared" si="68"/>
        <v>584.60640000000001</v>
      </c>
    </row>
    <row r="4404" spans="1:9" x14ac:dyDescent="0.4">
      <c r="A4404" s="9">
        <v>4402</v>
      </c>
      <c r="B4404" s="9" t="s">
        <v>13717</v>
      </c>
      <c r="C4404" s="9" t="s">
        <v>13718</v>
      </c>
      <c r="D4404" s="9" t="s">
        <v>13719</v>
      </c>
      <c r="E4404" s="9">
        <v>62.321156000000002</v>
      </c>
      <c r="F4404" s="9">
        <v>-150.09300200000001</v>
      </c>
      <c r="G4404" s="9" t="s">
        <v>350</v>
      </c>
      <c r="H4404" s="9">
        <v>359</v>
      </c>
      <c r="I4404">
        <f t="shared" si="68"/>
        <v>109.42320000000001</v>
      </c>
    </row>
    <row r="4405" spans="1:9" x14ac:dyDescent="0.4">
      <c r="A4405" s="9">
        <v>4403</v>
      </c>
      <c r="B4405" s="9" t="s">
        <v>13720</v>
      </c>
      <c r="C4405" s="9" t="s">
        <v>13721</v>
      </c>
      <c r="D4405" s="9" t="s">
        <v>13722</v>
      </c>
      <c r="E4405" s="9">
        <v>33.571350000000002</v>
      </c>
      <c r="F4405" s="9">
        <v>-86.052193000000003</v>
      </c>
      <c r="G4405" s="9" t="s">
        <v>350</v>
      </c>
      <c r="H4405" s="9">
        <v>504</v>
      </c>
      <c r="I4405">
        <f t="shared" si="68"/>
        <v>153.61920000000001</v>
      </c>
    </row>
    <row r="4406" spans="1:9" x14ac:dyDescent="0.4">
      <c r="A4406" s="9">
        <v>4404</v>
      </c>
      <c r="B4406" s="9" t="s">
        <v>13723</v>
      </c>
      <c r="C4406" s="9" t="s">
        <v>13724</v>
      </c>
      <c r="D4406" s="9" t="s">
        <v>13725</v>
      </c>
      <c r="E4406" s="9">
        <v>30.396521</v>
      </c>
      <c r="F4406" s="9">
        <v>-84.350303999999994</v>
      </c>
      <c r="G4406" s="9" t="s">
        <v>350</v>
      </c>
      <c r="H4406" s="9">
        <v>83</v>
      </c>
      <c r="I4406">
        <f t="shared" si="68"/>
        <v>25.298400000000001</v>
      </c>
    </row>
    <row r="4407" spans="1:9" x14ac:dyDescent="0.4">
      <c r="A4407" s="9">
        <v>4405</v>
      </c>
      <c r="B4407" s="9" t="s">
        <v>13726</v>
      </c>
      <c r="C4407" s="9" t="s">
        <v>13727</v>
      </c>
      <c r="D4407" s="9" t="s">
        <v>13728</v>
      </c>
      <c r="E4407" s="9">
        <v>59.413311</v>
      </c>
      <c r="F4407" s="9">
        <v>24.832840000000001</v>
      </c>
      <c r="G4407" s="9" t="s">
        <v>6652</v>
      </c>
      <c r="H4407" s="9">
        <v>131</v>
      </c>
      <c r="I4407">
        <f t="shared" si="68"/>
        <v>39.928800000000003</v>
      </c>
    </row>
    <row r="4408" spans="1:9" x14ac:dyDescent="0.4">
      <c r="A4408" s="9">
        <v>4406</v>
      </c>
      <c r="B4408" s="9" t="s">
        <v>13729</v>
      </c>
      <c r="C4408" s="9" t="s">
        <v>13730</v>
      </c>
      <c r="D4408" s="9" t="s">
        <v>13731</v>
      </c>
      <c r="E4408" s="9">
        <v>69.546661</v>
      </c>
      <c r="F4408" s="9">
        <v>-93.576599000000002</v>
      </c>
      <c r="G4408" s="9" t="s">
        <v>342</v>
      </c>
      <c r="H4408" s="9">
        <v>92</v>
      </c>
      <c r="I4408">
        <f t="shared" si="68"/>
        <v>28.041600000000003</v>
      </c>
    </row>
    <row r="4409" spans="1:9" x14ac:dyDescent="0.4">
      <c r="A4409" s="9">
        <v>4407</v>
      </c>
      <c r="B4409" s="9" t="s">
        <v>13732</v>
      </c>
      <c r="C4409" s="9" t="s">
        <v>13733</v>
      </c>
      <c r="D4409" s="9" t="s">
        <v>13734</v>
      </c>
      <c r="E4409" s="9">
        <v>9.5571920000000006</v>
      </c>
      <c r="F4409" s="9">
        <v>-0.86321000000000003</v>
      </c>
      <c r="G4409" s="9" t="s">
        <v>393</v>
      </c>
      <c r="H4409" s="9">
        <v>553</v>
      </c>
      <c r="I4409">
        <f t="shared" si="68"/>
        <v>168.55440000000002</v>
      </c>
    </row>
    <row r="4410" spans="1:9" x14ac:dyDescent="0.4">
      <c r="A4410" s="9">
        <v>4408</v>
      </c>
      <c r="B4410" s="9" t="s">
        <v>13735</v>
      </c>
      <c r="C4410" s="9" t="s">
        <v>13736</v>
      </c>
      <c r="D4410" s="9" t="s">
        <v>13737</v>
      </c>
      <c r="E4410" s="9">
        <v>22.81146</v>
      </c>
      <c r="F4410" s="9">
        <v>5.4510750000000003</v>
      </c>
      <c r="G4410" s="9" t="s">
        <v>426</v>
      </c>
      <c r="H4410" s="9">
        <v>4518</v>
      </c>
      <c r="I4410">
        <f t="shared" si="68"/>
        <v>1377.0864000000001</v>
      </c>
    </row>
    <row r="4411" spans="1:9" x14ac:dyDescent="0.4">
      <c r="A4411" s="9">
        <v>4409</v>
      </c>
      <c r="B4411" s="9" t="s">
        <v>13738</v>
      </c>
      <c r="C4411" s="9" t="s">
        <v>13739</v>
      </c>
      <c r="D4411" s="9" t="s">
        <v>13740</v>
      </c>
      <c r="E4411" s="9">
        <v>10.314660999999999</v>
      </c>
      <c r="F4411" s="9">
        <v>-85.815398999999999</v>
      </c>
      <c r="G4411" s="9" t="s">
        <v>4003</v>
      </c>
      <c r="H4411" s="9">
        <v>31</v>
      </c>
      <c r="I4411">
        <f t="shared" si="68"/>
        <v>9.4488000000000003</v>
      </c>
    </row>
    <row r="4412" spans="1:9" x14ac:dyDescent="0.4">
      <c r="A4412" s="9">
        <v>4410</v>
      </c>
      <c r="B4412" s="9" t="s">
        <v>13741</v>
      </c>
      <c r="C4412" s="9" t="s">
        <v>13742</v>
      </c>
      <c r="D4412" s="9" t="s">
        <v>13743</v>
      </c>
      <c r="E4412" s="9">
        <v>-9.4097100000000005</v>
      </c>
      <c r="F4412" s="9">
        <v>119.2444</v>
      </c>
      <c r="G4412" s="9" t="s">
        <v>695</v>
      </c>
      <c r="H4412" s="9">
        <v>161</v>
      </c>
      <c r="I4412">
        <f t="shared" si="68"/>
        <v>49.072800000000001</v>
      </c>
    </row>
    <row r="4413" spans="1:9" x14ac:dyDescent="0.4">
      <c r="A4413" s="9">
        <v>4411</v>
      </c>
      <c r="B4413" s="9" t="s">
        <v>13744</v>
      </c>
      <c r="C4413" s="9" t="s">
        <v>13745</v>
      </c>
      <c r="D4413" s="9" t="s">
        <v>13746</v>
      </c>
      <c r="E4413" s="9">
        <v>9.7408619999999999</v>
      </c>
      <c r="F4413" s="9">
        <v>-85.018578000000005</v>
      </c>
      <c r="G4413" s="9" t="s">
        <v>4003</v>
      </c>
      <c r="H4413" s="9">
        <v>66</v>
      </c>
      <c r="I4413">
        <f t="shared" si="68"/>
        <v>20.116800000000001</v>
      </c>
    </row>
    <row r="4414" spans="1:9" x14ac:dyDescent="0.4">
      <c r="A4414" s="9">
        <v>4412</v>
      </c>
      <c r="B4414" s="9" t="s">
        <v>13747</v>
      </c>
      <c r="C4414" s="9" t="s">
        <v>13748</v>
      </c>
      <c r="D4414" s="9" t="s">
        <v>13749</v>
      </c>
      <c r="E4414" s="9">
        <v>52.806099000000003</v>
      </c>
      <c r="F4414" s="9">
        <v>41.482799999999997</v>
      </c>
      <c r="G4414" s="9" t="s">
        <v>338</v>
      </c>
      <c r="H4414" s="9">
        <v>413</v>
      </c>
      <c r="I4414">
        <f t="shared" si="68"/>
        <v>125.8824</v>
      </c>
    </row>
    <row r="4415" spans="1:9" x14ac:dyDescent="0.4">
      <c r="A4415" s="9">
        <v>4413</v>
      </c>
      <c r="B4415" s="9" t="s">
        <v>13750</v>
      </c>
      <c r="C4415" s="9" t="s">
        <v>13751</v>
      </c>
      <c r="D4415" s="9" t="s">
        <v>13752</v>
      </c>
      <c r="E4415" s="9">
        <v>42.588054999999997</v>
      </c>
      <c r="F4415" s="9">
        <v>76.713058000000004</v>
      </c>
      <c r="G4415" s="9" t="s">
        <v>1939</v>
      </c>
      <c r="H4415" s="9">
        <v>5423</v>
      </c>
      <c r="I4415">
        <f t="shared" si="68"/>
        <v>1652.9304000000002</v>
      </c>
    </row>
    <row r="4416" spans="1:9" x14ac:dyDescent="0.4">
      <c r="A4416" s="9">
        <v>4414</v>
      </c>
      <c r="B4416" s="9" t="s">
        <v>13753</v>
      </c>
      <c r="C4416" s="9" t="s">
        <v>13754</v>
      </c>
      <c r="D4416" s="9" t="s">
        <v>13755</v>
      </c>
      <c r="E4416" s="9">
        <v>6.4510360000000002</v>
      </c>
      <c r="F4416" s="9">
        <v>-71.759902999999994</v>
      </c>
      <c r="G4416" s="9" t="s">
        <v>467</v>
      </c>
      <c r="H4416" s="9">
        <v>1050</v>
      </c>
      <c r="I4416">
        <f t="shared" si="68"/>
        <v>320.04000000000002</v>
      </c>
    </row>
    <row r="4417" spans="1:9" x14ac:dyDescent="0.4">
      <c r="A4417" s="9">
        <v>4415</v>
      </c>
      <c r="B4417" s="9" t="s">
        <v>13756</v>
      </c>
      <c r="C4417" s="9" t="s">
        <v>13757</v>
      </c>
      <c r="D4417" s="9" t="s">
        <v>13758</v>
      </c>
      <c r="E4417" s="9">
        <v>27.976700000000001</v>
      </c>
      <c r="F4417" s="9">
        <v>-82.758697999999995</v>
      </c>
      <c r="G4417" s="9" t="s">
        <v>350</v>
      </c>
      <c r="H4417" s="9">
        <v>71</v>
      </c>
      <c r="I4417">
        <f t="shared" si="68"/>
        <v>21.640800000000002</v>
      </c>
    </row>
    <row r="4418" spans="1:9" x14ac:dyDescent="0.4">
      <c r="A4418" s="9">
        <v>4416</v>
      </c>
      <c r="B4418" s="9" t="s">
        <v>13759</v>
      </c>
      <c r="C4418" s="9" t="s">
        <v>13760</v>
      </c>
      <c r="D4418" s="9" t="s">
        <v>13761</v>
      </c>
      <c r="E4418" s="9">
        <v>28.010859</v>
      </c>
      <c r="F4418" s="9">
        <v>-82.342101999999997</v>
      </c>
      <c r="G4418" s="9" t="s">
        <v>350</v>
      </c>
      <c r="H4418" s="9">
        <v>17</v>
      </c>
      <c r="I4418">
        <f t="shared" si="68"/>
        <v>5.1816000000000004</v>
      </c>
    </row>
    <row r="4419" spans="1:9" x14ac:dyDescent="0.4">
      <c r="A4419" s="9">
        <v>4417</v>
      </c>
      <c r="B4419" s="9" t="s">
        <v>13762</v>
      </c>
      <c r="C4419" s="9" t="s">
        <v>13763</v>
      </c>
      <c r="D4419" s="9" t="s">
        <v>13764</v>
      </c>
      <c r="E4419" s="9">
        <v>27.975470000000001</v>
      </c>
      <c r="F4419" s="9">
        <v>-82.533203</v>
      </c>
      <c r="G4419" s="9" t="s">
        <v>350</v>
      </c>
      <c r="H4419" s="9">
        <v>26</v>
      </c>
      <c r="I4419">
        <f t="shared" ref="I4419:I4482" si="69">H4419*0.3048</f>
        <v>7.9248000000000003</v>
      </c>
    </row>
    <row r="4420" spans="1:9" x14ac:dyDescent="0.4">
      <c r="A4420" s="9">
        <v>4418</v>
      </c>
      <c r="B4420" s="9" t="s">
        <v>13765</v>
      </c>
      <c r="C4420" s="9" t="s">
        <v>13766</v>
      </c>
      <c r="D4420" s="9" t="s">
        <v>13767</v>
      </c>
      <c r="E4420" s="9">
        <v>27.915571</v>
      </c>
      <c r="F4420" s="9">
        <v>-82.446686</v>
      </c>
      <c r="G4420" s="9" t="s">
        <v>350</v>
      </c>
      <c r="H4420" s="9">
        <v>6</v>
      </c>
      <c r="I4420">
        <f t="shared" si="69"/>
        <v>1.8288000000000002</v>
      </c>
    </row>
    <row r="4421" spans="1:9" x14ac:dyDescent="0.4">
      <c r="A4421" s="9">
        <v>4419</v>
      </c>
      <c r="B4421" s="9" t="s">
        <v>13768</v>
      </c>
      <c r="C4421" s="9" t="s">
        <v>13769</v>
      </c>
      <c r="D4421" s="9" t="s">
        <v>13770</v>
      </c>
      <c r="E4421" s="9">
        <v>61.415272000000002</v>
      </c>
      <c r="F4421" s="9">
        <v>23.587769999999999</v>
      </c>
      <c r="G4421" s="9" t="s">
        <v>4293</v>
      </c>
      <c r="H4421" s="9">
        <v>390</v>
      </c>
      <c r="I4421">
        <f t="shared" si="69"/>
        <v>118.872</v>
      </c>
    </row>
    <row r="4422" spans="1:9" x14ac:dyDescent="0.4">
      <c r="A4422" s="9">
        <v>4420</v>
      </c>
      <c r="B4422" s="9" t="s">
        <v>13771</v>
      </c>
      <c r="C4422" s="9" t="s">
        <v>13772</v>
      </c>
      <c r="D4422" s="9" t="s">
        <v>13773</v>
      </c>
      <c r="E4422" s="9">
        <v>22.29645</v>
      </c>
      <c r="F4422" s="9">
        <v>-97.865898000000001</v>
      </c>
      <c r="G4422" s="9" t="s">
        <v>389</v>
      </c>
      <c r="H4422" s="9">
        <v>80</v>
      </c>
      <c r="I4422">
        <f t="shared" si="69"/>
        <v>24.384</v>
      </c>
    </row>
    <row r="4423" spans="1:9" x14ac:dyDescent="0.4">
      <c r="A4423" s="9">
        <v>4421</v>
      </c>
      <c r="B4423" s="9" t="s">
        <v>13774</v>
      </c>
      <c r="C4423" s="9" t="s">
        <v>13775</v>
      </c>
      <c r="D4423" s="9" t="s">
        <v>13776</v>
      </c>
      <c r="E4423" s="9">
        <v>-31.083798999999999</v>
      </c>
      <c r="F4423" s="9">
        <v>150.84660299999999</v>
      </c>
      <c r="G4423" s="9" t="s">
        <v>415</v>
      </c>
      <c r="H4423" s="9">
        <v>1334</v>
      </c>
      <c r="I4423">
        <f t="shared" si="69"/>
        <v>406.60320000000002</v>
      </c>
    </row>
    <row r="4424" spans="1:9" x14ac:dyDescent="0.4">
      <c r="A4424" s="9">
        <v>4422</v>
      </c>
      <c r="B4424" s="9" t="s">
        <v>13777</v>
      </c>
      <c r="C4424" s="9" t="s">
        <v>13778</v>
      </c>
      <c r="D4424" s="9" t="s">
        <v>13779</v>
      </c>
      <c r="E4424" s="9">
        <v>28.448191000000001</v>
      </c>
      <c r="F4424" s="9">
        <v>-11.161300000000001</v>
      </c>
      <c r="G4424" s="9" t="s">
        <v>440</v>
      </c>
      <c r="H4424" s="9">
        <v>653</v>
      </c>
      <c r="I4424">
        <f t="shared" si="69"/>
        <v>199.03440000000001</v>
      </c>
    </row>
    <row r="4425" spans="1:9" x14ac:dyDescent="0.4">
      <c r="A4425" s="9">
        <v>4423</v>
      </c>
      <c r="B4425" s="9" t="s">
        <v>13780</v>
      </c>
      <c r="C4425" s="9" t="s">
        <v>13781</v>
      </c>
      <c r="D4425" s="9" t="s">
        <v>13782</v>
      </c>
      <c r="E4425" s="9">
        <v>-6.1</v>
      </c>
      <c r="F4425" s="9">
        <v>140.300003</v>
      </c>
      <c r="G4425" s="9" t="s">
        <v>695</v>
      </c>
      <c r="H4425" s="9">
        <v>-1</v>
      </c>
      <c r="I4425">
        <f t="shared" si="69"/>
        <v>-0.30480000000000002</v>
      </c>
    </row>
    <row r="4426" spans="1:9" x14ac:dyDescent="0.4">
      <c r="A4426" s="9">
        <v>4424</v>
      </c>
      <c r="B4426" s="9" t="s">
        <v>13783</v>
      </c>
      <c r="C4426" s="9" t="s">
        <v>13784</v>
      </c>
      <c r="D4426" s="9" t="s">
        <v>13785</v>
      </c>
      <c r="E4426" s="9">
        <v>65.174392999999995</v>
      </c>
      <c r="F4426" s="9">
        <v>-152.108994</v>
      </c>
      <c r="G4426" s="9" t="s">
        <v>350</v>
      </c>
      <c r="H4426" s="9">
        <v>242</v>
      </c>
      <c r="I4426">
        <f t="shared" si="69"/>
        <v>73.761600000000001</v>
      </c>
    </row>
    <row r="4427" spans="1:9" x14ac:dyDescent="0.4">
      <c r="A4427" s="9">
        <v>4425</v>
      </c>
      <c r="B4427" s="9" t="s">
        <v>13786</v>
      </c>
      <c r="C4427" s="9" t="s">
        <v>13787</v>
      </c>
      <c r="D4427" s="9" t="s">
        <v>13788</v>
      </c>
      <c r="E4427" s="9">
        <v>30.605060999999999</v>
      </c>
      <c r="F4427" s="9">
        <v>130.991196</v>
      </c>
      <c r="G4427" s="9" t="s">
        <v>511</v>
      </c>
      <c r="H4427" s="9">
        <v>768</v>
      </c>
      <c r="I4427">
        <f t="shared" si="69"/>
        <v>234.08640000000003</v>
      </c>
    </row>
    <row r="4428" spans="1:9" x14ac:dyDescent="0.4">
      <c r="A4428" s="9">
        <v>4426</v>
      </c>
      <c r="B4428" s="9" t="s">
        <v>13789</v>
      </c>
      <c r="C4428" s="9" t="s">
        <v>13790</v>
      </c>
      <c r="D4428" s="9" t="s">
        <v>13791</v>
      </c>
      <c r="E4428" s="9">
        <v>-5.0923499999999997</v>
      </c>
      <c r="F4428" s="9">
        <v>39.071151999999998</v>
      </c>
      <c r="G4428" s="9" t="s">
        <v>1065</v>
      </c>
      <c r="H4428" s="9">
        <v>129</v>
      </c>
      <c r="I4428">
        <f t="shared" si="69"/>
        <v>39.319200000000002</v>
      </c>
    </row>
    <row r="4429" spans="1:9" x14ac:dyDescent="0.4">
      <c r="A4429" s="9">
        <v>4427</v>
      </c>
      <c r="B4429" s="9" t="s">
        <v>13792</v>
      </c>
      <c r="C4429" s="9" t="s">
        <v>13793</v>
      </c>
      <c r="D4429" s="9" t="s">
        <v>13794</v>
      </c>
      <c r="E4429" s="9">
        <v>-14.662000000000001</v>
      </c>
      <c r="F4429" s="9">
        <v>-57.443500999999998</v>
      </c>
      <c r="G4429" s="9" t="s">
        <v>463</v>
      </c>
      <c r="H4429" s="9">
        <v>1460</v>
      </c>
      <c r="I4429">
        <f t="shared" si="69"/>
        <v>445.00800000000004</v>
      </c>
    </row>
    <row r="4430" spans="1:9" x14ac:dyDescent="0.4">
      <c r="A4430" s="9">
        <v>4428</v>
      </c>
      <c r="B4430" s="9" t="s">
        <v>13795</v>
      </c>
      <c r="C4430" s="9" t="s">
        <v>13796</v>
      </c>
      <c r="D4430" s="9" t="s">
        <v>13797</v>
      </c>
      <c r="E4430" s="9">
        <v>35.726909999999997</v>
      </c>
      <c r="F4430" s="9">
        <v>-5.9168799999999999</v>
      </c>
      <c r="G4430" s="9" t="s">
        <v>440</v>
      </c>
      <c r="H4430" s="9">
        <v>62</v>
      </c>
      <c r="I4430">
        <f t="shared" si="69"/>
        <v>18.897600000000001</v>
      </c>
    </row>
    <row r="4431" spans="1:9" x14ac:dyDescent="0.4">
      <c r="A4431" s="9">
        <v>4429</v>
      </c>
      <c r="B4431" s="9" t="s">
        <v>13798</v>
      </c>
      <c r="C4431" s="9" t="s">
        <v>13799</v>
      </c>
      <c r="D4431" s="9" t="s">
        <v>13800</v>
      </c>
      <c r="E4431" s="9">
        <v>39.718783999999999</v>
      </c>
      <c r="F4431" s="9">
        <v>117.99791</v>
      </c>
      <c r="G4431" s="9" t="s">
        <v>524</v>
      </c>
      <c r="H4431" s="9">
        <v>34</v>
      </c>
      <c r="I4431">
        <f t="shared" si="69"/>
        <v>10.363200000000001</v>
      </c>
    </row>
    <row r="4432" spans="1:9" x14ac:dyDescent="0.4">
      <c r="A4432" s="9">
        <v>4430</v>
      </c>
      <c r="B4432" s="9" t="s">
        <v>13801</v>
      </c>
      <c r="C4432" s="9" t="s">
        <v>13802</v>
      </c>
      <c r="D4432" s="9" t="s">
        <v>13803</v>
      </c>
      <c r="E4432" s="9">
        <v>2.177778</v>
      </c>
      <c r="F4432" s="9">
        <v>111.201942</v>
      </c>
      <c r="G4432" s="9" t="s">
        <v>699</v>
      </c>
      <c r="H4432" s="9">
        <v>15</v>
      </c>
      <c r="I4432">
        <f t="shared" si="69"/>
        <v>4.5720000000000001</v>
      </c>
    </row>
    <row r="4433" spans="1:9" x14ac:dyDescent="0.4">
      <c r="A4433" s="9">
        <v>4431</v>
      </c>
      <c r="B4433" s="9" t="s">
        <v>13804</v>
      </c>
      <c r="C4433" s="9" t="s">
        <v>13805</v>
      </c>
      <c r="D4433" s="9" t="s">
        <v>13806</v>
      </c>
      <c r="E4433" s="9">
        <v>-2.7457199999999999</v>
      </c>
      <c r="F4433" s="9">
        <v>107.754898</v>
      </c>
      <c r="G4433" s="9" t="s">
        <v>695</v>
      </c>
      <c r="H4433" s="9">
        <v>164</v>
      </c>
      <c r="I4433">
        <f t="shared" si="69"/>
        <v>49.987200000000001</v>
      </c>
    </row>
    <row r="4434" spans="1:9" x14ac:dyDescent="0.4">
      <c r="A4434" s="9">
        <v>4432</v>
      </c>
      <c r="B4434" s="9" t="s">
        <v>13807</v>
      </c>
      <c r="C4434" s="9" t="s">
        <v>13808</v>
      </c>
      <c r="D4434" s="9" t="s">
        <v>13809</v>
      </c>
      <c r="E4434" s="9">
        <v>0.92268300000000003</v>
      </c>
      <c r="F4434" s="9">
        <v>104.532303</v>
      </c>
      <c r="G4434" s="9" t="s">
        <v>695</v>
      </c>
      <c r="H4434" s="9">
        <v>52</v>
      </c>
      <c r="I4434">
        <f t="shared" si="69"/>
        <v>15.849600000000001</v>
      </c>
    </row>
    <row r="4435" spans="1:9" x14ac:dyDescent="0.4">
      <c r="A4435" s="9">
        <v>4433</v>
      </c>
      <c r="B4435" s="9" t="s">
        <v>13810</v>
      </c>
      <c r="C4435" s="9" t="s">
        <v>13811</v>
      </c>
      <c r="D4435" s="9" t="s">
        <v>13812</v>
      </c>
      <c r="E4435" s="9">
        <v>2.836389</v>
      </c>
      <c r="F4435" s="9">
        <v>117.37359600000001</v>
      </c>
      <c r="G4435" s="9" t="s">
        <v>695</v>
      </c>
      <c r="H4435" s="9">
        <v>10</v>
      </c>
      <c r="I4435">
        <f t="shared" si="69"/>
        <v>3.048</v>
      </c>
    </row>
    <row r="4436" spans="1:9" x14ac:dyDescent="0.4">
      <c r="A4436" s="9">
        <v>4434</v>
      </c>
      <c r="B4436" s="9" t="s">
        <v>13813</v>
      </c>
      <c r="C4436" s="9" t="s">
        <v>13814</v>
      </c>
      <c r="D4436" s="9" t="s">
        <v>13815</v>
      </c>
      <c r="E4436" s="9">
        <v>-19.458445000000001</v>
      </c>
      <c r="F4436" s="9">
        <v>169.22820999999999</v>
      </c>
      <c r="G4436" s="9" t="s">
        <v>4761</v>
      </c>
      <c r="H4436" s="9">
        <v>19</v>
      </c>
      <c r="I4436">
        <f t="shared" si="69"/>
        <v>5.7911999999999999</v>
      </c>
    </row>
    <row r="4437" spans="1:9" x14ac:dyDescent="0.4">
      <c r="A4437" s="9">
        <v>4435</v>
      </c>
      <c r="B4437" s="9" t="s">
        <v>13816</v>
      </c>
      <c r="C4437" s="9" t="s">
        <v>13817</v>
      </c>
      <c r="D4437" s="9" t="s">
        <v>13818</v>
      </c>
      <c r="E4437" s="9">
        <v>36.458199</v>
      </c>
      <c r="F4437" s="9">
        <v>-105.671997</v>
      </c>
      <c r="G4437" s="9" t="s">
        <v>350</v>
      </c>
      <c r="H4437" s="9">
        <v>7095</v>
      </c>
      <c r="I4437">
        <f t="shared" si="69"/>
        <v>2162.556</v>
      </c>
    </row>
    <row r="4438" spans="1:9" x14ac:dyDescent="0.4">
      <c r="A4438" s="9">
        <v>4436</v>
      </c>
      <c r="B4438" s="9" t="s">
        <v>13819</v>
      </c>
      <c r="C4438" s="9" t="s">
        <v>13820</v>
      </c>
      <c r="D4438" s="9" t="s">
        <v>13821</v>
      </c>
      <c r="E4438" s="9">
        <v>14.79433</v>
      </c>
      <c r="F4438" s="9">
        <v>-92.370002999999997</v>
      </c>
      <c r="G4438" s="9" t="s">
        <v>389</v>
      </c>
      <c r="H4438" s="9">
        <v>97</v>
      </c>
      <c r="I4438">
        <f t="shared" si="69"/>
        <v>29.5656</v>
      </c>
    </row>
    <row r="4439" spans="1:9" x14ac:dyDescent="0.4">
      <c r="A4439" s="9">
        <v>4437</v>
      </c>
      <c r="B4439" s="9" t="s">
        <v>13822</v>
      </c>
      <c r="C4439" s="9" t="s">
        <v>13823</v>
      </c>
      <c r="D4439" s="9" t="s">
        <v>13824</v>
      </c>
      <c r="E4439" s="9">
        <v>3.3266939999999998</v>
      </c>
      <c r="F4439" s="9">
        <v>117.56549800000001</v>
      </c>
      <c r="G4439" s="9" t="s">
        <v>695</v>
      </c>
      <c r="H4439" s="9">
        <v>20</v>
      </c>
      <c r="I4439">
        <f t="shared" si="69"/>
        <v>6.0960000000000001</v>
      </c>
    </row>
    <row r="4440" spans="1:9" x14ac:dyDescent="0.4">
      <c r="A4440" s="9">
        <v>4438</v>
      </c>
      <c r="B4440" s="9" t="s">
        <v>13825</v>
      </c>
      <c r="C4440" s="9" t="s">
        <v>13826</v>
      </c>
      <c r="D4440" s="9" t="s">
        <v>13827</v>
      </c>
      <c r="E4440" s="9">
        <v>24.6539</v>
      </c>
      <c r="F4440" s="9">
        <v>124.675003</v>
      </c>
      <c r="G4440" s="9" t="s">
        <v>511</v>
      </c>
      <c r="H4440" s="9">
        <v>36</v>
      </c>
      <c r="I4440">
        <f t="shared" si="69"/>
        <v>10.972800000000001</v>
      </c>
    </row>
    <row r="4441" spans="1:9" x14ac:dyDescent="0.4">
      <c r="A4441" s="9">
        <v>4439</v>
      </c>
      <c r="B4441" s="9" t="s">
        <v>13828</v>
      </c>
      <c r="C4441" s="9" t="s">
        <v>13829</v>
      </c>
      <c r="D4441" s="9" t="s">
        <v>13830</v>
      </c>
      <c r="E4441" s="9">
        <v>40.517508999999997</v>
      </c>
      <c r="F4441" s="9">
        <v>17.403210000000001</v>
      </c>
      <c r="G4441" s="9" t="s">
        <v>600</v>
      </c>
      <c r="H4441" s="9">
        <v>215</v>
      </c>
      <c r="I4441">
        <f t="shared" si="69"/>
        <v>65.531999999999996</v>
      </c>
    </row>
    <row r="4442" spans="1:9" x14ac:dyDescent="0.4">
      <c r="A4442" s="9">
        <v>4440</v>
      </c>
      <c r="B4442" s="9" t="s">
        <v>13831</v>
      </c>
      <c r="C4442" s="9" t="s">
        <v>13832</v>
      </c>
      <c r="D4442" s="9" t="s">
        <v>13833</v>
      </c>
      <c r="E4442" s="9">
        <v>-6.5087400000000004</v>
      </c>
      <c r="F4442" s="9">
        <v>-76.373199</v>
      </c>
      <c r="G4442" s="9" t="s">
        <v>1029</v>
      </c>
      <c r="H4442" s="9">
        <v>869</v>
      </c>
      <c r="I4442">
        <f t="shared" si="69"/>
        <v>264.87119999999999</v>
      </c>
    </row>
    <row r="4443" spans="1:9" x14ac:dyDescent="0.4">
      <c r="A4443" s="9">
        <v>4441</v>
      </c>
      <c r="B4443" s="9" t="s">
        <v>13834</v>
      </c>
      <c r="C4443" s="9" t="s">
        <v>13835</v>
      </c>
      <c r="D4443" s="9" t="s">
        <v>13836</v>
      </c>
      <c r="E4443" s="9">
        <v>1.3816360000000001</v>
      </c>
      <c r="F4443" s="9">
        <v>173.14700300000001</v>
      </c>
      <c r="G4443" s="9" t="s">
        <v>2457</v>
      </c>
      <c r="H4443" s="9">
        <v>9</v>
      </c>
      <c r="I4443">
        <f t="shared" si="69"/>
        <v>2.7432000000000003</v>
      </c>
    </row>
    <row r="4444" spans="1:9" x14ac:dyDescent="0.4">
      <c r="A4444" s="9">
        <v>4442</v>
      </c>
      <c r="B4444" s="9" t="s">
        <v>13837</v>
      </c>
      <c r="C4444" s="9" t="s">
        <v>13838</v>
      </c>
      <c r="D4444" s="9" t="s">
        <v>13839</v>
      </c>
      <c r="E4444" s="9">
        <v>42.853611000000001</v>
      </c>
      <c r="F4444" s="9">
        <v>71.303612000000001</v>
      </c>
      <c r="G4444" s="9" t="s">
        <v>528</v>
      </c>
      <c r="H4444" s="9">
        <v>2184</v>
      </c>
      <c r="I4444">
        <f t="shared" si="69"/>
        <v>665.68320000000006</v>
      </c>
    </row>
    <row r="4445" spans="1:9" x14ac:dyDescent="0.4">
      <c r="A4445" s="9">
        <v>4443</v>
      </c>
      <c r="B4445" s="9" t="s">
        <v>13840</v>
      </c>
      <c r="C4445" s="9" t="s">
        <v>13841</v>
      </c>
      <c r="D4445" s="9" t="s">
        <v>13842</v>
      </c>
      <c r="E4445" s="9">
        <v>43.185550999999997</v>
      </c>
      <c r="F4445" s="9">
        <v>-2.7699999999999999E-3</v>
      </c>
      <c r="G4445" s="9" t="s">
        <v>450</v>
      </c>
      <c r="H4445" s="9">
        <v>1260</v>
      </c>
      <c r="I4445">
        <f t="shared" si="69"/>
        <v>384.048</v>
      </c>
    </row>
    <row r="4446" spans="1:9" x14ac:dyDescent="0.4">
      <c r="A4446" s="9">
        <v>4444</v>
      </c>
      <c r="B4446" s="9" t="s">
        <v>13843</v>
      </c>
      <c r="C4446" s="9" t="s">
        <v>13844</v>
      </c>
      <c r="D4446" s="9" t="s">
        <v>13845</v>
      </c>
      <c r="E4446" s="9">
        <v>-31.879999000000002</v>
      </c>
      <c r="F4446" s="9">
        <v>152.509995</v>
      </c>
      <c r="G4446" s="9" t="s">
        <v>415</v>
      </c>
      <c r="H4446" s="9">
        <v>38</v>
      </c>
      <c r="I4446">
        <f t="shared" si="69"/>
        <v>11.5824</v>
      </c>
    </row>
    <row r="4447" spans="1:9" x14ac:dyDescent="0.4">
      <c r="A4447" s="9">
        <v>4445</v>
      </c>
      <c r="B4447" s="9" t="s">
        <v>13846</v>
      </c>
      <c r="C4447" s="9" t="s">
        <v>13847</v>
      </c>
      <c r="D4447" s="9" t="s">
        <v>13848</v>
      </c>
      <c r="E4447" s="9">
        <v>46.467708999999999</v>
      </c>
      <c r="F4447" s="9">
        <v>24.412519</v>
      </c>
      <c r="G4447" s="9" t="s">
        <v>973</v>
      </c>
      <c r="H4447" s="9">
        <v>965</v>
      </c>
      <c r="I4447">
        <f t="shared" si="69"/>
        <v>294.13200000000001</v>
      </c>
    </row>
    <row r="4448" spans="1:9" x14ac:dyDescent="0.4">
      <c r="A4448" s="9">
        <v>4446</v>
      </c>
      <c r="B4448" s="9" t="s">
        <v>13849</v>
      </c>
      <c r="C4448" s="9" t="s">
        <v>13850</v>
      </c>
      <c r="D4448" s="9" t="s">
        <v>13851</v>
      </c>
      <c r="E4448" s="9">
        <v>-5.8449999999999998</v>
      </c>
      <c r="F4448" s="9">
        <v>142.94799800000001</v>
      </c>
      <c r="G4448" s="9" t="s">
        <v>2362</v>
      </c>
      <c r="H4448" s="9">
        <v>5500</v>
      </c>
      <c r="I4448">
        <f t="shared" si="69"/>
        <v>1676.4</v>
      </c>
    </row>
    <row r="4449" spans="1:9" x14ac:dyDescent="0.4">
      <c r="A4449" s="9">
        <v>4447</v>
      </c>
      <c r="B4449" s="9" t="s">
        <v>13852</v>
      </c>
      <c r="C4449" s="9" t="s">
        <v>13853</v>
      </c>
      <c r="D4449" s="9" t="s">
        <v>13854</v>
      </c>
      <c r="E4449" s="9">
        <v>-21.555700000000002</v>
      </c>
      <c r="F4449" s="9">
        <v>-64.701301999999998</v>
      </c>
      <c r="G4449" s="9" t="s">
        <v>3032</v>
      </c>
      <c r="H4449" s="9">
        <v>6084</v>
      </c>
      <c r="I4449">
        <f t="shared" si="69"/>
        <v>1854.4032000000002</v>
      </c>
    </row>
    <row r="4450" spans="1:9" x14ac:dyDescent="0.4">
      <c r="A4450" s="9">
        <v>4448</v>
      </c>
      <c r="B4450" s="9" t="s">
        <v>13855</v>
      </c>
      <c r="C4450" s="9" t="s">
        <v>13856</v>
      </c>
      <c r="D4450" s="9" t="s">
        <v>13857</v>
      </c>
      <c r="E4450" s="9">
        <v>32.866669000000002</v>
      </c>
      <c r="F4450" s="9">
        <v>65.633330999999998</v>
      </c>
      <c r="G4450" s="9" t="s">
        <v>2122</v>
      </c>
      <c r="H4450" s="9">
        <v>4429</v>
      </c>
      <c r="I4450">
        <f t="shared" si="69"/>
        <v>1349.9592</v>
      </c>
    </row>
    <row r="4451" spans="1:9" x14ac:dyDescent="0.4">
      <c r="A4451" s="9">
        <v>4449</v>
      </c>
      <c r="B4451" s="9" t="s">
        <v>13858</v>
      </c>
      <c r="C4451" s="9" t="s">
        <v>13859</v>
      </c>
      <c r="D4451" s="9" t="s">
        <v>13860</v>
      </c>
      <c r="E4451" s="9">
        <v>64.921340999999998</v>
      </c>
      <c r="F4451" s="9">
        <v>77.797355999999994</v>
      </c>
      <c r="G4451" s="9" t="s">
        <v>338</v>
      </c>
      <c r="H4451" s="9">
        <v>80</v>
      </c>
      <c r="I4451">
        <f t="shared" si="69"/>
        <v>24.384</v>
      </c>
    </row>
    <row r="4452" spans="1:9" x14ac:dyDescent="0.4">
      <c r="A4452" s="9">
        <v>4450</v>
      </c>
      <c r="B4452" s="9" t="s">
        <v>13861</v>
      </c>
      <c r="C4452" s="9" t="s">
        <v>13862</v>
      </c>
      <c r="D4452" s="9" t="s">
        <v>13863</v>
      </c>
      <c r="E4452" s="9">
        <v>-25.801701000000001</v>
      </c>
      <c r="F4452" s="9">
        <v>149.89999399999999</v>
      </c>
      <c r="G4452" s="9" t="s">
        <v>415</v>
      </c>
      <c r="H4452" s="9">
        <v>240</v>
      </c>
      <c r="I4452">
        <f t="shared" si="69"/>
        <v>73.152000000000001</v>
      </c>
    </row>
    <row r="4453" spans="1:9" x14ac:dyDescent="0.4">
      <c r="A4453" s="9">
        <v>4451</v>
      </c>
      <c r="B4453" s="9" t="s">
        <v>13864</v>
      </c>
      <c r="C4453" s="9" t="s">
        <v>13865</v>
      </c>
      <c r="D4453" s="9" t="s">
        <v>13866</v>
      </c>
      <c r="E4453" s="9">
        <v>58.307461000000004</v>
      </c>
      <c r="F4453" s="9">
        <v>26.69042</v>
      </c>
      <c r="G4453" s="9" t="s">
        <v>6652</v>
      </c>
      <c r="H4453" s="9">
        <v>219</v>
      </c>
      <c r="I4453">
        <f t="shared" si="69"/>
        <v>66.751199999999997</v>
      </c>
    </row>
    <row r="4454" spans="1:9" x14ac:dyDescent="0.4">
      <c r="A4454" s="9">
        <v>4452</v>
      </c>
      <c r="B4454" s="9" t="s">
        <v>13867</v>
      </c>
      <c r="C4454" s="9" t="s">
        <v>13868</v>
      </c>
      <c r="D4454" s="9" t="s">
        <v>13869</v>
      </c>
      <c r="E4454" s="9">
        <v>41.257857999999999</v>
      </c>
      <c r="F4454" s="9">
        <v>69.281181000000004</v>
      </c>
      <c r="G4454" s="9" t="s">
        <v>817</v>
      </c>
      <c r="H4454" s="9">
        <v>1417</v>
      </c>
      <c r="I4454">
        <f t="shared" si="69"/>
        <v>431.90160000000003</v>
      </c>
    </row>
    <row r="4455" spans="1:9" x14ac:dyDescent="0.4">
      <c r="A4455" s="9">
        <v>4453</v>
      </c>
      <c r="B4455" s="9" t="s">
        <v>13870</v>
      </c>
      <c r="C4455" s="9" t="s">
        <v>13871</v>
      </c>
      <c r="D4455" s="9" t="s">
        <v>13872</v>
      </c>
      <c r="E4455" s="9">
        <v>-7.3465999999999996</v>
      </c>
      <c r="F4455" s="9">
        <v>108.246002</v>
      </c>
      <c r="G4455" s="9" t="s">
        <v>695</v>
      </c>
      <c r="H4455" s="9">
        <v>1148</v>
      </c>
      <c r="I4455">
        <f t="shared" si="69"/>
        <v>349.91040000000004</v>
      </c>
    </row>
    <row r="4456" spans="1:9" x14ac:dyDescent="0.4">
      <c r="A4456" s="9">
        <v>4454</v>
      </c>
      <c r="B4456" s="9" t="s">
        <v>13873</v>
      </c>
      <c r="C4456" s="9" t="s">
        <v>13874</v>
      </c>
      <c r="D4456" s="9" t="s">
        <v>13875</v>
      </c>
      <c r="E4456" s="9">
        <v>58.667777999999998</v>
      </c>
      <c r="F4456" s="9">
        <v>-69.955832999999998</v>
      </c>
      <c r="G4456" s="9" t="s">
        <v>342</v>
      </c>
      <c r="H4456" s="9">
        <v>121</v>
      </c>
      <c r="I4456">
        <f t="shared" si="69"/>
        <v>36.880800000000001</v>
      </c>
    </row>
    <row r="4457" spans="1:9" x14ac:dyDescent="0.4">
      <c r="A4457" s="9">
        <v>4455</v>
      </c>
      <c r="B4457" s="9" t="s">
        <v>13876</v>
      </c>
      <c r="C4457" s="9" t="s">
        <v>13877</v>
      </c>
      <c r="D4457" s="9" t="s">
        <v>13878</v>
      </c>
      <c r="E4457" s="9">
        <v>-17.3552</v>
      </c>
      <c r="F4457" s="9">
        <v>-138.445007</v>
      </c>
      <c r="G4457" s="9" t="s">
        <v>478</v>
      </c>
      <c r="H4457" s="9">
        <v>12</v>
      </c>
      <c r="I4457">
        <f t="shared" si="69"/>
        <v>3.6576000000000004</v>
      </c>
    </row>
    <row r="4458" spans="1:9" x14ac:dyDescent="0.4">
      <c r="A4458" s="9">
        <v>4456</v>
      </c>
      <c r="B4458" s="9" t="s">
        <v>13879</v>
      </c>
      <c r="C4458" s="9" t="s">
        <v>13880</v>
      </c>
      <c r="D4458" s="9" t="s">
        <v>13881</v>
      </c>
      <c r="E4458" s="9">
        <v>-38.739699999999999</v>
      </c>
      <c r="F4458" s="9">
        <v>176.084396</v>
      </c>
      <c r="G4458" s="9" t="s">
        <v>1019</v>
      </c>
      <c r="H4458" s="9">
        <v>1335</v>
      </c>
      <c r="I4458">
        <f t="shared" si="69"/>
        <v>406.90800000000002</v>
      </c>
    </row>
    <row r="4459" spans="1:9" x14ac:dyDescent="0.4">
      <c r="A4459" s="9">
        <v>4457</v>
      </c>
      <c r="B4459" s="9" t="s">
        <v>13882</v>
      </c>
      <c r="C4459" s="9" t="s">
        <v>13883</v>
      </c>
      <c r="D4459" s="9" t="s">
        <v>13884</v>
      </c>
      <c r="E4459" s="9">
        <v>-37.672001000000002</v>
      </c>
      <c r="F4459" s="9">
        <v>176.195999</v>
      </c>
      <c r="G4459" s="9" t="s">
        <v>1019</v>
      </c>
      <c r="H4459" s="9">
        <v>13</v>
      </c>
      <c r="I4459">
        <f t="shared" si="69"/>
        <v>3.9624000000000001</v>
      </c>
    </row>
    <row r="4460" spans="1:9" x14ac:dyDescent="0.4">
      <c r="A4460" s="9">
        <v>4458</v>
      </c>
      <c r="B4460" s="9" t="s">
        <v>13885</v>
      </c>
      <c r="C4460" s="9" t="s">
        <v>13886</v>
      </c>
      <c r="D4460" s="9" t="s">
        <v>13887</v>
      </c>
      <c r="E4460" s="9">
        <v>4.3133689999999998</v>
      </c>
      <c r="F4460" s="9">
        <v>118.12190200000001</v>
      </c>
      <c r="G4460" s="9" t="s">
        <v>699</v>
      </c>
      <c r="H4460" s="9">
        <v>57</v>
      </c>
      <c r="I4460">
        <f t="shared" si="69"/>
        <v>17.3736</v>
      </c>
    </row>
    <row r="4461" spans="1:9" x14ac:dyDescent="0.4">
      <c r="A4461" s="9">
        <v>4459</v>
      </c>
      <c r="B4461" s="9" t="s">
        <v>13888</v>
      </c>
      <c r="C4461" s="9" t="s">
        <v>13889</v>
      </c>
      <c r="D4461" s="9" t="s">
        <v>13890</v>
      </c>
      <c r="E4461" s="9">
        <v>5.044251</v>
      </c>
      <c r="F4461" s="9">
        <v>119.740982</v>
      </c>
      <c r="G4461" s="9" t="s">
        <v>832</v>
      </c>
      <c r="H4461" s="9">
        <v>7</v>
      </c>
      <c r="I4461">
        <f t="shared" si="69"/>
        <v>2.1335999999999999</v>
      </c>
    </row>
    <row r="4462" spans="1:9" x14ac:dyDescent="0.4">
      <c r="A4462" s="9">
        <v>4460</v>
      </c>
      <c r="B4462" s="9" t="s">
        <v>13891</v>
      </c>
      <c r="C4462" s="9" t="s">
        <v>13892</v>
      </c>
      <c r="D4462" s="9" t="s">
        <v>13893</v>
      </c>
      <c r="E4462" s="9">
        <v>41.669159000000001</v>
      </c>
      <c r="F4462" s="9">
        <v>44.954720000000002</v>
      </c>
      <c r="G4462" s="9" t="s">
        <v>1604</v>
      </c>
      <c r="H4462" s="9">
        <v>1624</v>
      </c>
      <c r="I4462">
        <f t="shared" si="69"/>
        <v>494.99520000000001</v>
      </c>
    </row>
    <row r="4463" spans="1:9" x14ac:dyDescent="0.4">
      <c r="A4463" s="9">
        <v>4461</v>
      </c>
      <c r="B4463" s="9" t="s">
        <v>13894</v>
      </c>
      <c r="C4463" s="9" t="s">
        <v>13895</v>
      </c>
      <c r="D4463" s="9" t="s">
        <v>13896</v>
      </c>
      <c r="E4463" s="9">
        <v>-45.533000999999999</v>
      </c>
      <c r="F4463" s="9">
        <v>167.64999399999999</v>
      </c>
      <c r="G4463" s="9" t="s">
        <v>1019</v>
      </c>
      <c r="H4463" s="9">
        <v>687</v>
      </c>
      <c r="I4463">
        <f t="shared" si="69"/>
        <v>209.39760000000001</v>
      </c>
    </row>
    <row r="4464" spans="1:9" x14ac:dyDescent="0.4">
      <c r="A4464" s="9">
        <v>4462</v>
      </c>
      <c r="B4464" s="9" t="s">
        <v>13897</v>
      </c>
      <c r="C4464" s="9" t="s">
        <v>13898</v>
      </c>
      <c r="D4464" s="9" t="s">
        <v>13899</v>
      </c>
      <c r="E4464" s="9">
        <v>54.509177999999999</v>
      </c>
      <c r="F4464" s="9">
        <v>-1.4294</v>
      </c>
      <c r="G4464" s="9" t="s">
        <v>346</v>
      </c>
      <c r="H4464" s="9">
        <v>120</v>
      </c>
      <c r="I4464">
        <f t="shared" si="69"/>
        <v>36.576000000000001</v>
      </c>
    </row>
    <row r="4465" spans="1:9" x14ac:dyDescent="0.4">
      <c r="A4465" s="9">
        <v>4463</v>
      </c>
      <c r="B4465" s="9" t="s">
        <v>13900</v>
      </c>
      <c r="C4465" s="9" t="s">
        <v>13901</v>
      </c>
      <c r="D4465" s="9" t="s">
        <v>13902</v>
      </c>
      <c r="E4465" s="9">
        <v>-3.3829400000000001</v>
      </c>
      <c r="F4465" s="9">
        <v>-64.723999000000006</v>
      </c>
      <c r="G4465" s="9" t="s">
        <v>463</v>
      </c>
      <c r="H4465" s="9">
        <v>184</v>
      </c>
      <c r="I4465">
        <f t="shared" si="69"/>
        <v>56.083200000000005</v>
      </c>
    </row>
    <row r="4466" spans="1:9" x14ac:dyDescent="0.4">
      <c r="A4466" s="9">
        <v>4464</v>
      </c>
      <c r="B4466" s="9" t="s">
        <v>13903</v>
      </c>
      <c r="C4466" s="9" t="s">
        <v>13904</v>
      </c>
      <c r="D4466" s="9" t="s">
        <v>13905</v>
      </c>
      <c r="E4466" s="9">
        <v>14.060879999999999</v>
      </c>
      <c r="F4466" s="9">
        <v>-87.217101999999997</v>
      </c>
      <c r="G4466" s="9" t="s">
        <v>3326</v>
      </c>
      <c r="H4466" s="9">
        <v>3294</v>
      </c>
      <c r="I4466">
        <f t="shared" si="69"/>
        <v>1004.0112</v>
      </c>
    </row>
    <row r="4467" spans="1:9" x14ac:dyDescent="0.4">
      <c r="A4467" s="9">
        <v>4465</v>
      </c>
      <c r="B4467" s="9" t="s">
        <v>13906</v>
      </c>
      <c r="C4467" s="9" t="s">
        <v>13907</v>
      </c>
      <c r="D4467" s="9" t="s">
        <v>13908</v>
      </c>
      <c r="E4467" s="9">
        <v>35.416111000000001</v>
      </c>
      <c r="F4467" s="9">
        <v>51.152222000000002</v>
      </c>
      <c r="G4467" s="9" t="s">
        <v>334</v>
      </c>
      <c r="H4467" s="9">
        <v>3305</v>
      </c>
      <c r="I4467">
        <f t="shared" si="69"/>
        <v>1007.364</v>
      </c>
    </row>
    <row r="4468" spans="1:9" x14ac:dyDescent="0.4">
      <c r="A4468" s="9">
        <v>4466</v>
      </c>
      <c r="B4468" s="9" t="s">
        <v>13909</v>
      </c>
      <c r="C4468" s="9" t="s">
        <v>13910</v>
      </c>
      <c r="D4468" s="9" t="s">
        <v>13911</v>
      </c>
      <c r="E4468" s="9">
        <v>35.689158999999997</v>
      </c>
      <c r="F4468" s="9">
        <v>51.313412</v>
      </c>
      <c r="G4468" s="9" t="s">
        <v>334</v>
      </c>
      <c r="H4468" s="9">
        <v>3962</v>
      </c>
      <c r="I4468">
        <f t="shared" si="69"/>
        <v>1207.6176</v>
      </c>
    </row>
    <row r="4469" spans="1:9" x14ac:dyDescent="0.4">
      <c r="A4469" s="9">
        <v>4467</v>
      </c>
      <c r="B4469" s="9" t="s">
        <v>13912</v>
      </c>
      <c r="C4469" s="9" t="s">
        <v>13913</v>
      </c>
      <c r="D4469" s="9" t="s">
        <v>13914</v>
      </c>
      <c r="E4469" s="9">
        <v>-17.524166000000001</v>
      </c>
      <c r="F4469" s="9">
        <v>-39.669724000000002</v>
      </c>
      <c r="G4469" s="9" t="s">
        <v>463</v>
      </c>
      <c r="H4469" s="9">
        <v>344</v>
      </c>
      <c r="I4469">
        <f t="shared" si="69"/>
        <v>104.85120000000001</v>
      </c>
    </row>
    <row r="4470" spans="1:9" x14ac:dyDescent="0.4">
      <c r="A4470" s="9">
        <v>4468</v>
      </c>
      <c r="B4470" s="9" t="s">
        <v>13915</v>
      </c>
      <c r="C4470" s="9" t="s">
        <v>13916</v>
      </c>
      <c r="D4470" s="9" t="s">
        <v>13917</v>
      </c>
      <c r="E4470" s="9">
        <v>41.138331999999998</v>
      </c>
      <c r="F4470" s="9">
        <v>27.919167000000002</v>
      </c>
      <c r="G4470" s="9" t="s">
        <v>407</v>
      </c>
      <c r="H4470" s="9">
        <v>574</v>
      </c>
      <c r="I4470">
        <f t="shared" si="69"/>
        <v>174.95520000000002</v>
      </c>
    </row>
    <row r="4471" spans="1:9" x14ac:dyDescent="0.4">
      <c r="A4471" s="9">
        <v>4469</v>
      </c>
      <c r="B4471" s="9" t="s">
        <v>13918</v>
      </c>
      <c r="C4471" s="9" t="s">
        <v>13919</v>
      </c>
      <c r="D4471" s="9" t="s">
        <v>13920</v>
      </c>
      <c r="E4471" s="9">
        <v>32.011378999999998</v>
      </c>
      <c r="F4471" s="9">
        <v>34.886662000000001</v>
      </c>
      <c r="G4471" s="9" t="s">
        <v>4159</v>
      </c>
      <c r="H4471" s="9">
        <v>135</v>
      </c>
      <c r="I4471">
        <f t="shared" si="69"/>
        <v>41.148000000000003</v>
      </c>
    </row>
    <row r="4472" spans="1:9" x14ac:dyDescent="0.4">
      <c r="A4472" s="9">
        <v>4470</v>
      </c>
      <c r="B4472" s="9" t="s">
        <v>13921</v>
      </c>
      <c r="C4472" s="9" t="s">
        <v>13922</v>
      </c>
      <c r="D4472" s="9" t="s">
        <v>13923</v>
      </c>
      <c r="E4472" s="9">
        <v>-24.317330999999999</v>
      </c>
      <c r="F4472" s="9">
        <v>-50.651772000000001</v>
      </c>
      <c r="G4472" s="9" t="s">
        <v>463</v>
      </c>
      <c r="H4472" s="9">
        <v>2571</v>
      </c>
      <c r="I4472">
        <f t="shared" si="69"/>
        <v>783.64080000000001</v>
      </c>
    </row>
    <row r="4473" spans="1:9" x14ac:dyDescent="0.4">
      <c r="A4473" s="9">
        <v>4471</v>
      </c>
      <c r="B4473" s="9" t="s">
        <v>13924</v>
      </c>
      <c r="C4473" s="9" t="s">
        <v>13925</v>
      </c>
      <c r="D4473" s="9" t="s">
        <v>13926</v>
      </c>
      <c r="E4473" s="9">
        <v>-21.715</v>
      </c>
      <c r="F4473" s="9">
        <v>122.228996</v>
      </c>
      <c r="G4473" s="9" t="s">
        <v>415</v>
      </c>
      <c r="H4473" s="9">
        <v>970</v>
      </c>
      <c r="I4473">
        <f t="shared" si="69"/>
        <v>295.65600000000001</v>
      </c>
    </row>
    <row r="4474" spans="1:9" x14ac:dyDescent="0.4">
      <c r="A4474" s="9">
        <v>4472</v>
      </c>
      <c r="B4474" s="9" t="s">
        <v>13927</v>
      </c>
      <c r="C4474" s="9" t="s">
        <v>13928</v>
      </c>
      <c r="D4474" s="9" t="s">
        <v>13929</v>
      </c>
      <c r="E4474" s="9">
        <v>65.240402000000003</v>
      </c>
      <c r="F4474" s="9">
        <v>-166.33900499999999</v>
      </c>
      <c r="G4474" s="9" t="s">
        <v>350</v>
      </c>
      <c r="H4474" s="9">
        <v>294</v>
      </c>
      <c r="I4474">
        <f t="shared" si="69"/>
        <v>89.611200000000011</v>
      </c>
    </row>
    <row r="4475" spans="1:9" x14ac:dyDescent="0.4">
      <c r="A4475" s="9">
        <v>4473</v>
      </c>
      <c r="B4475" s="9" t="s">
        <v>13930</v>
      </c>
      <c r="C4475" s="9" t="s">
        <v>13931</v>
      </c>
      <c r="D4475" s="9" t="s">
        <v>13932</v>
      </c>
      <c r="E4475" s="9">
        <v>37.953887999999999</v>
      </c>
      <c r="F4475" s="9">
        <v>-107.908607</v>
      </c>
      <c r="G4475" s="9" t="s">
        <v>350</v>
      </c>
      <c r="H4475" s="9">
        <v>9078</v>
      </c>
      <c r="I4475">
        <f t="shared" si="69"/>
        <v>2766.9744000000001</v>
      </c>
    </row>
    <row r="4476" spans="1:9" x14ac:dyDescent="0.4">
      <c r="A4476" s="9">
        <v>4474</v>
      </c>
      <c r="B4476" s="9" t="s">
        <v>13933</v>
      </c>
      <c r="C4476" s="9" t="s">
        <v>13934</v>
      </c>
      <c r="D4476" s="9" t="s">
        <v>13935</v>
      </c>
      <c r="E4476" s="9">
        <v>-34.421398000000003</v>
      </c>
      <c r="F4476" s="9">
        <v>147.51199299999999</v>
      </c>
      <c r="G4476" s="9" t="s">
        <v>415</v>
      </c>
      <c r="H4476" s="9">
        <v>921</v>
      </c>
      <c r="I4476">
        <f t="shared" si="69"/>
        <v>280.7208</v>
      </c>
    </row>
    <row r="4477" spans="1:9" x14ac:dyDescent="0.4">
      <c r="A4477" s="9">
        <v>4475</v>
      </c>
      <c r="B4477" s="9" t="s">
        <v>13936</v>
      </c>
      <c r="C4477" s="9" t="s">
        <v>13937</v>
      </c>
      <c r="D4477" s="9" t="s">
        <v>13938</v>
      </c>
      <c r="E4477" s="9">
        <v>31.150278</v>
      </c>
      <c r="F4477" s="9">
        <v>-97.409164000000004</v>
      </c>
      <c r="G4477" s="9" t="s">
        <v>350</v>
      </c>
      <c r="H4477" s="9">
        <v>682</v>
      </c>
      <c r="I4477">
        <f t="shared" si="69"/>
        <v>207.87360000000001</v>
      </c>
    </row>
    <row r="4478" spans="1:9" x14ac:dyDescent="0.4">
      <c r="A4478" s="9">
        <v>4476</v>
      </c>
      <c r="B4478" s="9" t="s">
        <v>13939</v>
      </c>
      <c r="C4478" s="9" t="s">
        <v>13940</v>
      </c>
      <c r="D4478" s="9" t="s">
        <v>13941</v>
      </c>
      <c r="E4478" s="9">
        <v>-38.930801000000002</v>
      </c>
      <c r="F4478" s="9">
        <v>-72.653603000000004</v>
      </c>
      <c r="G4478" s="9" t="s">
        <v>916</v>
      </c>
      <c r="H4478" s="9">
        <v>304</v>
      </c>
      <c r="I4478">
        <f t="shared" si="69"/>
        <v>92.659199999999998</v>
      </c>
    </row>
    <row r="4479" spans="1:9" x14ac:dyDescent="0.4">
      <c r="A4479" s="9">
        <v>4477</v>
      </c>
      <c r="B4479" s="9" t="s">
        <v>13942</v>
      </c>
      <c r="C4479" s="9" t="s">
        <v>13943</v>
      </c>
      <c r="D4479" s="9" t="s">
        <v>13944</v>
      </c>
      <c r="E4479" s="9">
        <v>28.482651000000001</v>
      </c>
      <c r="F4479" s="9">
        <v>-16.341498999999999</v>
      </c>
      <c r="G4479" s="9" t="s">
        <v>312</v>
      </c>
      <c r="H4479" s="9">
        <v>2073</v>
      </c>
      <c r="I4479">
        <f t="shared" si="69"/>
        <v>631.85040000000004</v>
      </c>
    </row>
    <row r="4480" spans="1:9" x14ac:dyDescent="0.4">
      <c r="A4480" s="9">
        <v>4478</v>
      </c>
      <c r="B4480" s="9" t="s">
        <v>13945</v>
      </c>
      <c r="C4480" s="9" t="s">
        <v>13946</v>
      </c>
      <c r="D4480" s="9" t="s">
        <v>13947</v>
      </c>
      <c r="E4480" s="9">
        <v>28.04447</v>
      </c>
      <c r="F4480" s="9">
        <v>-16.572399000000001</v>
      </c>
      <c r="G4480" s="9" t="s">
        <v>312</v>
      </c>
      <c r="H4480" s="9">
        <v>209</v>
      </c>
      <c r="I4480">
        <f t="shared" si="69"/>
        <v>63.703200000000002</v>
      </c>
    </row>
    <row r="4481" spans="1:9" x14ac:dyDescent="0.4">
      <c r="A4481" s="9">
        <v>4479</v>
      </c>
      <c r="B4481" s="9" t="s">
        <v>13948</v>
      </c>
      <c r="C4481" s="9" t="s">
        <v>13949</v>
      </c>
      <c r="D4481" s="9" t="s">
        <v>13950</v>
      </c>
      <c r="E4481" s="9">
        <v>24.939378999999999</v>
      </c>
      <c r="F4481" s="9">
        <v>98.482024999999993</v>
      </c>
      <c r="G4481" s="9" t="s">
        <v>524</v>
      </c>
      <c r="H4481" s="9">
        <v>6247</v>
      </c>
      <c r="I4481">
        <f t="shared" si="69"/>
        <v>1904.0856000000001</v>
      </c>
    </row>
    <row r="4482" spans="1:9" x14ac:dyDescent="0.4">
      <c r="A4482" s="9">
        <v>4480</v>
      </c>
      <c r="B4482" s="9" t="s">
        <v>13951</v>
      </c>
      <c r="C4482" s="9" t="s">
        <v>13952</v>
      </c>
      <c r="D4482" s="9" t="s">
        <v>13953</v>
      </c>
      <c r="E4482" s="9">
        <v>-19.634398999999998</v>
      </c>
      <c r="F4482" s="9">
        <v>134.182999</v>
      </c>
      <c r="G4482" s="9" t="s">
        <v>415</v>
      </c>
      <c r="H4482" s="9">
        <v>1236</v>
      </c>
      <c r="I4482">
        <f t="shared" si="69"/>
        <v>376.7328</v>
      </c>
    </row>
    <row r="4483" spans="1:9" x14ac:dyDescent="0.4">
      <c r="A4483" s="9">
        <v>4481</v>
      </c>
      <c r="B4483" s="9" t="s">
        <v>13954</v>
      </c>
      <c r="C4483" s="9" t="s">
        <v>13955</v>
      </c>
      <c r="D4483" s="9" t="s">
        <v>13956</v>
      </c>
      <c r="E4483" s="9">
        <v>21.419450999999999</v>
      </c>
      <c r="F4483" s="9">
        <v>-104.84200300000001</v>
      </c>
      <c r="G4483" s="9" t="s">
        <v>389</v>
      </c>
      <c r="H4483" s="9">
        <v>3020</v>
      </c>
      <c r="I4483">
        <f t="shared" ref="I4483:I4546" si="70">H4483*0.3048</f>
        <v>920.49600000000009</v>
      </c>
    </row>
    <row r="4484" spans="1:9" x14ac:dyDescent="0.4">
      <c r="A4484" s="9">
        <v>4482</v>
      </c>
      <c r="B4484" s="9" t="s">
        <v>13957</v>
      </c>
      <c r="C4484" s="9" t="s">
        <v>13958</v>
      </c>
      <c r="D4484" s="9" t="s">
        <v>13959</v>
      </c>
      <c r="E4484" s="9">
        <v>-5.0599400000000001</v>
      </c>
      <c r="F4484" s="9">
        <v>-42.823399000000002</v>
      </c>
      <c r="G4484" s="9" t="s">
        <v>463</v>
      </c>
      <c r="H4484" s="9">
        <v>219</v>
      </c>
      <c r="I4484">
        <f t="shared" si="70"/>
        <v>66.751199999999997</v>
      </c>
    </row>
    <row r="4485" spans="1:9" x14ac:dyDescent="0.4">
      <c r="A4485" s="9">
        <v>4483</v>
      </c>
      <c r="B4485" s="9" t="s">
        <v>13960</v>
      </c>
      <c r="C4485" s="9" t="s">
        <v>13961</v>
      </c>
      <c r="D4485" s="9" t="s">
        <v>13962</v>
      </c>
      <c r="E4485" s="9">
        <v>-27.450001</v>
      </c>
      <c r="F4485" s="9">
        <v>-64.879997000000003</v>
      </c>
      <c r="G4485" s="9" t="s">
        <v>1305</v>
      </c>
      <c r="H4485" s="9">
        <v>-1</v>
      </c>
      <c r="I4485">
        <f t="shared" si="70"/>
        <v>-0.30480000000000002</v>
      </c>
    </row>
    <row r="4486" spans="1:9" x14ac:dyDescent="0.4">
      <c r="A4486" s="9">
        <v>4484</v>
      </c>
      <c r="B4486" s="9" t="s">
        <v>13963</v>
      </c>
      <c r="C4486" s="9" t="s">
        <v>13964</v>
      </c>
      <c r="D4486" s="9" t="s">
        <v>13965</v>
      </c>
      <c r="E4486" s="9">
        <v>37.280501999999998</v>
      </c>
      <c r="F4486" s="9">
        <v>67.318954000000005</v>
      </c>
      <c r="G4486" s="9" t="s">
        <v>817</v>
      </c>
      <c r="H4486" s="9">
        <v>1027</v>
      </c>
      <c r="I4486">
        <f t="shared" si="70"/>
        <v>313.02960000000002</v>
      </c>
    </row>
    <row r="4487" spans="1:9" x14ac:dyDescent="0.4">
      <c r="A4487" s="9">
        <v>4485</v>
      </c>
      <c r="B4487" s="9" t="s">
        <v>13966</v>
      </c>
      <c r="C4487" s="9" t="s">
        <v>13967</v>
      </c>
      <c r="D4487" s="9" t="s">
        <v>13968</v>
      </c>
      <c r="E4487" s="9">
        <v>0.83141399999999999</v>
      </c>
      <c r="F4487" s="9">
        <v>127.381401</v>
      </c>
      <c r="G4487" s="9" t="s">
        <v>695</v>
      </c>
      <c r="H4487" s="9">
        <v>49</v>
      </c>
      <c r="I4487">
        <f t="shared" si="70"/>
        <v>14.9352</v>
      </c>
    </row>
    <row r="4488" spans="1:9" x14ac:dyDescent="0.4">
      <c r="A4488" s="9">
        <v>4486</v>
      </c>
      <c r="B4488" s="9" t="s">
        <v>13969</v>
      </c>
      <c r="C4488" s="9" t="s">
        <v>13970</v>
      </c>
      <c r="D4488" s="9" t="s">
        <v>13971</v>
      </c>
      <c r="E4488" s="9">
        <v>45.083056999999997</v>
      </c>
      <c r="F4488" s="9">
        <v>136.59056100000001</v>
      </c>
      <c r="G4488" s="9" t="s">
        <v>338</v>
      </c>
      <c r="H4488" s="9">
        <v>33</v>
      </c>
      <c r="I4488">
        <f t="shared" si="70"/>
        <v>10.058400000000001</v>
      </c>
    </row>
    <row r="4489" spans="1:9" x14ac:dyDescent="0.4">
      <c r="A4489" s="9">
        <v>4487</v>
      </c>
      <c r="B4489" s="9" t="s">
        <v>13972</v>
      </c>
      <c r="C4489" s="9" t="s">
        <v>13973</v>
      </c>
      <c r="D4489" s="9" t="s">
        <v>13974</v>
      </c>
      <c r="E4489" s="9">
        <v>42.573363999999998</v>
      </c>
      <c r="F4489" s="9">
        <v>12.584465</v>
      </c>
      <c r="G4489" s="9" t="s">
        <v>600</v>
      </c>
      <c r="H4489" s="9">
        <v>372</v>
      </c>
      <c r="I4489">
        <f t="shared" si="70"/>
        <v>113.38560000000001</v>
      </c>
    </row>
    <row r="4490" spans="1:9" x14ac:dyDescent="0.4">
      <c r="A4490" s="9">
        <v>4488</v>
      </c>
      <c r="B4490" s="9" t="s">
        <v>13975</v>
      </c>
      <c r="C4490" s="9" t="s">
        <v>13976</v>
      </c>
      <c r="D4490" s="9" t="s">
        <v>13977</v>
      </c>
      <c r="E4490" s="9">
        <v>54.468497999999997</v>
      </c>
      <c r="F4490" s="9">
        <v>-128.57600400000001</v>
      </c>
      <c r="G4490" s="9" t="s">
        <v>342</v>
      </c>
      <c r="H4490" s="9">
        <v>713</v>
      </c>
      <c r="I4490">
        <f t="shared" si="70"/>
        <v>217.32240000000002</v>
      </c>
    </row>
    <row r="4491" spans="1:9" x14ac:dyDescent="0.4">
      <c r="A4491" s="9">
        <v>4489</v>
      </c>
      <c r="B4491" s="9" t="s">
        <v>13978</v>
      </c>
      <c r="C4491" s="9" t="s">
        <v>13979</v>
      </c>
      <c r="D4491" s="9" t="s">
        <v>13980</v>
      </c>
      <c r="E4491" s="9">
        <v>39.451461999999999</v>
      </c>
      <c r="F4491" s="9">
        <v>-87.307502999999997</v>
      </c>
      <c r="G4491" s="9" t="s">
        <v>350</v>
      </c>
      <c r="H4491" s="9">
        <v>589</v>
      </c>
      <c r="I4491">
        <f t="shared" si="70"/>
        <v>179.52720000000002</v>
      </c>
    </row>
    <row r="4492" spans="1:9" x14ac:dyDescent="0.4">
      <c r="A4492" s="9">
        <v>4490</v>
      </c>
      <c r="B4492" s="9" t="s">
        <v>13981</v>
      </c>
      <c r="C4492" s="9" t="s">
        <v>13982</v>
      </c>
      <c r="D4492" s="9" t="s">
        <v>13983</v>
      </c>
      <c r="E4492" s="9">
        <v>32.709350999999998</v>
      </c>
      <c r="F4492" s="9">
        <v>-96.267082000000002</v>
      </c>
      <c r="G4492" s="9" t="s">
        <v>350</v>
      </c>
      <c r="H4492" s="9">
        <v>471</v>
      </c>
      <c r="I4492">
        <f t="shared" si="70"/>
        <v>143.5608</v>
      </c>
    </row>
    <row r="4493" spans="1:9" x14ac:dyDescent="0.4">
      <c r="A4493" s="9">
        <v>4491</v>
      </c>
      <c r="B4493" s="9" t="s">
        <v>13984</v>
      </c>
      <c r="C4493" s="9" t="s">
        <v>13985</v>
      </c>
      <c r="D4493" s="9" t="s">
        <v>13986</v>
      </c>
      <c r="E4493" s="9">
        <v>40.411945000000003</v>
      </c>
      <c r="F4493" s="9">
        <v>-1.2175</v>
      </c>
      <c r="G4493" s="9" t="s">
        <v>312</v>
      </c>
      <c r="H4493" s="9">
        <v>3367</v>
      </c>
      <c r="I4493">
        <f t="shared" si="70"/>
        <v>1026.2616</v>
      </c>
    </row>
    <row r="4494" spans="1:9" x14ac:dyDescent="0.4">
      <c r="A4494" s="9">
        <v>4492</v>
      </c>
      <c r="B4494" s="9" t="s">
        <v>13987</v>
      </c>
      <c r="C4494" s="9" t="s">
        <v>13988</v>
      </c>
      <c r="D4494" s="9" t="s">
        <v>13989</v>
      </c>
      <c r="E4494" s="9">
        <v>-16.104799</v>
      </c>
      <c r="F4494" s="9">
        <v>33.640179000000003</v>
      </c>
      <c r="G4494" s="9" t="s">
        <v>1677</v>
      </c>
      <c r="H4494" s="9">
        <v>525</v>
      </c>
      <c r="I4494">
        <f t="shared" si="70"/>
        <v>160.02000000000001</v>
      </c>
    </row>
    <row r="4495" spans="1:9" x14ac:dyDescent="0.4">
      <c r="A4495" s="9">
        <v>4493</v>
      </c>
      <c r="B4495" s="9" t="s">
        <v>13990</v>
      </c>
      <c r="C4495" s="9" t="s">
        <v>13991</v>
      </c>
      <c r="D4495" s="9" t="s">
        <v>13992</v>
      </c>
      <c r="E4495" s="9">
        <v>40.850101000000002</v>
      </c>
      <c r="F4495" s="9">
        <v>-74.060799000000003</v>
      </c>
      <c r="G4495" s="9" t="s">
        <v>350</v>
      </c>
      <c r="H4495" s="9">
        <v>9</v>
      </c>
      <c r="I4495">
        <f t="shared" si="70"/>
        <v>2.7432000000000003</v>
      </c>
    </row>
    <row r="4496" spans="1:9" x14ac:dyDescent="0.4">
      <c r="A4496" s="9">
        <v>4494</v>
      </c>
      <c r="B4496" s="9" t="s">
        <v>13993</v>
      </c>
      <c r="C4496" s="9" t="s">
        <v>13994</v>
      </c>
      <c r="D4496" s="9" t="s">
        <v>13995</v>
      </c>
      <c r="E4496" s="9">
        <v>35.594329999999999</v>
      </c>
      <c r="F4496" s="9">
        <v>-5.3200099999999999</v>
      </c>
      <c r="G4496" s="9" t="s">
        <v>440</v>
      </c>
      <c r="H4496" s="9">
        <v>10</v>
      </c>
      <c r="I4496">
        <f t="shared" si="70"/>
        <v>3.048</v>
      </c>
    </row>
    <row r="4497" spans="1:9" x14ac:dyDescent="0.4">
      <c r="A4497" s="9">
        <v>4495</v>
      </c>
      <c r="B4497" s="9" t="s">
        <v>13996</v>
      </c>
      <c r="C4497" s="9" t="s">
        <v>13997</v>
      </c>
      <c r="D4497" s="9" t="s">
        <v>13998</v>
      </c>
      <c r="E4497" s="9">
        <v>52.242866999999997</v>
      </c>
      <c r="F4497" s="9">
        <v>6.0510450000000002</v>
      </c>
      <c r="G4497" s="9" t="s">
        <v>780</v>
      </c>
      <c r="H4497" s="9">
        <v>10</v>
      </c>
      <c r="I4497">
        <f t="shared" si="70"/>
        <v>3.048</v>
      </c>
    </row>
    <row r="4498" spans="1:9" x14ac:dyDescent="0.4">
      <c r="A4498" s="9">
        <v>4496</v>
      </c>
      <c r="B4498" s="9" t="s">
        <v>13999</v>
      </c>
      <c r="C4498" s="9" t="s">
        <v>14000</v>
      </c>
      <c r="D4498" s="9" t="s">
        <v>14001</v>
      </c>
      <c r="E4498" s="9">
        <v>33.453719999999997</v>
      </c>
      <c r="F4498" s="9">
        <v>-93.990996999999993</v>
      </c>
      <c r="G4498" s="9" t="s">
        <v>350</v>
      </c>
      <c r="H4498" s="9">
        <v>390</v>
      </c>
      <c r="I4498">
        <f t="shared" si="70"/>
        <v>118.872</v>
      </c>
    </row>
    <row r="4499" spans="1:9" x14ac:dyDescent="0.4">
      <c r="A4499" s="9">
        <v>4497</v>
      </c>
      <c r="B4499" s="9" t="s">
        <v>14002</v>
      </c>
      <c r="C4499" s="9" t="s">
        <v>14003</v>
      </c>
      <c r="D4499" s="9" t="s">
        <v>14004</v>
      </c>
      <c r="E4499" s="9">
        <v>26.709924999999998</v>
      </c>
      <c r="F4499" s="9">
        <v>92.784569000000005</v>
      </c>
      <c r="G4499" s="9" t="s">
        <v>403</v>
      </c>
      <c r="H4499" s="9">
        <v>232</v>
      </c>
      <c r="I4499">
        <f t="shared" si="70"/>
        <v>70.7136</v>
      </c>
    </row>
    <row r="4500" spans="1:9" x14ac:dyDescent="0.4">
      <c r="A4500" s="9">
        <v>4498</v>
      </c>
      <c r="B4500" s="9" t="s">
        <v>14005</v>
      </c>
      <c r="C4500" s="9" t="s">
        <v>14006</v>
      </c>
      <c r="D4500" s="9" t="s">
        <v>14007</v>
      </c>
      <c r="E4500" s="9">
        <v>27.941219</v>
      </c>
      <c r="F4500" s="9">
        <v>96.134438000000003</v>
      </c>
      <c r="G4500" s="9" t="s">
        <v>403</v>
      </c>
      <c r="H4500" s="9">
        <v>800</v>
      </c>
      <c r="I4500">
        <f t="shared" si="70"/>
        <v>243.84</v>
      </c>
    </row>
    <row r="4501" spans="1:9" x14ac:dyDescent="0.4">
      <c r="A4501" s="9">
        <v>4499</v>
      </c>
      <c r="B4501" s="9" t="s">
        <v>14008</v>
      </c>
      <c r="C4501" s="9" t="s">
        <v>14009</v>
      </c>
      <c r="D4501" s="9" t="s">
        <v>14010</v>
      </c>
      <c r="E4501" s="9">
        <v>18.460730000000002</v>
      </c>
      <c r="F4501" s="9">
        <v>94.300110000000004</v>
      </c>
      <c r="G4501" s="9" t="s">
        <v>871</v>
      </c>
      <c r="H4501" s="9">
        <v>20</v>
      </c>
      <c r="I4501">
        <f t="shared" si="70"/>
        <v>6.0960000000000001</v>
      </c>
    </row>
    <row r="4502" spans="1:9" x14ac:dyDescent="0.4">
      <c r="A4502" s="9">
        <v>4500</v>
      </c>
      <c r="B4502" s="9" t="s">
        <v>14011</v>
      </c>
      <c r="C4502" s="9" t="s">
        <v>14012</v>
      </c>
      <c r="D4502" s="9" t="s">
        <v>14013</v>
      </c>
      <c r="E4502" s="9">
        <v>45.618499999999997</v>
      </c>
      <c r="F4502" s="9">
        <v>-121.167</v>
      </c>
      <c r="G4502" s="9" t="s">
        <v>350</v>
      </c>
      <c r="H4502" s="9">
        <v>247</v>
      </c>
      <c r="I4502">
        <f t="shared" si="70"/>
        <v>75.285600000000002</v>
      </c>
    </row>
    <row r="4503" spans="1:9" x14ac:dyDescent="0.4">
      <c r="A4503" s="9">
        <v>4501</v>
      </c>
      <c r="B4503" s="9" t="s">
        <v>14014</v>
      </c>
      <c r="C4503" s="9" t="s">
        <v>14015</v>
      </c>
      <c r="D4503" s="9" t="s">
        <v>14016</v>
      </c>
      <c r="E4503" s="9">
        <v>-20.548331999999998</v>
      </c>
      <c r="F4503" s="9">
        <v>130.35000600000001</v>
      </c>
      <c r="G4503" s="9" t="s">
        <v>415</v>
      </c>
      <c r="H4503" s="9">
        <v>1296</v>
      </c>
      <c r="I4503">
        <f t="shared" si="70"/>
        <v>395.02080000000001</v>
      </c>
    </row>
    <row r="4504" spans="1:9" x14ac:dyDescent="0.4">
      <c r="A4504" s="9">
        <v>4502</v>
      </c>
      <c r="B4504" s="9" t="s">
        <v>14017</v>
      </c>
      <c r="C4504" s="9" t="s">
        <v>14018</v>
      </c>
      <c r="D4504" s="9" t="s">
        <v>14019</v>
      </c>
      <c r="E4504" s="9">
        <v>53.971378000000001</v>
      </c>
      <c r="F4504" s="9">
        <v>-101.091003</v>
      </c>
      <c r="G4504" s="9" t="s">
        <v>342</v>
      </c>
      <c r="H4504" s="9">
        <v>887</v>
      </c>
      <c r="I4504">
        <f t="shared" si="70"/>
        <v>270.35759999999999</v>
      </c>
    </row>
    <row r="4505" spans="1:9" x14ac:dyDescent="0.4">
      <c r="A4505" s="9">
        <v>4503</v>
      </c>
      <c r="B4505" s="9" t="s">
        <v>14020</v>
      </c>
      <c r="C4505" s="9" t="s">
        <v>14021</v>
      </c>
      <c r="D4505" s="9" t="s">
        <v>14022</v>
      </c>
      <c r="E4505" s="9">
        <v>18.204830000000001</v>
      </c>
      <c r="F4505" s="9">
        <v>-63.055</v>
      </c>
      <c r="G4505" s="9" t="s">
        <v>14023</v>
      </c>
      <c r="H4505" s="9">
        <v>128</v>
      </c>
      <c r="I4505">
        <f t="shared" si="70"/>
        <v>39.014400000000002</v>
      </c>
    </row>
    <row r="4506" spans="1:9" x14ac:dyDescent="0.4">
      <c r="A4506" s="9">
        <v>4504</v>
      </c>
      <c r="B4506" s="9" t="s">
        <v>14024</v>
      </c>
      <c r="C4506" s="9" t="s">
        <v>14025</v>
      </c>
      <c r="D4506" s="9" t="s">
        <v>14026</v>
      </c>
      <c r="E4506" s="9">
        <v>33.626883999999997</v>
      </c>
      <c r="F4506" s="9">
        <v>-116.15593699999999</v>
      </c>
      <c r="G4506" s="9" t="s">
        <v>350</v>
      </c>
      <c r="H4506" s="9">
        <v>-128</v>
      </c>
      <c r="I4506">
        <f t="shared" si="70"/>
        <v>-39.014400000000002</v>
      </c>
    </row>
    <row r="4507" spans="1:9" x14ac:dyDescent="0.4">
      <c r="A4507" s="9">
        <v>4505</v>
      </c>
      <c r="B4507" s="9" t="s">
        <v>14027</v>
      </c>
      <c r="C4507" s="9" t="s">
        <v>14028</v>
      </c>
      <c r="D4507" s="9" t="s">
        <v>14029</v>
      </c>
      <c r="E4507" s="9">
        <v>40.519717999999997</v>
      </c>
      <c r="F4507" s="9">
        <v>22.970949000000001</v>
      </c>
      <c r="G4507" s="9" t="s">
        <v>532</v>
      </c>
      <c r="H4507" s="9">
        <v>22</v>
      </c>
      <c r="I4507">
        <f t="shared" si="70"/>
        <v>6.7056000000000004</v>
      </c>
    </row>
    <row r="4508" spans="1:9" x14ac:dyDescent="0.4">
      <c r="A4508" s="9">
        <v>4506</v>
      </c>
      <c r="B4508" s="9" t="s">
        <v>14030</v>
      </c>
      <c r="C4508" s="9" t="s">
        <v>14031</v>
      </c>
      <c r="D4508" s="9" t="s">
        <v>14032</v>
      </c>
      <c r="E4508" s="9">
        <v>48.066113000000001</v>
      </c>
      <c r="F4508" s="9">
        <v>-96.184997999999993</v>
      </c>
      <c r="G4508" s="9" t="s">
        <v>350</v>
      </c>
      <c r="H4508" s="9">
        <v>1116</v>
      </c>
      <c r="I4508">
        <f t="shared" si="70"/>
        <v>340.15680000000003</v>
      </c>
    </row>
    <row r="4509" spans="1:9" x14ac:dyDescent="0.4">
      <c r="A4509" s="9">
        <v>4507</v>
      </c>
      <c r="B4509" s="9" t="s">
        <v>14033</v>
      </c>
      <c r="C4509" s="9" t="s">
        <v>14034</v>
      </c>
      <c r="D4509" s="9" t="s">
        <v>14035</v>
      </c>
      <c r="E4509" s="9">
        <v>2.212456</v>
      </c>
      <c r="F4509" s="9">
        <v>73.152816999999999</v>
      </c>
      <c r="G4509" s="9" t="s">
        <v>3860</v>
      </c>
      <c r="H4509" s="9">
        <v>6</v>
      </c>
      <c r="I4509">
        <f t="shared" si="70"/>
        <v>1.8288000000000002</v>
      </c>
    </row>
    <row r="4510" spans="1:9" x14ac:dyDescent="0.4">
      <c r="A4510" s="9">
        <v>4508</v>
      </c>
      <c r="B4510" s="9" t="s">
        <v>14036</v>
      </c>
      <c r="C4510" s="9" t="s">
        <v>14037</v>
      </c>
      <c r="D4510" s="9" t="s">
        <v>14038</v>
      </c>
      <c r="E4510" s="9">
        <v>57.068801999999998</v>
      </c>
      <c r="F4510" s="9">
        <v>8.7052239999999994</v>
      </c>
      <c r="G4510" s="9" t="s">
        <v>320</v>
      </c>
      <c r="H4510" s="9">
        <v>23</v>
      </c>
      <c r="I4510">
        <f t="shared" si="70"/>
        <v>7.0104000000000006</v>
      </c>
    </row>
    <row r="4511" spans="1:9" x14ac:dyDescent="0.4">
      <c r="A4511" s="9">
        <v>4509</v>
      </c>
      <c r="B4511" s="9" t="s">
        <v>14039</v>
      </c>
      <c r="C4511" s="9" t="s">
        <v>14040</v>
      </c>
      <c r="D4511" s="9" t="s">
        <v>14041</v>
      </c>
      <c r="E4511" s="9">
        <v>30.9025</v>
      </c>
      <c r="F4511" s="9">
        <v>-83.880554000000004</v>
      </c>
      <c r="G4511" s="9" t="s">
        <v>350</v>
      </c>
      <c r="H4511" s="9">
        <v>264</v>
      </c>
      <c r="I4511">
        <f t="shared" si="70"/>
        <v>80.467200000000005</v>
      </c>
    </row>
    <row r="4512" spans="1:9" x14ac:dyDescent="0.4">
      <c r="A4512" s="9">
        <v>4510</v>
      </c>
      <c r="B4512" s="9" t="s">
        <v>14042</v>
      </c>
      <c r="C4512" s="9" t="s">
        <v>14043</v>
      </c>
      <c r="D4512" s="9" t="s">
        <v>14044</v>
      </c>
      <c r="E4512" s="9">
        <v>55.801108999999997</v>
      </c>
      <c r="F4512" s="9">
        <v>-97.864097999999998</v>
      </c>
      <c r="G4512" s="9" t="s">
        <v>342</v>
      </c>
      <c r="H4512" s="9">
        <v>729</v>
      </c>
      <c r="I4512">
        <f t="shared" si="70"/>
        <v>222.19920000000002</v>
      </c>
    </row>
    <row r="4513" spans="1:9" x14ac:dyDescent="0.4">
      <c r="A4513" s="9">
        <v>4511</v>
      </c>
      <c r="B4513" s="9" t="s">
        <v>14045</v>
      </c>
      <c r="C4513" s="9" t="s">
        <v>14046</v>
      </c>
      <c r="D4513" s="9" t="s">
        <v>14047</v>
      </c>
      <c r="E4513" s="9">
        <v>66.218329999999995</v>
      </c>
      <c r="F4513" s="9">
        <v>-15.3347</v>
      </c>
      <c r="G4513" s="9" t="s">
        <v>545</v>
      </c>
      <c r="H4513" s="9">
        <v>64</v>
      </c>
      <c r="I4513">
        <f t="shared" si="70"/>
        <v>19.507200000000001</v>
      </c>
    </row>
    <row r="4514" spans="1:9" x14ac:dyDescent="0.4">
      <c r="A4514" s="9">
        <v>4512</v>
      </c>
      <c r="B4514" s="9" t="s">
        <v>14048</v>
      </c>
      <c r="C4514" s="9" t="s">
        <v>14049</v>
      </c>
      <c r="D4514" s="9" t="s">
        <v>14050</v>
      </c>
      <c r="E4514" s="9">
        <v>48.371941</v>
      </c>
      <c r="F4514" s="9">
        <v>-89.323798999999994</v>
      </c>
      <c r="G4514" s="9" t="s">
        <v>342</v>
      </c>
      <c r="H4514" s="9">
        <v>653</v>
      </c>
      <c r="I4514">
        <f t="shared" si="70"/>
        <v>199.03440000000001</v>
      </c>
    </row>
    <row r="4515" spans="1:9" x14ac:dyDescent="0.4">
      <c r="A4515" s="9">
        <v>4513</v>
      </c>
      <c r="B4515" s="9" t="s">
        <v>14051</v>
      </c>
      <c r="C4515" s="9" t="s">
        <v>14052</v>
      </c>
      <c r="D4515" s="9" t="s">
        <v>14053</v>
      </c>
      <c r="E4515" s="9">
        <v>39.124352000000002</v>
      </c>
      <c r="F4515" s="9">
        <v>117.34610000000001</v>
      </c>
      <c r="G4515" s="9" t="s">
        <v>524</v>
      </c>
      <c r="H4515" s="9">
        <v>33</v>
      </c>
      <c r="I4515">
        <f t="shared" si="70"/>
        <v>10.058400000000001</v>
      </c>
    </row>
    <row r="4516" spans="1:9" x14ac:dyDescent="0.4">
      <c r="A4516" s="9">
        <v>4514</v>
      </c>
      <c r="B4516" s="9" t="s">
        <v>14054</v>
      </c>
      <c r="C4516" s="9" t="s">
        <v>14055</v>
      </c>
      <c r="D4516" s="9" t="s">
        <v>14056</v>
      </c>
      <c r="E4516" s="9">
        <v>34.558334000000002</v>
      </c>
      <c r="F4516" s="9">
        <v>105.861115</v>
      </c>
      <c r="G4516" s="9" t="s">
        <v>524</v>
      </c>
      <c r="H4516" s="9">
        <v>3579</v>
      </c>
      <c r="I4516">
        <f t="shared" si="70"/>
        <v>1090.8792000000001</v>
      </c>
    </row>
    <row r="4517" spans="1:9" x14ac:dyDescent="0.4">
      <c r="A4517" s="9">
        <v>4515</v>
      </c>
      <c r="B4517" s="9" t="s">
        <v>14057</v>
      </c>
      <c r="C4517" s="9" t="s">
        <v>14058</v>
      </c>
      <c r="D4517" s="9" t="s">
        <v>14059</v>
      </c>
      <c r="E4517" s="9">
        <v>31.433332</v>
      </c>
      <c r="F4517" s="9">
        <v>-83.483329999999995</v>
      </c>
      <c r="G4517" s="9" t="s">
        <v>350</v>
      </c>
      <c r="H4517" s="9">
        <v>355</v>
      </c>
      <c r="I4517">
        <f t="shared" si="70"/>
        <v>108.20400000000001</v>
      </c>
    </row>
    <row r="4518" spans="1:9" x14ac:dyDescent="0.4">
      <c r="A4518" s="9">
        <v>4516</v>
      </c>
      <c r="B4518" s="9" t="s">
        <v>14060</v>
      </c>
      <c r="C4518" s="9" t="s">
        <v>14061</v>
      </c>
      <c r="D4518" s="9" t="s">
        <v>14062</v>
      </c>
      <c r="E4518" s="9">
        <v>-21.0961</v>
      </c>
      <c r="F4518" s="9">
        <v>167.80380199999999</v>
      </c>
      <c r="G4518" s="9" t="s">
        <v>5936</v>
      </c>
      <c r="H4518" s="9">
        <v>128</v>
      </c>
      <c r="I4518">
        <f t="shared" si="70"/>
        <v>39.014400000000002</v>
      </c>
    </row>
    <row r="4519" spans="1:9" x14ac:dyDescent="0.4">
      <c r="A4519" s="9">
        <v>4517</v>
      </c>
      <c r="B4519" s="9" t="s">
        <v>14063</v>
      </c>
      <c r="C4519" s="9" t="s">
        <v>14064</v>
      </c>
      <c r="D4519" s="9" t="s">
        <v>14065</v>
      </c>
      <c r="E4519" s="9">
        <v>32.541060999999999</v>
      </c>
      <c r="F4519" s="9">
        <v>-116.970001</v>
      </c>
      <c r="G4519" s="9" t="s">
        <v>389</v>
      </c>
      <c r="H4519" s="9">
        <v>489</v>
      </c>
      <c r="I4519">
        <f t="shared" si="70"/>
        <v>149.0472</v>
      </c>
    </row>
    <row r="4520" spans="1:9" x14ac:dyDescent="0.4">
      <c r="A4520" s="9">
        <v>4518</v>
      </c>
      <c r="B4520" s="9" t="s">
        <v>14066</v>
      </c>
      <c r="C4520" s="9" t="s">
        <v>14067</v>
      </c>
      <c r="D4520" s="9" t="s">
        <v>14068</v>
      </c>
      <c r="E4520" s="9">
        <v>-15.1196</v>
      </c>
      <c r="F4520" s="9">
        <v>-148.229996</v>
      </c>
      <c r="G4520" s="9" t="s">
        <v>478</v>
      </c>
      <c r="H4520" s="9">
        <v>6</v>
      </c>
      <c r="I4520">
        <f t="shared" si="70"/>
        <v>1.8288000000000002</v>
      </c>
    </row>
    <row r="4521" spans="1:9" x14ac:dyDescent="0.4">
      <c r="A4521" s="9">
        <v>4519</v>
      </c>
      <c r="B4521" s="9" t="s">
        <v>14069</v>
      </c>
      <c r="C4521" s="9" t="s">
        <v>14070</v>
      </c>
      <c r="D4521" s="9" t="s">
        <v>14071</v>
      </c>
      <c r="E4521" s="9">
        <v>71.697700999999995</v>
      </c>
      <c r="F4521" s="9">
        <v>128.90299999999999</v>
      </c>
      <c r="G4521" s="9" t="s">
        <v>338</v>
      </c>
      <c r="H4521" s="9">
        <v>26</v>
      </c>
      <c r="I4521">
        <f t="shared" si="70"/>
        <v>7.9248000000000003</v>
      </c>
    </row>
    <row r="4522" spans="1:9" x14ac:dyDescent="0.4">
      <c r="A4522" s="9">
        <v>4520</v>
      </c>
      <c r="B4522" s="9" t="s">
        <v>14072</v>
      </c>
      <c r="C4522" s="9" t="s">
        <v>14073</v>
      </c>
      <c r="D4522" s="9" t="s">
        <v>14074</v>
      </c>
      <c r="E4522" s="9">
        <v>45.418201000000003</v>
      </c>
      <c r="F4522" s="9">
        <v>-123.814003</v>
      </c>
      <c r="G4522" s="9" t="s">
        <v>350</v>
      </c>
      <c r="H4522" s="9">
        <v>36</v>
      </c>
      <c r="I4522">
        <f t="shared" si="70"/>
        <v>10.972800000000001</v>
      </c>
    </row>
    <row r="4523" spans="1:9" x14ac:dyDescent="0.4">
      <c r="A4523" s="9">
        <v>4521</v>
      </c>
      <c r="B4523" s="9" t="s">
        <v>14075</v>
      </c>
      <c r="C4523" s="9" t="s">
        <v>14076</v>
      </c>
      <c r="D4523" s="9" t="s">
        <v>14077</v>
      </c>
      <c r="E4523" s="9">
        <v>-44.302700000000002</v>
      </c>
      <c r="F4523" s="9">
        <v>171.22520399999999</v>
      </c>
      <c r="G4523" s="9" t="s">
        <v>1019</v>
      </c>
      <c r="H4523" s="9">
        <v>89</v>
      </c>
      <c r="I4523">
        <f t="shared" si="70"/>
        <v>27.127200000000002</v>
      </c>
    </row>
    <row r="4524" spans="1:9" x14ac:dyDescent="0.4">
      <c r="A4524" s="9">
        <v>4522</v>
      </c>
      <c r="B4524" s="9" t="s">
        <v>14078</v>
      </c>
      <c r="C4524" s="9" t="s">
        <v>14079</v>
      </c>
      <c r="D4524" s="9" t="s">
        <v>14080</v>
      </c>
      <c r="E4524" s="9">
        <v>-4.52827</v>
      </c>
      <c r="F4524" s="9">
        <v>136.88729900000001</v>
      </c>
      <c r="G4524" s="9" t="s">
        <v>695</v>
      </c>
      <c r="H4524" s="9">
        <v>103</v>
      </c>
      <c r="I4524">
        <f t="shared" si="70"/>
        <v>31.394400000000001</v>
      </c>
    </row>
    <row r="4525" spans="1:9" x14ac:dyDescent="0.4">
      <c r="A4525" s="9">
        <v>4523</v>
      </c>
      <c r="B4525" s="9" t="s">
        <v>14081</v>
      </c>
      <c r="C4525" s="9" t="s">
        <v>14082</v>
      </c>
      <c r="D4525" s="9" t="s">
        <v>14083</v>
      </c>
      <c r="E4525" s="9">
        <v>29.236678999999999</v>
      </c>
      <c r="F4525" s="9">
        <v>0.27620499999999998</v>
      </c>
      <c r="G4525" s="9" t="s">
        <v>426</v>
      </c>
      <c r="H4525" s="9">
        <v>1032</v>
      </c>
      <c r="I4525">
        <f t="shared" si="70"/>
        <v>314.55360000000002</v>
      </c>
    </row>
    <row r="4526" spans="1:9" x14ac:dyDescent="0.4">
      <c r="A4526" s="9">
        <v>4524</v>
      </c>
      <c r="B4526" s="9" t="s">
        <v>14084</v>
      </c>
      <c r="C4526" s="9" t="s">
        <v>14085</v>
      </c>
      <c r="D4526" s="9" t="s">
        <v>14086</v>
      </c>
      <c r="E4526" s="9">
        <v>45.80986</v>
      </c>
      <c r="F4526" s="9">
        <v>21.337859999999999</v>
      </c>
      <c r="G4526" s="9" t="s">
        <v>973</v>
      </c>
      <c r="H4526" s="9">
        <v>348</v>
      </c>
      <c r="I4526">
        <f t="shared" si="70"/>
        <v>106.07040000000001</v>
      </c>
    </row>
    <row r="4527" spans="1:9" x14ac:dyDescent="0.4">
      <c r="A4527" s="9">
        <v>4525</v>
      </c>
      <c r="B4527" s="9" t="s">
        <v>14087</v>
      </c>
      <c r="C4527" s="9" t="s">
        <v>14088</v>
      </c>
      <c r="D4527" s="9" t="s">
        <v>14089</v>
      </c>
      <c r="E4527" s="9">
        <v>48.569721000000001</v>
      </c>
      <c r="F4527" s="9">
        <v>-81.376602000000005</v>
      </c>
      <c r="G4527" s="9" t="s">
        <v>342</v>
      </c>
      <c r="H4527" s="9">
        <v>967</v>
      </c>
      <c r="I4527">
        <f t="shared" si="70"/>
        <v>294.74160000000001</v>
      </c>
    </row>
    <row r="4528" spans="1:9" x14ac:dyDescent="0.4">
      <c r="A4528" s="9">
        <v>4526</v>
      </c>
      <c r="B4528" s="9" t="s">
        <v>14090</v>
      </c>
      <c r="C4528" s="9" t="s">
        <v>14091</v>
      </c>
      <c r="D4528" s="9" t="s">
        <v>14092</v>
      </c>
      <c r="E4528" s="9">
        <v>27.700371000000001</v>
      </c>
      <c r="F4528" s="9">
        <v>-8.1670999999999996</v>
      </c>
      <c r="G4528" s="9" t="s">
        <v>426</v>
      </c>
      <c r="H4528" s="9">
        <v>1453</v>
      </c>
      <c r="I4528">
        <f t="shared" si="70"/>
        <v>442.87440000000004</v>
      </c>
    </row>
    <row r="4529" spans="1:9" x14ac:dyDescent="0.4">
      <c r="A4529" s="9">
        <v>4527</v>
      </c>
      <c r="B4529" s="9" t="s">
        <v>14093</v>
      </c>
      <c r="C4529" s="9" t="s">
        <v>14094</v>
      </c>
      <c r="D4529" s="9" t="s">
        <v>14095</v>
      </c>
      <c r="E4529" s="9">
        <v>-9.2891600000000007</v>
      </c>
      <c r="F4529" s="9">
        <v>-76.004997000000003</v>
      </c>
      <c r="G4529" s="9" t="s">
        <v>1029</v>
      </c>
      <c r="H4529" s="9">
        <v>2010</v>
      </c>
      <c r="I4529">
        <f t="shared" si="70"/>
        <v>612.64800000000002</v>
      </c>
    </row>
    <row r="4530" spans="1:9" x14ac:dyDescent="0.4">
      <c r="A4530" s="9">
        <v>4528</v>
      </c>
      <c r="B4530" s="9" t="s">
        <v>14096</v>
      </c>
      <c r="C4530" s="9" t="s">
        <v>14097</v>
      </c>
      <c r="D4530" s="9" t="s">
        <v>14098</v>
      </c>
      <c r="E4530" s="9">
        <v>14.999211000000001</v>
      </c>
      <c r="F4530" s="9">
        <v>145.61857599999999</v>
      </c>
      <c r="G4530" s="9" t="s">
        <v>12010</v>
      </c>
      <c r="H4530" s="9">
        <v>244</v>
      </c>
      <c r="I4530">
        <f t="shared" si="70"/>
        <v>74.371200000000002</v>
      </c>
    </row>
    <row r="4531" spans="1:9" x14ac:dyDescent="0.4">
      <c r="A4531" s="9">
        <v>4529</v>
      </c>
      <c r="B4531" s="9" t="s">
        <v>14099</v>
      </c>
      <c r="C4531" s="9" t="s">
        <v>14100</v>
      </c>
      <c r="D4531" s="9" t="s">
        <v>14101</v>
      </c>
      <c r="E4531" s="9">
        <v>2.818012</v>
      </c>
      <c r="F4531" s="9">
        <v>104.159958</v>
      </c>
      <c r="G4531" s="9" t="s">
        <v>699</v>
      </c>
      <c r="H4531" s="9">
        <v>34</v>
      </c>
      <c r="I4531">
        <f t="shared" si="70"/>
        <v>10.363200000000001</v>
      </c>
    </row>
    <row r="4532" spans="1:9" x14ac:dyDescent="0.4">
      <c r="A4532" s="9">
        <v>4530</v>
      </c>
      <c r="B4532" s="9" t="s">
        <v>14102</v>
      </c>
      <c r="C4532" s="9" t="s">
        <v>14103</v>
      </c>
      <c r="D4532" s="9" t="s">
        <v>14104</v>
      </c>
      <c r="E4532" s="9">
        <v>41.414741999999997</v>
      </c>
      <c r="F4532" s="9">
        <v>19.720559999999999</v>
      </c>
      <c r="G4532" s="9" t="s">
        <v>7311</v>
      </c>
      <c r="H4532" s="9">
        <v>126</v>
      </c>
      <c r="I4532">
        <f t="shared" si="70"/>
        <v>38.404800000000002</v>
      </c>
    </row>
    <row r="4533" spans="1:9" x14ac:dyDescent="0.4">
      <c r="A4533" s="9">
        <v>4531</v>
      </c>
      <c r="B4533" s="9" t="s">
        <v>14105</v>
      </c>
      <c r="C4533" s="9" t="s">
        <v>14106</v>
      </c>
      <c r="D4533" s="9" t="s">
        <v>14107</v>
      </c>
      <c r="E4533" s="9">
        <v>56.499161000000001</v>
      </c>
      <c r="F4533" s="9">
        <v>-6.8691599999999999</v>
      </c>
      <c r="G4533" s="9" t="s">
        <v>346</v>
      </c>
      <c r="H4533" s="9">
        <v>38</v>
      </c>
      <c r="I4533">
        <f t="shared" si="70"/>
        <v>11.5824</v>
      </c>
    </row>
    <row r="4534" spans="1:9" x14ac:dyDescent="0.4">
      <c r="A4534" s="9">
        <v>4532</v>
      </c>
      <c r="B4534" s="9" t="s">
        <v>14108</v>
      </c>
      <c r="C4534" s="9" t="s">
        <v>14109</v>
      </c>
      <c r="D4534" s="9" t="s">
        <v>14110</v>
      </c>
      <c r="E4534" s="9">
        <v>10.765359999999999</v>
      </c>
      <c r="F4534" s="9">
        <v>78.709716999999998</v>
      </c>
      <c r="G4534" s="9" t="s">
        <v>403</v>
      </c>
      <c r="H4534" s="9">
        <v>288</v>
      </c>
      <c r="I4534">
        <f t="shared" si="70"/>
        <v>87.78240000000001</v>
      </c>
    </row>
    <row r="4535" spans="1:9" x14ac:dyDescent="0.4">
      <c r="A4535" s="9">
        <v>4533</v>
      </c>
      <c r="B4535" s="9" t="s">
        <v>14111</v>
      </c>
      <c r="C4535" s="9" t="s">
        <v>14112</v>
      </c>
      <c r="D4535" s="9" t="s">
        <v>14113</v>
      </c>
      <c r="E4535" s="9">
        <v>13.632490000000001</v>
      </c>
      <c r="F4535" s="9">
        <v>79.543250999999998</v>
      </c>
      <c r="G4535" s="9" t="s">
        <v>403</v>
      </c>
      <c r="H4535" s="9">
        <v>350</v>
      </c>
      <c r="I4535">
        <f t="shared" si="70"/>
        <v>106.68</v>
      </c>
    </row>
    <row r="4536" spans="1:9" x14ac:dyDescent="0.4">
      <c r="A4536" s="9">
        <v>4534</v>
      </c>
      <c r="B4536" s="9" t="s">
        <v>14114</v>
      </c>
      <c r="C4536" s="9" t="s">
        <v>14115</v>
      </c>
      <c r="D4536" s="9" t="s">
        <v>14116</v>
      </c>
      <c r="E4536" s="9">
        <v>28.512222000000001</v>
      </c>
      <c r="F4536" s="9">
        <v>-80.799446000000003</v>
      </c>
      <c r="G4536" s="9" t="s">
        <v>350</v>
      </c>
      <c r="H4536" s="9">
        <v>34</v>
      </c>
      <c r="I4536">
        <f t="shared" si="70"/>
        <v>10.363200000000001</v>
      </c>
    </row>
    <row r="4537" spans="1:9" x14ac:dyDescent="0.4">
      <c r="A4537" s="9">
        <v>4535</v>
      </c>
      <c r="B4537" s="9" t="s">
        <v>14117</v>
      </c>
      <c r="C4537" s="9" t="s">
        <v>14118</v>
      </c>
      <c r="D4537" s="9" t="s">
        <v>14119</v>
      </c>
      <c r="E4537" s="9">
        <v>42.404659000000002</v>
      </c>
      <c r="F4537" s="9">
        <v>18.723279999999999</v>
      </c>
      <c r="G4537" s="9" t="s">
        <v>10991</v>
      </c>
      <c r="H4537" s="9">
        <v>20</v>
      </c>
      <c r="I4537">
        <f t="shared" si="70"/>
        <v>6.0960000000000001</v>
      </c>
    </row>
    <row r="4538" spans="1:9" x14ac:dyDescent="0.4">
      <c r="A4538" s="9">
        <v>4536</v>
      </c>
      <c r="B4538" s="9" t="s">
        <v>14120</v>
      </c>
      <c r="C4538" s="9" t="s">
        <v>14121</v>
      </c>
      <c r="D4538" s="9" t="s">
        <v>14122</v>
      </c>
      <c r="E4538" s="9">
        <v>35.016658999999997</v>
      </c>
      <c r="F4538" s="9">
        <v>-1.45</v>
      </c>
      <c r="G4538" s="9" t="s">
        <v>426</v>
      </c>
      <c r="H4538" s="9">
        <v>814</v>
      </c>
      <c r="I4538">
        <f t="shared" si="70"/>
        <v>248.10720000000001</v>
      </c>
    </row>
    <row r="4539" spans="1:9" x14ac:dyDescent="0.4">
      <c r="A4539" s="9">
        <v>4537</v>
      </c>
      <c r="B4539" s="9" t="s">
        <v>14123</v>
      </c>
      <c r="C4539" s="9" t="s">
        <v>14124</v>
      </c>
      <c r="D4539" s="9" t="s">
        <v>14125</v>
      </c>
      <c r="E4539" s="9">
        <v>-18.109501000000002</v>
      </c>
      <c r="F4539" s="9">
        <v>49.392529000000003</v>
      </c>
      <c r="G4539" s="9" t="s">
        <v>908</v>
      </c>
      <c r="H4539" s="9">
        <v>22</v>
      </c>
      <c r="I4539">
        <f t="shared" si="70"/>
        <v>6.7056000000000004</v>
      </c>
    </row>
    <row r="4540" spans="1:9" x14ac:dyDescent="0.4">
      <c r="A4540" s="9">
        <v>4538</v>
      </c>
      <c r="B4540" s="9" t="s">
        <v>14126</v>
      </c>
      <c r="C4540" s="9" t="s">
        <v>14127</v>
      </c>
      <c r="D4540" s="9" t="s">
        <v>14128</v>
      </c>
      <c r="E4540" s="9">
        <v>58.058334000000002</v>
      </c>
      <c r="F4540" s="9">
        <v>68.348609999999994</v>
      </c>
      <c r="G4540" s="9" t="s">
        <v>338</v>
      </c>
      <c r="H4540" s="9">
        <v>157</v>
      </c>
      <c r="I4540">
        <f t="shared" si="70"/>
        <v>47.8536</v>
      </c>
    </row>
    <row r="4541" spans="1:9" x14ac:dyDescent="0.4">
      <c r="A4541" s="9">
        <v>4539</v>
      </c>
      <c r="B4541" s="9" t="s">
        <v>14129</v>
      </c>
      <c r="C4541" s="9" t="s">
        <v>14130</v>
      </c>
      <c r="D4541" s="9" t="s">
        <v>14131</v>
      </c>
      <c r="E4541" s="9">
        <v>31.854666000000002</v>
      </c>
      <c r="F4541" s="9">
        <v>23.896267000000002</v>
      </c>
      <c r="G4541" s="9" t="s">
        <v>738</v>
      </c>
      <c r="H4541" s="9">
        <v>489</v>
      </c>
      <c r="I4541">
        <f t="shared" si="70"/>
        <v>149.0472</v>
      </c>
    </row>
    <row r="4542" spans="1:9" x14ac:dyDescent="0.4">
      <c r="A4542" s="9">
        <v>4540</v>
      </c>
      <c r="B4542" s="9" t="s">
        <v>14132</v>
      </c>
      <c r="C4542" s="9" t="s">
        <v>14133</v>
      </c>
      <c r="D4542" s="9" t="s">
        <v>14134</v>
      </c>
      <c r="E4542" s="9">
        <v>34.590805000000003</v>
      </c>
      <c r="F4542" s="9">
        <v>-83.298255999999995</v>
      </c>
      <c r="G4542" s="9" t="s">
        <v>350</v>
      </c>
      <c r="H4542" s="9">
        <v>976</v>
      </c>
      <c r="I4542">
        <f t="shared" si="70"/>
        <v>297.48480000000001</v>
      </c>
    </row>
    <row r="4543" spans="1:9" x14ac:dyDescent="0.4">
      <c r="A4543" s="9">
        <v>4541</v>
      </c>
      <c r="B4543" s="9" t="s">
        <v>14135</v>
      </c>
      <c r="C4543" s="9" t="s">
        <v>14136</v>
      </c>
      <c r="D4543" s="9" t="s">
        <v>14137</v>
      </c>
      <c r="E4543" s="9">
        <v>-35.811698999999997</v>
      </c>
      <c r="F4543" s="9">
        <v>145.608002</v>
      </c>
      <c r="G4543" s="9" t="s">
        <v>415</v>
      </c>
      <c r="H4543" s="9">
        <v>372</v>
      </c>
      <c r="I4543">
        <f t="shared" si="70"/>
        <v>113.38560000000001</v>
      </c>
    </row>
    <row r="4544" spans="1:9" x14ac:dyDescent="0.4">
      <c r="A4544" s="9">
        <v>4542</v>
      </c>
      <c r="B4544" s="9" t="s">
        <v>14138</v>
      </c>
      <c r="C4544" s="9" t="s">
        <v>14139</v>
      </c>
      <c r="D4544" s="9" t="s">
        <v>14140</v>
      </c>
      <c r="E4544" s="9">
        <v>49.082217999999997</v>
      </c>
      <c r="F4544" s="9">
        <v>-125.772003</v>
      </c>
      <c r="G4544" s="9" t="s">
        <v>342</v>
      </c>
      <c r="H4544" s="9">
        <v>80</v>
      </c>
      <c r="I4544">
        <f t="shared" si="70"/>
        <v>24.384</v>
      </c>
    </row>
    <row r="4545" spans="1:9" x14ac:dyDescent="0.4">
      <c r="A4545" s="9">
        <v>4543</v>
      </c>
      <c r="B4545" s="9" t="s">
        <v>14141</v>
      </c>
      <c r="C4545" s="9" t="s">
        <v>14142</v>
      </c>
      <c r="D4545" s="9" t="s">
        <v>14143</v>
      </c>
      <c r="E4545" s="9">
        <v>59.049999</v>
      </c>
      <c r="F4545" s="9">
        <v>-160.38999899999999</v>
      </c>
      <c r="G4545" s="9" t="s">
        <v>350</v>
      </c>
      <c r="H4545" s="9">
        <v>-1</v>
      </c>
      <c r="I4545">
        <f t="shared" si="70"/>
        <v>-0.30480000000000002</v>
      </c>
    </row>
    <row r="4546" spans="1:9" x14ac:dyDescent="0.4">
      <c r="A4546" s="9">
        <v>4544</v>
      </c>
      <c r="B4546" s="9" t="s">
        <v>14144</v>
      </c>
      <c r="C4546" s="9" t="s">
        <v>14145</v>
      </c>
      <c r="D4546" s="9" t="s">
        <v>14146</v>
      </c>
      <c r="E4546" s="9">
        <v>63.329506000000002</v>
      </c>
      <c r="F4546" s="9">
        <v>-142.95356799999999</v>
      </c>
      <c r="G4546" s="9" t="s">
        <v>350</v>
      </c>
      <c r="H4546" s="9">
        <v>1644</v>
      </c>
      <c r="I4546">
        <f t="shared" si="70"/>
        <v>501.09120000000001</v>
      </c>
    </row>
    <row r="4547" spans="1:9" x14ac:dyDescent="0.4">
      <c r="A4547" s="9">
        <v>4545</v>
      </c>
      <c r="B4547" s="9" t="s">
        <v>14147</v>
      </c>
      <c r="C4547" s="9" t="s">
        <v>14148</v>
      </c>
      <c r="D4547" s="9" t="s">
        <v>14149</v>
      </c>
      <c r="E4547" s="9">
        <v>40.321860999999998</v>
      </c>
      <c r="F4547" s="9">
        <v>36.379725999999998</v>
      </c>
      <c r="G4547" s="9" t="s">
        <v>407</v>
      </c>
      <c r="H4547" s="9">
        <v>1854</v>
      </c>
      <c r="I4547">
        <f t="shared" ref="I4547:I4610" si="71">H4547*0.3048</f>
        <v>565.0992</v>
      </c>
    </row>
    <row r="4548" spans="1:9" x14ac:dyDescent="0.4">
      <c r="A4548" s="9">
        <v>4546</v>
      </c>
      <c r="B4548" s="9" t="s">
        <v>14150</v>
      </c>
      <c r="C4548" s="9" t="s">
        <v>14151</v>
      </c>
      <c r="D4548" s="9" t="s">
        <v>14152</v>
      </c>
      <c r="E4548" s="9">
        <v>60.541401</v>
      </c>
      <c r="F4548" s="9">
        <v>-165.087006</v>
      </c>
      <c r="G4548" s="9" t="s">
        <v>350</v>
      </c>
      <c r="H4548" s="9">
        <v>59</v>
      </c>
      <c r="I4548">
        <f t="shared" si="71"/>
        <v>17.9832</v>
      </c>
    </row>
    <row r="4549" spans="1:9" x14ac:dyDescent="0.4">
      <c r="A4549" s="9">
        <v>4547</v>
      </c>
      <c r="B4549" s="9" t="s">
        <v>14153</v>
      </c>
      <c r="C4549" s="9" t="s">
        <v>14154</v>
      </c>
      <c r="D4549" s="9" t="s">
        <v>14155</v>
      </c>
      <c r="E4549" s="9">
        <v>27.836379999999998</v>
      </c>
      <c r="F4549" s="9">
        <v>128.88119499999999</v>
      </c>
      <c r="G4549" s="9" t="s">
        <v>511</v>
      </c>
      <c r="H4549" s="9">
        <v>17</v>
      </c>
      <c r="I4549">
        <f t="shared" si="71"/>
        <v>5.1816000000000004</v>
      </c>
    </row>
    <row r="4550" spans="1:9" x14ac:dyDescent="0.4">
      <c r="A4550" s="9">
        <v>4548</v>
      </c>
      <c r="B4550" s="9" t="s">
        <v>14156</v>
      </c>
      <c r="C4550" s="9" t="s">
        <v>14157</v>
      </c>
      <c r="D4550" s="9" t="s">
        <v>14158</v>
      </c>
      <c r="E4550" s="9">
        <v>34.132801000000001</v>
      </c>
      <c r="F4550" s="9">
        <v>134.60659799999999</v>
      </c>
      <c r="G4550" s="9" t="s">
        <v>511</v>
      </c>
      <c r="H4550" s="9">
        <v>26</v>
      </c>
      <c r="I4550">
        <f t="shared" si="71"/>
        <v>7.9248000000000003</v>
      </c>
    </row>
    <row r="4551" spans="1:9" x14ac:dyDescent="0.4">
      <c r="A4551" s="9">
        <v>4549</v>
      </c>
      <c r="B4551" s="9" t="s">
        <v>14159</v>
      </c>
      <c r="C4551" s="9" t="s">
        <v>14160</v>
      </c>
      <c r="D4551" s="9" t="s">
        <v>14161</v>
      </c>
      <c r="E4551" s="9">
        <v>35.552250000000001</v>
      </c>
      <c r="F4551" s="9">
        <v>139.77960200000001</v>
      </c>
      <c r="G4551" s="9" t="s">
        <v>511</v>
      </c>
      <c r="H4551" s="9">
        <v>21</v>
      </c>
      <c r="I4551">
        <f t="shared" si="71"/>
        <v>6.4008000000000003</v>
      </c>
    </row>
    <row r="4552" spans="1:9" x14ac:dyDescent="0.4">
      <c r="A4552" s="9">
        <v>4550</v>
      </c>
      <c r="B4552" s="9" t="s">
        <v>14162</v>
      </c>
      <c r="C4552" s="9" t="s">
        <v>14163</v>
      </c>
      <c r="D4552" s="9" t="s">
        <v>14164</v>
      </c>
      <c r="E4552" s="9">
        <v>35.764721000000002</v>
      </c>
      <c r="F4552" s="9">
        <v>140.38630699999999</v>
      </c>
      <c r="G4552" s="9" t="s">
        <v>511</v>
      </c>
      <c r="H4552" s="9">
        <v>135</v>
      </c>
      <c r="I4552">
        <f t="shared" si="71"/>
        <v>41.148000000000003</v>
      </c>
    </row>
    <row r="4553" spans="1:9" x14ac:dyDescent="0.4">
      <c r="A4553" s="9">
        <v>4551</v>
      </c>
      <c r="B4553" s="9" t="s">
        <v>14165</v>
      </c>
      <c r="C4553" s="9" t="s">
        <v>14166</v>
      </c>
      <c r="D4553" s="9" t="s">
        <v>14167</v>
      </c>
      <c r="E4553" s="9">
        <v>35.748488999999999</v>
      </c>
      <c r="F4553" s="9">
        <v>139.34840399999999</v>
      </c>
      <c r="G4553" s="9" t="s">
        <v>511</v>
      </c>
      <c r="H4553" s="9">
        <v>463</v>
      </c>
      <c r="I4553">
        <f t="shared" si="71"/>
        <v>141.1224</v>
      </c>
    </row>
    <row r="4554" spans="1:9" x14ac:dyDescent="0.4">
      <c r="A4554" s="9">
        <v>4552</v>
      </c>
      <c r="B4554" s="9" t="s">
        <v>14168</v>
      </c>
      <c r="C4554" s="9" t="s">
        <v>14169</v>
      </c>
      <c r="D4554" s="9" t="s">
        <v>14170</v>
      </c>
      <c r="E4554" s="9">
        <v>-25.038</v>
      </c>
      <c r="F4554" s="9">
        <v>46.956108</v>
      </c>
      <c r="G4554" s="9" t="s">
        <v>908</v>
      </c>
      <c r="H4554" s="9">
        <v>29</v>
      </c>
      <c r="I4554">
        <f t="shared" si="71"/>
        <v>8.8391999999999999</v>
      </c>
    </row>
    <row r="4555" spans="1:9" x14ac:dyDescent="0.4">
      <c r="A4555" s="9">
        <v>4553</v>
      </c>
      <c r="B4555" s="9" t="s">
        <v>14171</v>
      </c>
      <c r="C4555" s="9" t="s">
        <v>14172</v>
      </c>
      <c r="D4555" s="9" t="s">
        <v>14173</v>
      </c>
      <c r="E4555" s="9">
        <v>-24.686299999999999</v>
      </c>
      <c r="F4555" s="9">
        <v>-53.697498000000003</v>
      </c>
      <c r="G4555" s="9" t="s">
        <v>463</v>
      </c>
      <c r="H4555" s="9">
        <v>1843</v>
      </c>
      <c r="I4555">
        <f t="shared" si="71"/>
        <v>561.74639999999999</v>
      </c>
    </row>
    <row r="4556" spans="1:9" x14ac:dyDescent="0.4">
      <c r="A4556" s="9">
        <v>4554</v>
      </c>
      <c r="B4556" s="9" t="s">
        <v>14174</v>
      </c>
      <c r="C4556" s="9" t="s">
        <v>14175</v>
      </c>
      <c r="D4556" s="9" t="s">
        <v>14176</v>
      </c>
      <c r="E4556" s="9">
        <v>41.564898999999997</v>
      </c>
      <c r="F4556" s="9">
        <v>-83.482299999999995</v>
      </c>
      <c r="G4556" s="9" t="s">
        <v>350</v>
      </c>
      <c r="H4556" s="9">
        <v>623</v>
      </c>
      <c r="I4556">
        <f t="shared" si="71"/>
        <v>189.8904</v>
      </c>
    </row>
    <row r="4557" spans="1:9" x14ac:dyDescent="0.4">
      <c r="A4557" s="9">
        <v>4555</v>
      </c>
      <c r="B4557" s="9" t="s">
        <v>14177</v>
      </c>
      <c r="C4557" s="9" t="s">
        <v>14178</v>
      </c>
      <c r="D4557" s="9" t="s">
        <v>14179</v>
      </c>
      <c r="E4557" s="9">
        <v>41.580002</v>
      </c>
      <c r="F4557" s="9">
        <v>-83.800003000000004</v>
      </c>
      <c r="G4557" s="9" t="s">
        <v>350</v>
      </c>
      <c r="H4557" s="9">
        <v>683</v>
      </c>
      <c r="I4557">
        <f t="shared" si="71"/>
        <v>208.17840000000001</v>
      </c>
    </row>
    <row r="4558" spans="1:9" x14ac:dyDescent="0.4">
      <c r="A4558" s="9">
        <v>4556</v>
      </c>
      <c r="B4558" s="9" t="s">
        <v>14180</v>
      </c>
      <c r="C4558" s="9" t="s">
        <v>14181</v>
      </c>
      <c r="D4558" s="9" t="s">
        <v>14182</v>
      </c>
      <c r="E4558" s="9">
        <v>-23.383300999999999</v>
      </c>
      <c r="F4558" s="9">
        <v>43.728451</v>
      </c>
      <c r="G4558" s="9" t="s">
        <v>908</v>
      </c>
      <c r="H4558" s="9">
        <v>29</v>
      </c>
      <c r="I4558">
        <f t="shared" si="71"/>
        <v>8.8391999999999999</v>
      </c>
    </row>
    <row r="4559" spans="1:9" x14ac:dyDescent="0.4">
      <c r="A4559" s="9">
        <v>4557</v>
      </c>
      <c r="B4559" s="9" t="s">
        <v>14183</v>
      </c>
      <c r="C4559" s="9" t="s">
        <v>14184</v>
      </c>
      <c r="D4559" s="9" t="s">
        <v>14185</v>
      </c>
      <c r="E4559" s="9">
        <v>9.5095130000000001</v>
      </c>
      <c r="F4559" s="9">
        <v>-75.585792999999995</v>
      </c>
      <c r="G4559" s="9" t="s">
        <v>467</v>
      </c>
      <c r="H4559" s="9">
        <v>17</v>
      </c>
      <c r="I4559">
        <f t="shared" si="71"/>
        <v>5.1816000000000004</v>
      </c>
    </row>
    <row r="4560" spans="1:9" x14ac:dyDescent="0.4">
      <c r="A4560" s="9">
        <v>4558</v>
      </c>
      <c r="B4560" s="9" t="s">
        <v>14186</v>
      </c>
      <c r="C4560" s="9" t="s">
        <v>14187</v>
      </c>
      <c r="D4560" s="9" t="s">
        <v>14188</v>
      </c>
      <c r="E4560" s="9">
        <v>19.337070000000001</v>
      </c>
      <c r="F4560" s="9">
        <v>-99.566001999999997</v>
      </c>
      <c r="G4560" s="9" t="s">
        <v>389</v>
      </c>
      <c r="H4560" s="9">
        <v>8466</v>
      </c>
      <c r="I4560">
        <f t="shared" si="71"/>
        <v>2580.4367999999999</v>
      </c>
    </row>
    <row r="4561" spans="1:9" x14ac:dyDescent="0.4">
      <c r="A4561" s="9">
        <v>4559</v>
      </c>
      <c r="B4561" s="9" t="s">
        <v>14189</v>
      </c>
      <c r="C4561" s="9" t="s">
        <v>14190</v>
      </c>
      <c r="D4561" s="9" t="s">
        <v>14191</v>
      </c>
      <c r="E4561" s="9">
        <v>39.928092999999997</v>
      </c>
      <c r="F4561" s="9">
        <v>-74.293053</v>
      </c>
      <c r="G4561" s="9" t="s">
        <v>350</v>
      </c>
      <c r="H4561" s="9">
        <v>86</v>
      </c>
      <c r="I4561">
        <f t="shared" si="71"/>
        <v>26.212800000000001</v>
      </c>
    </row>
    <row r="4562" spans="1:9" x14ac:dyDescent="0.4">
      <c r="A4562" s="9">
        <v>4560</v>
      </c>
      <c r="B4562" s="9" t="s">
        <v>14192</v>
      </c>
      <c r="C4562" s="9" t="s">
        <v>14193</v>
      </c>
      <c r="D4562" s="9" t="s">
        <v>14194</v>
      </c>
      <c r="E4562" s="9">
        <v>56.383330999999998</v>
      </c>
      <c r="F4562" s="9">
        <v>85.211669999999998</v>
      </c>
      <c r="G4562" s="9" t="s">
        <v>338</v>
      </c>
      <c r="H4562" s="9">
        <v>597</v>
      </c>
      <c r="I4562">
        <f t="shared" si="71"/>
        <v>181.96560000000002</v>
      </c>
    </row>
    <row r="4563" spans="1:9" x14ac:dyDescent="0.4">
      <c r="A4563" s="9">
        <v>4561</v>
      </c>
      <c r="B4563" s="9" t="s">
        <v>14195</v>
      </c>
      <c r="C4563" s="9" t="s">
        <v>14196</v>
      </c>
      <c r="D4563" s="9" t="s">
        <v>14197</v>
      </c>
      <c r="E4563" s="9">
        <v>-21.238001000000001</v>
      </c>
      <c r="F4563" s="9">
        <v>-175.13699299999999</v>
      </c>
      <c r="G4563" s="9" t="s">
        <v>4379</v>
      </c>
      <c r="H4563" s="9">
        <v>126</v>
      </c>
      <c r="I4563">
        <f t="shared" si="71"/>
        <v>38.404800000000002</v>
      </c>
    </row>
    <row r="4564" spans="1:9" x14ac:dyDescent="0.4">
      <c r="A4564" s="9">
        <v>4562</v>
      </c>
      <c r="B4564" s="9" t="s">
        <v>14198</v>
      </c>
      <c r="C4564" s="9" t="s">
        <v>14199</v>
      </c>
      <c r="D4564" s="9" t="s">
        <v>14200</v>
      </c>
      <c r="E4564" s="9">
        <v>42.047733000000001</v>
      </c>
      <c r="F4564" s="9">
        <v>125.733467</v>
      </c>
      <c r="G4564" s="9" t="s">
        <v>524</v>
      </c>
      <c r="H4564" s="9">
        <v>1338</v>
      </c>
      <c r="I4564">
        <f t="shared" si="71"/>
        <v>407.82240000000002</v>
      </c>
    </row>
    <row r="4565" spans="1:9" x14ac:dyDescent="0.4">
      <c r="A4565" s="9">
        <v>4563</v>
      </c>
      <c r="B4565" s="9" t="s">
        <v>14201</v>
      </c>
      <c r="C4565" s="9" t="s">
        <v>14202</v>
      </c>
      <c r="D4565" s="9" t="s">
        <v>14203</v>
      </c>
      <c r="E4565" s="9">
        <v>43.556660000000001</v>
      </c>
      <c r="F4565" s="9">
        <v>122.199699</v>
      </c>
      <c r="G4565" s="9" t="s">
        <v>524</v>
      </c>
      <c r="H4565" s="9">
        <v>144</v>
      </c>
      <c r="I4565">
        <f t="shared" si="71"/>
        <v>43.891200000000005</v>
      </c>
    </row>
    <row r="4566" spans="1:9" x14ac:dyDescent="0.4">
      <c r="A4566" s="9">
        <v>4564</v>
      </c>
      <c r="B4566" s="9" t="s">
        <v>14204</v>
      </c>
      <c r="C4566" s="9" t="s">
        <v>14205</v>
      </c>
      <c r="D4566" s="9" t="s">
        <v>14206</v>
      </c>
      <c r="E4566" s="9">
        <v>-16.891100000000002</v>
      </c>
      <c r="F4566" s="9">
        <v>168.5513</v>
      </c>
      <c r="G4566" s="9" t="s">
        <v>4761</v>
      </c>
      <c r="H4566" s="9">
        <v>443</v>
      </c>
      <c r="I4566">
        <f t="shared" si="71"/>
        <v>135.0264</v>
      </c>
    </row>
    <row r="4567" spans="1:9" x14ac:dyDescent="0.4">
      <c r="A4567" s="9">
        <v>4565</v>
      </c>
      <c r="B4567" s="9" t="s">
        <v>14207</v>
      </c>
      <c r="C4567" s="9" t="s">
        <v>14208</v>
      </c>
      <c r="D4567" s="9" t="s">
        <v>14209</v>
      </c>
      <c r="E4567" s="9">
        <v>27.883333</v>
      </c>
      <c r="F4567" s="9">
        <v>109.308891</v>
      </c>
      <c r="G4567" s="9" t="s">
        <v>524</v>
      </c>
      <c r="H4567" s="9">
        <v>2313</v>
      </c>
      <c r="I4567">
        <f t="shared" si="71"/>
        <v>705.00240000000008</v>
      </c>
    </row>
    <row r="4568" spans="1:9" x14ac:dyDescent="0.4">
      <c r="A4568" s="9">
        <v>4566</v>
      </c>
      <c r="B4568" s="9" t="s">
        <v>14210</v>
      </c>
      <c r="C4568" s="9" t="s">
        <v>14211</v>
      </c>
      <c r="D4568" s="9" t="s">
        <v>14212</v>
      </c>
      <c r="E4568" s="9">
        <v>38.060279999999999</v>
      </c>
      <c r="F4568" s="9">
        <v>-117.08667</v>
      </c>
      <c r="G4568" s="9" t="s">
        <v>350</v>
      </c>
      <c r="H4568" s="9">
        <v>5426</v>
      </c>
      <c r="I4568">
        <f t="shared" si="71"/>
        <v>1653.8448000000001</v>
      </c>
    </row>
    <row r="4569" spans="1:9" x14ac:dyDescent="0.4">
      <c r="A4569" s="9">
        <v>4567</v>
      </c>
      <c r="B4569" s="9" t="s">
        <v>14213</v>
      </c>
      <c r="C4569" s="9" t="s">
        <v>14214</v>
      </c>
      <c r="D4569" s="9" t="s">
        <v>14215</v>
      </c>
      <c r="E4569" s="9">
        <v>37.798800999999997</v>
      </c>
      <c r="F4569" s="9">
        <v>-116.780998</v>
      </c>
      <c r="G4569" s="9" t="s">
        <v>350</v>
      </c>
      <c r="H4569" s="9">
        <v>5549</v>
      </c>
      <c r="I4569">
        <f t="shared" si="71"/>
        <v>1691.3352</v>
      </c>
    </row>
    <row r="4570" spans="1:9" x14ac:dyDescent="0.4">
      <c r="A4570" s="9">
        <v>4568</v>
      </c>
      <c r="B4570" s="9" t="s">
        <v>14216</v>
      </c>
      <c r="C4570" s="9" t="s">
        <v>14217</v>
      </c>
      <c r="D4570" s="9" t="s">
        <v>14218</v>
      </c>
      <c r="E4570" s="9">
        <v>-27.542221000000001</v>
      </c>
      <c r="F4570" s="9">
        <v>151.913895</v>
      </c>
      <c r="G4570" s="9" t="s">
        <v>415</v>
      </c>
      <c r="H4570" s="9">
        <v>2086</v>
      </c>
      <c r="I4570">
        <f t="shared" si="71"/>
        <v>635.81280000000004</v>
      </c>
    </row>
    <row r="4571" spans="1:9" x14ac:dyDescent="0.4">
      <c r="A4571" s="9">
        <v>4569</v>
      </c>
      <c r="B4571" s="9" t="s">
        <v>14219</v>
      </c>
      <c r="C4571" s="9" t="s">
        <v>14220</v>
      </c>
      <c r="D4571" s="9" t="s">
        <v>14221</v>
      </c>
      <c r="E4571" s="9">
        <v>-27.558332</v>
      </c>
      <c r="F4571" s="9">
        <v>151.79333500000001</v>
      </c>
      <c r="G4571" s="9" t="s">
        <v>415</v>
      </c>
      <c r="H4571" s="9">
        <v>1509</v>
      </c>
      <c r="I4571">
        <f t="shared" si="71"/>
        <v>459.94320000000005</v>
      </c>
    </row>
    <row r="4572" spans="1:9" x14ac:dyDescent="0.4">
      <c r="A4572" s="9">
        <v>4570</v>
      </c>
      <c r="B4572" s="9" t="s">
        <v>14222</v>
      </c>
      <c r="C4572" s="9" t="s">
        <v>14223</v>
      </c>
      <c r="D4572" s="9" t="s">
        <v>14224</v>
      </c>
      <c r="E4572" s="9">
        <v>39.069721000000001</v>
      </c>
      <c r="F4572" s="9">
        <v>-95.622497999999993</v>
      </c>
      <c r="G4572" s="9" t="s">
        <v>350</v>
      </c>
      <c r="H4572" s="9">
        <v>881</v>
      </c>
      <c r="I4572">
        <f t="shared" si="71"/>
        <v>268.52879999999999</v>
      </c>
    </row>
    <row r="4573" spans="1:9" x14ac:dyDescent="0.4">
      <c r="A4573" s="9">
        <v>4571</v>
      </c>
      <c r="B4573" s="9" t="s">
        <v>14225</v>
      </c>
      <c r="C4573" s="9" t="s">
        <v>14226</v>
      </c>
      <c r="D4573" s="9" t="s">
        <v>14227</v>
      </c>
      <c r="E4573" s="9">
        <v>38.950938999999998</v>
      </c>
      <c r="F4573" s="9">
        <v>-95.663596999999996</v>
      </c>
      <c r="G4573" s="9" t="s">
        <v>350</v>
      </c>
      <c r="H4573" s="9">
        <v>1078</v>
      </c>
      <c r="I4573">
        <f t="shared" si="71"/>
        <v>328.57440000000003</v>
      </c>
    </row>
    <row r="4574" spans="1:9" x14ac:dyDescent="0.4">
      <c r="A4574" s="9">
        <v>4572</v>
      </c>
      <c r="B4574" s="9" t="s">
        <v>14228</v>
      </c>
      <c r="C4574" s="9" t="s">
        <v>14229</v>
      </c>
      <c r="D4574" s="9" t="s">
        <v>14230</v>
      </c>
      <c r="E4574" s="9">
        <v>-3.1858330000000001</v>
      </c>
      <c r="F4574" s="9">
        <v>119.91774700000001</v>
      </c>
      <c r="G4574" s="9" t="s">
        <v>695</v>
      </c>
      <c r="H4574" s="9">
        <v>2884</v>
      </c>
      <c r="I4574">
        <f t="shared" si="71"/>
        <v>879.04320000000007</v>
      </c>
    </row>
    <row r="4575" spans="1:9" x14ac:dyDescent="0.4">
      <c r="A4575" s="9">
        <v>4573</v>
      </c>
      <c r="B4575" s="9" t="s">
        <v>14231</v>
      </c>
      <c r="C4575" s="9" t="s">
        <v>14232</v>
      </c>
      <c r="D4575" s="9" t="s">
        <v>14233</v>
      </c>
      <c r="E4575" s="9">
        <v>43.862220999999998</v>
      </c>
      <c r="F4575" s="9">
        <v>-79.370002999999997</v>
      </c>
      <c r="G4575" s="9" t="s">
        <v>342</v>
      </c>
      <c r="H4575" s="9">
        <v>650</v>
      </c>
      <c r="I4575">
        <f t="shared" si="71"/>
        <v>198.12</v>
      </c>
    </row>
    <row r="4576" spans="1:9" x14ac:dyDescent="0.4">
      <c r="A4576" s="9">
        <v>4574</v>
      </c>
      <c r="B4576" s="9" t="s">
        <v>14234</v>
      </c>
      <c r="C4576" s="9" t="s">
        <v>14235</v>
      </c>
      <c r="D4576" s="9" t="s">
        <v>14236</v>
      </c>
      <c r="E4576" s="9">
        <v>43.627490999999999</v>
      </c>
      <c r="F4576" s="9">
        <v>-79.396102999999997</v>
      </c>
      <c r="G4576" s="9" t="s">
        <v>342</v>
      </c>
      <c r="H4576" s="9">
        <v>251</v>
      </c>
      <c r="I4576">
        <f t="shared" si="71"/>
        <v>76.504800000000003</v>
      </c>
    </row>
    <row r="4577" spans="1:9" x14ac:dyDescent="0.4">
      <c r="A4577" s="9">
        <v>4575</v>
      </c>
      <c r="B4577" s="9" t="s">
        <v>14237</v>
      </c>
      <c r="C4577" s="9" t="s">
        <v>14238</v>
      </c>
      <c r="D4577" s="9" t="s">
        <v>14239</v>
      </c>
      <c r="E4577" s="9">
        <v>43.680633999999998</v>
      </c>
      <c r="F4577" s="9">
        <v>-79.627007000000006</v>
      </c>
      <c r="G4577" s="9" t="s">
        <v>342</v>
      </c>
      <c r="H4577" s="9">
        <v>569</v>
      </c>
      <c r="I4577">
        <f t="shared" si="71"/>
        <v>173.43120000000002</v>
      </c>
    </row>
    <row r="4578" spans="1:9" x14ac:dyDescent="0.4">
      <c r="A4578" s="9">
        <v>4576</v>
      </c>
      <c r="B4578" s="9" t="s">
        <v>14240</v>
      </c>
      <c r="C4578" s="9" t="s">
        <v>14241</v>
      </c>
      <c r="D4578" s="9" t="s">
        <v>14242</v>
      </c>
      <c r="E4578" s="9">
        <v>33.803046999999999</v>
      </c>
      <c r="F4578" s="9">
        <v>-118.33897399999999</v>
      </c>
      <c r="G4578" s="9" t="s">
        <v>350</v>
      </c>
      <c r="H4578" s="9">
        <v>94</v>
      </c>
      <c r="I4578">
        <f t="shared" si="71"/>
        <v>28.651200000000003</v>
      </c>
    </row>
    <row r="4579" spans="1:9" x14ac:dyDescent="0.4">
      <c r="A4579" s="9">
        <v>4577</v>
      </c>
      <c r="B4579" s="9" t="s">
        <v>14243</v>
      </c>
      <c r="C4579" s="9" t="s">
        <v>14244</v>
      </c>
      <c r="D4579" s="9" t="s">
        <v>14245</v>
      </c>
      <c r="E4579" s="9">
        <v>25.568269999999998</v>
      </c>
      <c r="F4579" s="9">
        <v>-103.410004</v>
      </c>
      <c r="G4579" s="9" t="s">
        <v>389</v>
      </c>
      <c r="H4579" s="9">
        <v>3688</v>
      </c>
      <c r="I4579">
        <f t="shared" si="71"/>
        <v>1124.1024</v>
      </c>
    </row>
    <row r="4580" spans="1:9" x14ac:dyDescent="0.4">
      <c r="A4580" s="9">
        <v>4578</v>
      </c>
      <c r="B4580" s="9" t="s">
        <v>14246</v>
      </c>
      <c r="C4580" s="9" t="s">
        <v>14247</v>
      </c>
      <c r="D4580" s="9" t="s">
        <v>14248</v>
      </c>
      <c r="E4580" s="9">
        <v>60.157618999999997</v>
      </c>
      <c r="F4580" s="9">
        <v>12.99126</v>
      </c>
      <c r="G4580" s="9" t="s">
        <v>836</v>
      </c>
      <c r="H4580" s="9">
        <v>393</v>
      </c>
      <c r="I4580">
        <f t="shared" si="71"/>
        <v>119.7864</v>
      </c>
    </row>
    <row r="4581" spans="1:9" x14ac:dyDescent="0.4">
      <c r="A4581" s="9">
        <v>4579</v>
      </c>
      <c r="B4581" s="9" t="s">
        <v>14249</v>
      </c>
      <c r="C4581" s="9" t="s">
        <v>14250</v>
      </c>
      <c r="D4581" s="9" t="s">
        <v>14251</v>
      </c>
      <c r="E4581" s="9">
        <v>10.568889</v>
      </c>
      <c r="F4581" s="9">
        <v>-83.514999000000003</v>
      </c>
      <c r="G4581" s="9" t="s">
        <v>4003</v>
      </c>
      <c r="H4581" s="9">
        <v>7</v>
      </c>
      <c r="I4581">
        <f t="shared" si="71"/>
        <v>2.1335999999999999</v>
      </c>
    </row>
    <row r="4582" spans="1:9" x14ac:dyDescent="0.4">
      <c r="A4582" s="9">
        <v>4580</v>
      </c>
      <c r="B4582" s="9" t="s">
        <v>14252</v>
      </c>
      <c r="C4582" s="9" t="s">
        <v>14253</v>
      </c>
      <c r="D4582" s="9" t="s">
        <v>14254</v>
      </c>
      <c r="E4582" s="9">
        <v>-23.083300000000001</v>
      </c>
      <c r="F4582" s="9">
        <v>-134.88299599999999</v>
      </c>
      <c r="G4582" s="9" t="s">
        <v>478</v>
      </c>
      <c r="H4582" s="9">
        <v>7</v>
      </c>
      <c r="I4582">
        <f t="shared" si="71"/>
        <v>2.1335999999999999</v>
      </c>
    </row>
    <row r="4583" spans="1:9" x14ac:dyDescent="0.4">
      <c r="A4583" s="9">
        <v>4581</v>
      </c>
      <c r="B4583" s="9" t="s">
        <v>14255</v>
      </c>
      <c r="C4583" s="9" t="s">
        <v>14256</v>
      </c>
      <c r="D4583" s="9" t="s">
        <v>14257</v>
      </c>
      <c r="E4583" s="9">
        <v>35.530059999999999</v>
      </c>
      <c r="F4583" s="9">
        <v>134.166504</v>
      </c>
      <c r="G4583" s="9" t="s">
        <v>511</v>
      </c>
      <c r="H4583" s="9">
        <v>65</v>
      </c>
      <c r="I4583">
        <f t="shared" si="71"/>
        <v>19.812000000000001</v>
      </c>
    </row>
    <row r="4584" spans="1:9" x14ac:dyDescent="0.4">
      <c r="A4584" s="9">
        <v>4582</v>
      </c>
      <c r="B4584" s="9" t="s">
        <v>14258</v>
      </c>
      <c r="C4584" s="9" t="s">
        <v>14259</v>
      </c>
      <c r="D4584" s="9" t="s">
        <v>14260</v>
      </c>
      <c r="E4584" s="9">
        <v>-20.790001</v>
      </c>
      <c r="F4584" s="9">
        <v>165.259399</v>
      </c>
      <c r="G4584" s="9" t="s">
        <v>5936</v>
      </c>
      <c r="H4584" s="9">
        <v>10</v>
      </c>
      <c r="I4584">
        <f t="shared" si="71"/>
        <v>3.048</v>
      </c>
    </row>
    <row r="4585" spans="1:9" x14ac:dyDescent="0.4">
      <c r="A4585" s="9">
        <v>4583</v>
      </c>
      <c r="B4585" s="9" t="s">
        <v>14261</v>
      </c>
      <c r="C4585" s="9" t="s">
        <v>14262</v>
      </c>
      <c r="D4585" s="9" t="s">
        <v>14263</v>
      </c>
      <c r="E4585" s="9">
        <v>43.097340000000003</v>
      </c>
      <c r="F4585" s="9">
        <v>6.1460309999999998</v>
      </c>
      <c r="G4585" s="9" t="s">
        <v>450</v>
      </c>
      <c r="H4585" s="9">
        <v>7</v>
      </c>
      <c r="I4585">
        <f t="shared" si="71"/>
        <v>2.1335999999999999</v>
      </c>
    </row>
    <row r="4586" spans="1:9" x14ac:dyDescent="0.4">
      <c r="A4586" s="9">
        <v>4584</v>
      </c>
      <c r="B4586" s="9" t="s">
        <v>14264</v>
      </c>
      <c r="C4586" s="9" t="s">
        <v>14265</v>
      </c>
      <c r="D4586" s="9" t="s">
        <v>14266</v>
      </c>
      <c r="E4586" s="9">
        <v>43.628101000000001</v>
      </c>
      <c r="F4586" s="9">
        <v>1.3672629999999999</v>
      </c>
      <c r="G4586" s="9" t="s">
        <v>450</v>
      </c>
      <c r="H4586" s="9">
        <v>490</v>
      </c>
      <c r="I4586">
        <f t="shared" si="71"/>
        <v>149.352</v>
      </c>
    </row>
    <row r="4587" spans="1:9" x14ac:dyDescent="0.4">
      <c r="A4587" s="9">
        <v>4585</v>
      </c>
      <c r="B4587" s="9" t="s">
        <v>14267</v>
      </c>
      <c r="C4587" s="9" t="s">
        <v>14268</v>
      </c>
      <c r="D4587" s="9" t="s">
        <v>14269</v>
      </c>
      <c r="E4587" s="9">
        <v>43.545696</v>
      </c>
      <c r="F4587" s="9">
        <v>1.3672200000000001</v>
      </c>
      <c r="G4587" s="9" t="s">
        <v>450</v>
      </c>
      <c r="H4587" s="9">
        <v>534</v>
      </c>
      <c r="I4587">
        <f t="shared" si="71"/>
        <v>162.76320000000001</v>
      </c>
    </row>
    <row r="4588" spans="1:9" x14ac:dyDescent="0.4">
      <c r="A4588" s="9">
        <v>4586</v>
      </c>
      <c r="B4588" s="9" t="s">
        <v>14270</v>
      </c>
      <c r="C4588" s="9" t="s">
        <v>14271</v>
      </c>
      <c r="D4588" s="9" t="s">
        <v>14272</v>
      </c>
      <c r="E4588" s="9">
        <v>47.431938000000002</v>
      </c>
      <c r="F4588" s="9">
        <v>0.72305600000000003</v>
      </c>
      <c r="G4588" s="9" t="s">
        <v>450</v>
      </c>
      <c r="H4588" s="9">
        <v>357</v>
      </c>
      <c r="I4588">
        <f t="shared" si="71"/>
        <v>108.81360000000001</v>
      </c>
    </row>
    <row r="4589" spans="1:9" x14ac:dyDescent="0.4">
      <c r="A4589" s="9">
        <v>4587</v>
      </c>
      <c r="B4589" s="9" t="s">
        <v>14273</v>
      </c>
      <c r="C4589" s="9" t="s">
        <v>14274</v>
      </c>
      <c r="D4589" s="9" t="s">
        <v>14275</v>
      </c>
      <c r="E4589" s="9">
        <v>48.749747999999997</v>
      </c>
      <c r="F4589" s="9">
        <v>2.1111780000000002</v>
      </c>
      <c r="G4589" s="9" t="s">
        <v>450</v>
      </c>
      <c r="H4589" s="9">
        <v>538</v>
      </c>
      <c r="I4589">
        <f t="shared" si="71"/>
        <v>163.98240000000001</v>
      </c>
    </row>
    <row r="4590" spans="1:9" x14ac:dyDescent="0.4">
      <c r="A4590" s="9">
        <v>4588</v>
      </c>
      <c r="B4590" s="9" t="s">
        <v>14276</v>
      </c>
      <c r="C4590" s="9" t="s">
        <v>14277</v>
      </c>
      <c r="D4590" s="9" t="s">
        <v>14278</v>
      </c>
      <c r="E4590" s="9">
        <v>-19.252500999999999</v>
      </c>
      <c r="F4590" s="9">
        <v>146.765198</v>
      </c>
      <c r="G4590" s="9" t="s">
        <v>415</v>
      </c>
      <c r="H4590" s="9">
        <v>18</v>
      </c>
      <c r="I4590">
        <f t="shared" si="71"/>
        <v>5.4864000000000006</v>
      </c>
    </row>
    <row r="4591" spans="1:9" x14ac:dyDescent="0.4">
      <c r="A4591" s="9">
        <v>4589</v>
      </c>
      <c r="B4591" s="9" t="s">
        <v>14279</v>
      </c>
      <c r="C4591" s="9" t="s">
        <v>14280</v>
      </c>
      <c r="D4591" s="9" t="s">
        <v>14281</v>
      </c>
      <c r="E4591" s="9">
        <v>36.648330999999999</v>
      </c>
      <c r="F4591" s="9">
        <v>137.1875</v>
      </c>
      <c r="G4591" s="9" t="s">
        <v>511</v>
      </c>
      <c r="H4591" s="9">
        <v>95</v>
      </c>
      <c r="I4591">
        <f t="shared" si="71"/>
        <v>28.956000000000003</v>
      </c>
    </row>
    <row r="4592" spans="1:9" x14ac:dyDescent="0.4">
      <c r="A4592" s="9">
        <v>4590</v>
      </c>
      <c r="B4592" s="9" t="s">
        <v>14282</v>
      </c>
      <c r="C4592" s="9" t="s">
        <v>14283</v>
      </c>
      <c r="D4592" s="9" t="s">
        <v>14284</v>
      </c>
      <c r="E4592" s="9">
        <v>33.939720000000001</v>
      </c>
      <c r="F4592" s="9">
        <v>8.1105560000000008</v>
      </c>
      <c r="G4592" s="9" t="s">
        <v>3928</v>
      </c>
      <c r="H4592" s="9">
        <v>287</v>
      </c>
      <c r="I4592">
        <f t="shared" si="71"/>
        <v>87.47760000000001</v>
      </c>
    </row>
    <row r="4593" spans="1:9" x14ac:dyDescent="0.4">
      <c r="A4593" s="9">
        <v>4591</v>
      </c>
      <c r="B4593" s="9" t="s">
        <v>14285</v>
      </c>
      <c r="C4593" s="9" t="s">
        <v>14286</v>
      </c>
      <c r="D4593" s="9" t="s">
        <v>14287</v>
      </c>
      <c r="E4593" s="9">
        <v>40.995097999999999</v>
      </c>
      <c r="F4593" s="9">
        <v>39.789718999999998</v>
      </c>
      <c r="G4593" s="9" t="s">
        <v>407</v>
      </c>
      <c r="H4593" s="9">
        <v>104</v>
      </c>
      <c r="I4593">
        <f t="shared" si="71"/>
        <v>31.699200000000001</v>
      </c>
    </row>
    <row r="4594" spans="1:9" x14ac:dyDescent="0.4">
      <c r="A4594" s="9">
        <v>4592</v>
      </c>
      <c r="B4594" s="9" t="s">
        <v>14288</v>
      </c>
      <c r="C4594" s="9" t="s">
        <v>14289</v>
      </c>
      <c r="D4594" s="9" t="s">
        <v>14290</v>
      </c>
      <c r="E4594" s="9">
        <v>49.066665999999998</v>
      </c>
      <c r="F4594" s="9">
        <v>-117.599998</v>
      </c>
      <c r="G4594" s="9" t="s">
        <v>342</v>
      </c>
      <c r="H4594" s="9">
        <v>1420</v>
      </c>
      <c r="I4594">
        <f t="shared" si="71"/>
        <v>432.81600000000003</v>
      </c>
    </row>
    <row r="4595" spans="1:9" x14ac:dyDescent="0.4">
      <c r="A4595" s="9">
        <v>4593</v>
      </c>
      <c r="B4595" s="9" t="s">
        <v>14291</v>
      </c>
      <c r="C4595" s="9" t="s">
        <v>14292</v>
      </c>
      <c r="D4595" s="9" t="s">
        <v>14293</v>
      </c>
      <c r="E4595" s="9">
        <v>7.5087440000000001</v>
      </c>
      <c r="F4595" s="9">
        <v>99.616569999999996</v>
      </c>
      <c r="G4595" s="9" t="s">
        <v>1421</v>
      </c>
      <c r="H4595" s="9">
        <v>67</v>
      </c>
      <c r="I4595">
        <f t="shared" si="71"/>
        <v>20.421600000000002</v>
      </c>
    </row>
    <row r="4596" spans="1:9" x14ac:dyDescent="0.4">
      <c r="A4596" s="9">
        <v>4594</v>
      </c>
      <c r="B4596" s="9" t="s">
        <v>14294</v>
      </c>
      <c r="C4596" s="9" t="s">
        <v>14295</v>
      </c>
      <c r="D4596" s="9" t="s">
        <v>14296</v>
      </c>
      <c r="E4596" s="9">
        <v>37.9114</v>
      </c>
      <c r="F4596" s="9">
        <v>12.487959999999999</v>
      </c>
      <c r="G4596" s="9" t="s">
        <v>600</v>
      </c>
      <c r="H4596" s="9">
        <v>24</v>
      </c>
      <c r="I4596">
        <f t="shared" si="71"/>
        <v>7.3152000000000008</v>
      </c>
    </row>
    <row r="4597" spans="1:9" x14ac:dyDescent="0.4">
      <c r="A4597" s="9">
        <v>4595</v>
      </c>
      <c r="B4597" s="9" t="s">
        <v>14297</v>
      </c>
      <c r="C4597" s="9" t="s">
        <v>14298</v>
      </c>
      <c r="D4597" s="9" t="s">
        <v>14299</v>
      </c>
      <c r="E4597" s="9">
        <v>27.25639</v>
      </c>
      <c r="F4597" s="9">
        <v>91.514442000000003</v>
      </c>
      <c r="G4597" s="9" t="s">
        <v>4910</v>
      </c>
      <c r="H4597" s="9">
        <v>9000</v>
      </c>
      <c r="I4597">
        <f t="shared" si="71"/>
        <v>2743.2000000000003</v>
      </c>
    </row>
    <row r="4598" spans="1:9" x14ac:dyDescent="0.4">
      <c r="A4598" s="9">
        <v>4596</v>
      </c>
      <c r="B4598" s="9" t="s">
        <v>14300</v>
      </c>
      <c r="C4598" s="9" t="s">
        <v>14301</v>
      </c>
      <c r="D4598" s="9" t="s">
        <v>14302</v>
      </c>
      <c r="E4598" s="9">
        <v>12.274570000000001</v>
      </c>
      <c r="F4598" s="9">
        <v>102.318901</v>
      </c>
      <c r="G4598" s="9" t="s">
        <v>1421</v>
      </c>
      <c r="H4598" s="9">
        <v>105</v>
      </c>
      <c r="I4598">
        <f t="shared" si="71"/>
        <v>32.004000000000005</v>
      </c>
    </row>
    <row r="4599" spans="1:9" x14ac:dyDescent="0.4">
      <c r="A4599" s="9">
        <v>4597</v>
      </c>
      <c r="B4599" s="9" t="s">
        <v>14303</v>
      </c>
      <c r="C4599" s="9" t="s">
        <v>14304</v>
      </c>
      <c r="D4599" s="9" t="s">
        <v>14305</v>
      </c>
      <c r="E4599" s="9">
        <v>44.741390000000003</v>
      </c>
      <c r="F4599" s="9">
        <v>-85.582222000000002</v>
      </c>
      <c r="G4599" s="9" t="s">
        <v>350</v>
      </c>
      <c r="H4599" s="9">
        <v>624</v>
      </c>
      <c r="I4599">
        <f t="shared" si="71"/>
        <v>190.1952</v>
      </c>
    </row>
    <row r="4600" spans="1:9" x14ac:dyDescent="0.4">
      <c r="A4600" s="9">
        <v>4598</v>
      </c>
      <c r="B4600" s="9" t="s">
        <v>14306</v>
      </c>
      <c r="C4600" s="9" t="s">
        <v>14307</v>
      </c>
      <c r="D4600" s="9" t="s">
        <v>14308</v>
      </c>
      <c r="E4600" s="9">
        <v>26.745331</v>
      </c>
      <c r="F4600" s="9">
        <v>-77.391197000000005</v>
      </c>
      <c r="G4600" s="9" t="s">
        <v>824</v>
      </c>
      <c r="H4600" s="9">
        <v>8</v>
      </c>
      <c r="I4600">
        <f t="shared" si="71"/>
        <v>2.4384000000000001</v>
      </c>
    </row>
    <row r="4601" spans="1:9" x14ac:dyDescent="0.4">
      <c r="A4601" s="9">
        <v>4599</v>
      </c>
      <c r="B4601" s="9" t="s">
        <v>14309</v>
      </c>
      <c r="C4601" s="9" t="s">
        <v>14310</v>
      </c>
      <c r="D4601" s="9" t="s">
        <v>14311</v>
      </c>
      <c r="E4601" s="9">
        <v>52.203887999999999</v>
      </c>
      <c r="F4601" s="9">
        <v>13.16</v>
      </c>
      <c r="G4601" s="9" t="s">
        <v>316</v>
      </c>
      <c r="H4601" s="9">
        <v>135</v>
      </c>
      <c r="I4601">
        <f t="shared" si="71"/>
        <v>41.148000000000003</v>
      </c>
    </row>
    <row r="4602" spans="1:9" x14ac:dyDescent="0.4">
      <c r="A4602" s="9">
        <v>4600</v>
      </c>
      <c r="B4602" s="9" t="s">
        <v>14312</v>
      </c>
      <c r="C4602" s="9" t="s">
        <v>14313</v>
      </c>
      <c r="D4602" s="9" t="s">
        <v>14314</v>
      </c>
      <c r="E4602" s="9">
        <v>-43.210498999999999</v>
      </c>
      <c r="F4602" s="9">
        <v>-65.270302000000001</v>
      </c>
      <c r="G4602" s="9" t="s">
        <v>1305</v>
      </c>
      <c r="H4602" s="9">
        <v>141</v>
      </c>
      <c r="I4602">
        <f t="shared" si="71"/>
        <v>42.976800000000004</v>
      </c>
    </row>
    <row r="4603" spans="1:9" x14ac:dyDescent="0.4">
      <c r="A4603" s="9">
        <v>4601</v>
      </c>
      <c r="B4603" s="9" t="s">
        <v>14315</v>
      </c>
      <c r="C4603" s="9" t="s">
        <v>14316</v>
      </c>
      <c r="D4603" s="9" t="s">
        <v>14317</v>
      </c>
      <c r="E4603" s="9">
        <v>46.022635999999999</v>
      </c>
      <c r="F4603" s="9">
        <v>11.124957</v>
      </c>
      <c r="G4603" s="9" t="s">
        <v>600</v>
      </c>
      <c r="H4603" s="9">
        <v>616</v>
      </c>
      <c r="I4603">
        <f t="shared" si="71"/>
        <v>187.7568</v>
      </c>
    </row>
    <row r="4604" spans="1:9" x14ac:dyDescent="0.4">
      <c r="A4604" s="9">
        <v>4602</v>
      </c>
      <c r="B4604" s="9" t="s">
        <v>14318</v>
      </c>
      <c r="C4604" s="9" t="s">
        <v>14319</v>
      </c>
      <c r="D4604" s="9" t="s">
        <v>14320</v>
      </c>
      <c r="E4604" s="9">
        <v>40.276691</v>
      </c>
      <c r="F4604" s="9">
        <v>-74.813400000000001</v>
      </c>
      <c r="G4604" s="9" t="s">
        <v>350</v>
      </c>
      <c r="H4604" s="9">
        <v>212</v>
      </c>
      <c r="I4604">
        <f t="shared" si="71"/>
        <v>64.61760000000001</v>
      </c>
    </row>
    <row r="4605" spans="1:9" x14ac:dyDescent="0.4">
      <c r="A4605" s="9">
        <v>4603</v>
      </c>
      <c r="B4605" s="9" t="s">
        <v>14321</v>
      </c>
      <c r="C4605" s="9" t="s">
        <v>14322</v>
      </c>
      <c r="D4605" s="9" t="s">
        <v>14323</v>
      </c>
      <c r="E4605" s="9">
        <v>-21.839603</v>
      </c>
      <c r="F4605" s="9">
        <v>140.89376799999999</v>
      </c>
      <c r="G4605" s="9" t="s">
        <v>415</v>
      </c>
      <c r="H4605" s="9">
        <v>890</v>
      </c>
      <c r="I4605">
        <f t="shared" si="71"/>
        <v>271.27199999999999</v>
      </c>
    </row>
    <row r="4606" spans="1:9" x14ac:dyDescent="0.4">
      <c r="A4606" s="9">
        <v>4604</v>
      </c>
      <c r="B4606" s="9" t="s">
        <v>14324</v>
      </c>
      <c r="C4606" s="9" t="s">
        <v>14325</v>
      </c>
      <c r="D4606" s="9" t="s">
        <v>14326</v>
      </c>
      <c r="E4606" s="9">
        <v>-20.753640999999998</v>
      </c>
      <c r="F4606" s="9">
        <v>-51.681252000000001</v>
      </c>
      <c r="G4606" s="9" t="s">
        <v>463</v>
      </c>
      <c r="H4606" s="9">
        <v>1071</v>
      </c>
      <c r="I4606">
        <f t="shared" si="71"/>
        <v>326.44080000000002</v>
      </c>
    </row>
    <row r="4607" spans="1:9" x14ac:dyDescent="0.4">
      <c r="A4607" s="9">
        <v>4605</v>
      </c>
      <c r="B4607" s="9" t="s">
        <v>14327</v>
      </c>
      <c r="C4607" s="9" t="s">
        <v>14328</v>
      </c>
      <c r="D4607" s="9" t="s">
        <v>14329</v>
      </c>
      <c r="E4607" s="9">
        <v>49.863334999999999</v>
      </c>
      <c r="F4607" s="9">
        <v>6.7880560000000001</v>
      </c>
      <c r="G4607" s="9" t="s">
        <v>316</v>
      </c>
      <c r="H4607" s="9">
        <v>665</v>
      </c>
      <c r="I4607">
        <f t="shared" si="71"/>
        <v>202.69200000000001</v>
      </c>
    </row>
    <row r="4608" spans="1:9" x14ac:dyDescent="0.4">
      <c r="A4608" s="9">
        <v>4606</v>
      </c>
      <c r="B4608" s="9" t="s">
        <v>14330</v>
      </c>
      <c r="C4608" s="9" t="s">
        <v>14331</v>
      </c>
      <c r="D4608" s="9" t="s">
        <v>14332</v>
      </c>
      <c r="E4608" s="9">
        <v>45.827499000000003</v>
      </c>
      <c r="F4608" s="9">
        <v>13.47222</v>
      </c>
      <c r="G4608" s="9" t="s">
        <v>600</v>
      </c>
      <c r="H4608" s="9">
        <v>37</v>
      </c>
      <c r="I4608">
        <f t="shared" si="71"/>
        <v>11.277600000000001</v>
      </c>
    </row>
    <row r="4609" spans="1:9" x14ac:dyDescent="0.4">
      <c r="A4609" s="9">
        <v>4607</v>
      </c>
      <c r="B4609" s="9" t="s">
        <v>14333</v>
      </c>
      <c r="C4609" s="9" t="s">
        <v>14334</v>
      </c>
      <c r="D4609" s="9" t="s">
        <v>14335</v>
      </c>
      <c r="E4609" s="9">
        <v>37.260162000000001</v>
      </c>
      <c r="F4609" s="9">
        <v>-104.336952</v>
      </c>
      <c r="G4609" s="9" t="s">
        <v>350</v>
      </c>
      <c r="H4609" s="9">
        <v>5750</v>
      </c>
      <c r="I4609">
        <f t="shared" si="71"/>
        <v>1752.6000000000001</v>
      </c>
    </row>
    <row r="4610" spans="1:9" x14ac:dyDescent="0.4">
      <c r="A4610" s="9">
        <v>4608</v>
      </c>
      <c r="B4610" s="9" t="s">
        <v>14336</v>
      </c>
      <c r="C4610" s="9" t="s">
        <v>14337</v>
      </c>
      <c r="D4610" s="9" t="s">
        <v>14338</v>
      </c>
      <c r="E4610" s="9">
        <v>-14.8187</v>
      </c>
      <c r="F4610" s="9">
        <v>-64.917998999999995</v>
      </c>
      <c r="G4610" s="9" t="s">
        <v>3032</v>
      </c>
      <c r="H4610" s="9">
        <v>509</v>
      </c>
      <c r="I4610">
        <f t="shared" si="71"/>
        <v>155.14320000000001</v>
      </c>
    </row>
    <row r="4611" spans="1:9" x14ac:dyDescent="0.4">
      <c r="A4611" s="9">
        <v>4609</v>
      </c>
      <c r="B4611" s="9" t="s">
        <v>14339</v>
      </c>
      <c r="C4611" s="9" t="s">
        <v>14340</v>
      </c>
      <c r="D4611" s="9" t="s">
        <v>14341</v>
      </c>
      <c r="E4611" s="9">
        <v>32.663539999999998</v>
      </c>
      <c r="F4611" s="9">
        <v>13.15901</v>
      </c>
      <c r="G4611" s="9" t="s">
        <v>738</v>
      </c>
      <c r="H4611" s="9">
        <v>263</v>
      </c>
      <c r="I4611">
        <f t="shared" ref="I4611:I4674" si="72">H4611*0.3048</f>
        <v>80.162400000000005</v>
      </c>
    </row>
    <row r="4612" spans="1:9" x14ac:dyDescent="0.4">
      <c r="A4612" s="9">
        <v>4610</v>
      </c>
      <c r="B4612" s="9" t="s">
        <v>14342</v>
      </c>
      <c r="C4612" s="9" t="s">
        <v>14343</v>
      </c>
      <c r="D4612" s="9" t="s">
        <v>14344</v>
      </c>
      <c r="E4612" s="9">
        <v>32.889999000000003</v>
      </c>
      <c r="F4612" s="9">
        <v>13.27</v>
      </c>
      <c r="G4612" s="9" t="s">
        <v>738</v>
      </c>
      <c r="H4612" s="9">
        <v>36</v>
      </c>
      <c r="I4612">
        <f t="shared" si="72"/>
        <v>10.972800000000001</v>
      </c>
    </row>
    <row r="4613" spans="1:9" x14ac:dyDescent="0.4">
      <c r="A4613" s="9">
        <v>4611</v>
      </c>
      <c r="B4613" s="9" t="s">
        <v>14345</v>
      </c>
      <c r="C4613" s="9" t="s">
        <v>14346</v>
      </c>
      <c r="D4613" s="9" t="s">
        <v>14347</v>
      </c>
      <c r="E4613" s="9">
        <v>8.4821220000000004</v>
      </c>
      <c r="F4613" s="9">
        <v>76.920113000000001</v>
      </c>
      <c r="G4613" s="9" t="s">
        <v>403</v>
      </c>
      <c r="H4613" s="9">
        <v>15</v>
      </c>
      <c r="I4613">
        <f t="shared" si="72"/>
        <v>4.5720000000000001</v>
      </c>
    </row>
    <row r="4614" spans="1:9" x14ac:dyDescent="0.4">
      <c r="A4614" s="9">
        <v>4612</v>
      </c>
      <c r="B4614" s="9" t="s">
        <v>14348</v>
      </c>
      <c r="C4614" s="9" t="s">
        <v>14349</v>
      </c>
      <c r="D4614" s="9" t="s">
        <v>14350</v>
      </c>
      <c r="E4614" s="9">
        <v>46.362202000000003</v>
      </c>
      <c r="F4614" s="9">
        <v>-72.675590999999997</v>
      </c>
      <c r="G4614" s="9" t="s">
        <v>342</v>
      </c>
      <c r="H4614" s="9">
        <v>197</v>
      </c>
      <c r="I4614">
        <f t="shared" si="72"/>
        <v>60.0456</v>
      </c>
    </row>
    <row r="4615" spans="1:9" x14ac:dyDescent="0.4">
      <c r="A4615" s="9">
        <v>4613</v>
      </c>
      <c r="B4615" s="9" t="s">
        <v>14351</v>
      </c>
      <c r="C4615" s="9" t="s">
        <v>14352</v>
      </c>
      <c r="D4615" s="9" t="s">
        <v>14353</v>
      </c>
      <c r="E4615" s="9">
        <v>-71.957222000000002</v>
      </c>
      <c r="F4615" s="9">
        <v>2.4666670000000002</v>
      </c>
      <c r="G4615" s="9" t="s">
        <v>3685</v>
      </c>
      <c r="H4615" s="9">
        <v>4042</v>
      </c>
      <c r="I4615">
        <f t="shared" si="72"/>
        <v>1232.0016000000001</v>
      </c>
    </row>
    <row r="4616" spans="1:9" x14ac:dyDescent="0.4">
      <c r="A4616" s="9">
        <v>4614</v>
      </c>
      <c r="B4616" s="9" t="s">
        <v>14354</v>
      </c>
      <c r="C4616" s="9" t="s">
        <v>14355</v>
      </c>
      <c r="D4616" s="9" t="s">
        <v>14356</v>
      </c>
      <c r="E4616" s="9">
        <v>58.318049999999999</v>
      </c>
      <c r="F4616" s="9">
        <v>12.345000000000001</v>
      </c>
      <c r="G4616" s="9" t="s">
        <v>836</v>
      </c>
      <c r="H4616" s="9">
        <v>137</v>
      </c>
      <c r="I4616">
        <f t="shared" si="72"/>
        <v>41.757600000000004</v>
      </c>
    </row>
    <row r="4617" spans="1:9" x14ac:dyDescent="0.4">
      <c r="A4617" s="9">
        <v>4615</v>
      </c>
      <c r="B4617" s="9" t="s">
        <v>14357</v>
      </c>
      <c r="C4617" s="9" t="s">
        <v>14358</v>
      </c>
      <c r="D4617" s="9" t="s">
        <v>14359</v>
      </c>
      <c r="E4617" s="9">
        <v>69.683327000000006</v>
      </c>
      <c r="F4617" s="9">
        <v>18.918908999999999</v>
      </c>
      <c r="G4617" s="9" t="s">
        <v>631</v>
      </c>
      <c r="H4617" s="9">
        <v>31</v>
      </c>
      <c r="I4617">
        <f t="shared" si="72"/>
        <v>9.4488000000000003</v>
      </c>
    </row>
    <row r="4618" spans="1:9" x14ac:dyDescent="0.4">
      <c r="A4618" s="9">
        <v>4616</v>
      </c>
      <c r="B4618" s="9" t="s">
        <v>14360</v>
      </c>
      <c r="C4618" s="9" t="s">
        <v>14361</v>
      </c>
      <c r="D4618" s="9" t="s">
        <v>14362</v>
      </c>
      <c r="E4618" s="9">
        <v>63.457549999999998</v>
      </c>
      <c r="F4618" s="9">
        <v>10.924250000000001</v>
      </c>
      <c r="G4618" s="9" t="s">
        <v>631</v>
      </c>
      <c r="H4618" s="9">
        <v>56</v>
      </c>
      <c r="I4618">
        <f t="shared" si="72"/>
        <v>17.0688</v>
      </c>
    </row>
    <row r="4619" spans="1:9" x14ac:dyDescent="0.4">
      <c r="A4619" s="9">
        <v>4617</v>
      </c>
      <c r="B4619" s="9" t="s">
        <v>14363</v>
      </c>
      <c r="C4619" s="9" t="s">
        <v>14364</v>
      </c>
      <c r="D4619" s="9" t="s">
        <v>14365</v>
      </c>
      <c r="E4619" s="9">
        <v>31.799999</v>
      </c>
      <c r="F4619" s="9">
        <v>-85.966667000000001</v>
      </c>
      <c r="G4619" s="9" t="s">
        <v>350</v>
      </c>
      <c r="H4619" s="9">
        <v>397</v>
      </c>
      <c r="I4619">
        <f t="shared" si="72"/>
        <v>121.0056</v>
      </c>
    </row>
    <row r="4620" spans="1:9" x14ac:dyDescent="0.4">
      <c r="A4620" s="9">
        <v>4618</v>
      </c>
      <c r="B4620" s="9" t="s">
        <v>14366</v>
      </c>
      <c r="C4620" s="9" t="s">
        <v>14367</v>
      </c>
      <c r="D4620" s="9" t="s">
        <v>14368</v>
      </c>
      <c r="E4620" s="9">
        <v>48.321609000000002</v>
      </c>
      <c r="F4620" s="9">
        <v>4.0166219999999999</v>
      </c>
      <c r="G4620" s="9" t="s">
        <v>450</v>
      </c>
      <c r="H4620" s="9">
        <v>388</v>
      </c>
      <c r="I4620">
        <f t="shared" si="72"/>
        <v>118.2624</v>
      </c>
    </row>
    <row r="4621" spans="1:9" x14ac:dyDescent="0.4">
      <c r="A4621" s="9">
        <v>4619</v>
      </c>
      <c r="B4621" s="9" t="s">
        <v>14369</v>
      </c>
      <c r="C4621" s="9" t="s">
        <v>14370</v>
      </c>
      <c r="D4621" s="9" t="s">
        <v>14371</v>
      </c>
      <c r="E4621" s="9">
        <v>39.317889999999998</v>
      </c>
      <c r="F4621" s="9">
        <v>-120.140503</v>
      </c>
      <c r="G4621" s="9" t="s">
        <v>350</v>
      </c>
      <c r="H4621" s="9">
        <v>5896</v>
      </c>
      <c r="I4621">
        <f t="shared" si="72"/>
        <v>1797.1008000000002</v>
      </c>
    </row>
    <row r="4622" spans="1:9" x14ac:dyDescent="0.4">
      <c r="A4622" s="9">
        <v>4620</v>
      </c>
      <c r="B4622" s="9" t="s">
        <v>14372</v>
      </c>
      <c r="C4622" s="9" t="s">
        <v>14373</v>
      </c>
      <c r="D4622" s="9" t="s">
        <v>14374</v>
      </c>
      <c r="E4622" s="9">
        <v>-8.08141</v>
      </c>
      <c r="F4622" s="9">
        <v>-79.108704000000003</v>
      </c>
      <c r="G4622" s="9" t="s">
        <v>1029</v>
      </c>
      <c r="H4622" s="9">
        <v>106</v>
      </c>
      <c r="I4622">
        <f t="shared" si="72"/>
        <v>32.308800000000005</v>
      </c>
    </row>
    <row r="4623" spans="1:9" x14ac:dyDescent="0.4">
      <c r="A4623" s="9">
        <v>4621</v>
      </c>
      <c r="B4623" s="9" t="s">
        <v>14375</v>
      </c>
      <c r="C4623" s="9" t="s">
        <v>14376</v>
      </c>
      <c r="D4623" s="9" t="s">
        <v>14377</v>
      </c>
      <c r="E4623" s="9">
        <v>33.236938000000002</v>
      </c>
      <c r="F4623" s="9">
        <v>-107.271004</v>
      </c>
      <c r="G4623" s="9" t="s">
        <v>350</v>
      </c>
      <c r="H4623" s="9">
        <v>4861</v>
      </c>
      <c r="I4623">
        <f t="shared" si="72"/>
        <v>1481.6328000000001</v>
      </c>
    </row>
    <row r="4624" spans="1:9" x14ac:dyDescent="0.4">
      <c r="A4624" s="9">
        <v>4622</v>
      </c>
      <c r="B4624" s="9" t="s">
        <v>14378</v>
      </c>
      <c r="C4624" s="9" t="s">
        <v>14379</v>
      </c>
      <c r="D4624" s="9" t="s">
        <v>14380</v>
      </c>
      <c r="E4624" s="9">
        <v>-16.75</v>
      </c>
      <c r="F4624" s="9">
        <v>47.617001000000002</v>
      </c>
      <c r="G4624" s="9" t="s">
        <v>908</v>
      </c>
      <c r="H4624" s="9">
        <v>1073</v>
      </c>
      <c r="I4624">
        <f t="shared" si="72"/>
        <v>327.05040000000002</v>
      </c>
    </row>
    <row r="4625" spans="1:9" x14ac:dyDescent="0.4">
      <c r="A4625" s="9">
        <v>4623</v>
      </c>
      <c r="B4625" s="9" t="s">
        <v>14381</v>
      </c>
      <c r="C4625" s="9" t="s">
        <v>14382</v>
      </c>
      <c r="D4625" s="9" t="s">
        <v>14383</v>
      </c>
      <c r="E4625" s="9">
        <v>34.284882000000003</v>
      </c>
      <c r="F4625" s="9">
        <v>129.33050499999999</v>
      </c>
      <c r="G4625" s="9" t="s">
        <v>511</v>
      </c>
      <c r="H4625" s="9">
        <v>213</v>
      </c>
      <c r="I4625">
        <f t="shared" si="72"/>
        <v>64.92240000000001</v>
      </c>
    </row>
    <row r="4626" spans="1:9" x14ac:dyDescent="0.4">
      <c r="A4626" s="9">
        <v>4624</v>
      </c>
      <c r="B4626" s="9" t="s">
        <v>14384</v>
      </c>
      <c r="C4626" s="9" t="s">
        <v>14385</v>
      </c>
      <c r="D4626" s="9" t="s">
        <v>14386</v>
      </c>
      <c r="E4626" s="9">
        <v>-23.365299</v>
      </c>
      <c r="F4626" s="9">
        <v>-149.524002</v>
      </c>
      <c r="G4626" s="9" t="s">
        <v>478</v>
      </c>
      <c r="H4626" s="9">
        <v>7</v>
      </c>
      <c r="I4626">
        <f t="shared" si="72"/>
        <v>2.1335999999999999</v>
      </c>
    </row>
    <row r="4627" spans="1:9" x14ac:dyDescent="0.4">
      <c r="A4627" s="9">
        <v>4625</v>
      </c>
      <c r="B4627" s="9" t="s">
        <v>14387</v>
      </c>
      <c r="C4627" s="9" t="s">
        <v>14388</v>
      </c>
      <c r="D4627" s="9" t="s">
        <v>14389</v>
      </c>
      <c r="E4627" s="9">
        <v>32.116081000000001</v>
      </c>
      <c r="F4627" s="9">
        <v>-110.941002</v>
      </c>
      <c r="G4627" s="9" t="s">
        <v>350</v>
      </c>
      <c r="H4627" s="9">
        <v>2643</v>
      </c>
      <c r="I4627">
        <f t="shared" si="72"/>
        <v>805.58640000000003</v>
      </c>
    </row>
    <row r="4628" spans="1:9" x14ac:dyDescent="0.4">
      <c r="A4628" s="9">
        <v>4626</v>
      </c>
      <c r="B4628" s="9" t="s">
        <v>14390</v>
      </c>
      <c r="C4628" s="9" t="s">
        <v>14391</v>
      </c>
      <c r="D4628" s="9" t="s">
        <v>14392</v>
      </c>
      <c r="E4628" s="9">
        <v>32.407603999999999</v>
      </c>
      <c r="F4628" s="9">
        <v>-111.215614</v>
      </c>
      <c r="G4628" s="9" t="s">
        <v>350</v>
      </c>
      <c r="H4628" s="9">
        <v>2028</v>
      </c>
      <c r="I4628">
        <f t="shared" si="72"/>
        <v>618.13440000000003</v>
      </c>
    </row>
    <row r="4629" spans="1:9" x14ac:dyDescent="0.4">
      <c r="A4629" s="9">
        <v>4627</v>
      </c>
      <c r="B4629" s="9" t="s">
        <v>14393</v>
      </c>
      <c r="C4629" s="9" t="s">
        <v>14394</v>
      </c>
      <c r="D4629" s="9" t="s">
        <v>14395</v>
      </c>
      <c r="E4629" s="9">
        <v>-26.840799000000001</v>
      </c>
      <c r="F4629" s="9">
        <v>-65.104896999999994</v>
      </c>
      <c r="G4629" s="9" t="s">
        <v>1305</v>
      </c>
      <c r="H4629" s="9">
        <v>1495</v>
      </c>
      <c r="I4629">
        <f t="shared" si="72"/>
        <v>455.67600000000004</v>
      </c>
    </row>
    <row r="4630" spans="1:9" x14ac:dyDescent="0.4">
      <c r="A4630" s="9">
        <v>4628</v>
      </c>
      <c r="B4630" s="9" t="s">
        <v>14396</v>
      </c>
      <c r="C4630" s="9" t="s">
        <v>14397</v>
      </c>
      <c r="D4630" s="9" t="s">
        <v>14398</v>
      </c>
      <c r="E4630" s="9">
        <v>35.182769999999998</v>
      </c>
      <c r="F4630" s="9">
        <v>-103.602997</v>
      </c>
      <c r="G4630" s="9" t="s">
        <v>350</v>
      </c>
      <c r="H4630" s="9">
        <v>4064</v>
      </c>
      <c r="I4630">
        <f t="shared" si="72"/>
        <v>1238.7072000000001</v>
      </c>
    </row>
    <row r="4631" spans="1:9" x14ac:dyDescent="0.4">
      <c r="A4631" s="9">
        <v>4629</v>
      </c>
      <c r="B4631" s="9" t="s">
        <v>14399</v>
      </c>
      <c r="C4631" s="9" t="s">
        <v>14400</v>
      </c>
      <c r="D4631" s="9" t="s">
        <v>14401</v>
      </c>
      <c r="E4631" s="9">
        <v>9.0889939999999996</v>
      </c>
      <c r="F4631" s="9">
        <v>-62.094101000000002</v>
      </c>
      <c r="G4631" s="9" t="s">
        <v>1465</v>
      </c>
      <c r="H4631" s="9">
        <v>105</v>
      </c>
      <c r="I4631">
        <f t="shared" si="72"/>
        <v>32.004000000000005</v>
      </c>
    </row>
    <row r="4632" spans="1:9" x14ac:dyDescent="0.4">
      <c r="A4632" s="9">
        <v>4630</v>
      </c>
      <c r="B4632" s="9" t="s">
        <v>14402</v>
      </c>
      <c r="C4632" s="9" t="s">
        <v>14403</v>
      </c>
      <c r="D4632" s="9" t="s">
        <v>14404</v>
      </c>
      <c r="E4632" s="9">
        <v>-3.786</v>
      </c>
      <c r="F4632" s="9">
        <v>-49.720199999999998</v>
      </c>
      <c r="G4632" s="9" t="s">
        <v>463</v>
      </c>
      <c r="H4632" s="9">
        <v>830</v>
      </c>
      <c r="I4632">
        <f t="shared" si="72"/>
        <v>252.98400000000001</v>
      </c>
    </row>
    <row r="4633" spans="1:9" x14ac:dyDescent="0.4">
      <c r="A4633" s="9">
        <v>4631</v>
      </c>
      <c r="B4633" s="9" t="s">
        <v>14405</v>
      </c>
      <c r="C4633" s="9" t="s">
        <v>14406</v>
      </c>
      <c r="D4633" s="9" t="s">
        <v>14407</v>
      </c>
      <c r="E4633" s="9">
        <v>-9.0760380000000005</v>
      </c>
      <c r="F4633" s="9">
        <v>149.31987000000001</v>
      </c>
      <c r="G4633" s="9" t="s">
        <v>2362</v>
      </c>
      <c r="H4633" s="9">
        <v>83</v>
      </c>
      <c r="I4633">
        <f t="shared" si="72"/>
        <v>25.298400000000001</v>
      </c>
    </row>
    <row r="4634" spans="1:9" x14ac:dyDescent="0.4">
      <c r="A4634" s="9">
        <v>4632</v>
      </c>
      <c r="B4634" s="9" t="s">
        <v>14408</v>
      </c>
      <c r="C4634" s="9" t="s">
        <v>14409</v>
      </c>
      <c r="D4634" s="9" t="s">
        <v>14410</v>
      </c>
      <c r="E4634" s="9">
        <v>17.638331999999998</v>
      </c>
      <c r="F4634" s="9">
        <v>121.730553</v>
      </c>
      <c r="G4634" s="9" t="s">
        <v>832</v>
      </c>
      <c r="H4634" s="9">
        <v>70</v>
      </c>
      <c r="I4634">
        <f t="shared" si="72"/>
        <v>21.336000000000002</v>
      </c>
    </row>
    <row r="4635" spans="1:9" x14ac:dyDescent="0.4">
      <c r="A4635" s="9">
        <v>4633</v>
      </c>
      <c r="B4635" s="9" t="s">
        <v>14411</v>
      </c>
      <c r="C4635" s="9" t="s">
        <v>14412</v>
      </c>
      <c r="D4635" s="9" t="s">
        <v>14413</v>
      </c>
      <c r="E4635" s="9">
        <v>36.156303000000001</v>
      </c>
      <c r="F4635" s="9">
        <v>-119.326004</v>
      </c>
      <c r="G4635" s="9" t="s">
        <v>350</v>
      </c>
      <c r="H4635" s="9">
        <v>255</v>
      </c>
      <c r="I4635">
        <f t="shared" si="72"/>
        <v>77.724000000000004</v>
      </c>
    </row>
    <row r="4636" spans="1:9" x14ac:dyDescent="0.4">
      <c r="A4636" s="9">
        <v>4634</v>
      </c>
      <c r="B4636" s="9" t="s">
        <v>14414</v>
      </c>
      <c r="C4636" s="9" t="s">
        <v>14415</v>
      </c>
      <c r="D4636" s="9" t="s">
        <v>14416</v>
      </c>
      <c r="E4636" s="9">
        <v>45.063209999999998</v>
      </c>
      <c r="F4636" s="9">
        <v>28.714310000000001</v>
      </c>
      <c r="G4636" s="9" t="s">
        <v>973</v>
      </c>
      <c r="H4636" s="9">
        <v>177</v>
      </c>
      <c r="I4636">
        <f t="shared" si="72"/>
        <v>53.949600000000004</v>
      </c>
    </row>
    <row r="4637" spans="1:9" x14ac:dyDescent="0.4">
      <c r="A4637" s="9">
        <v>4635</v>
      </c>
      <c r="B4637" s="9" t="s">
        <v>14417</v>
      </c>
      <c r="C4637" s="9" t="s">
        <v>14418</v>
      </c>
      <c r="D4637" s="9" t="s">
        <v>14419</v>
      </c>
      <c r="E4637" s="9">
        <v>64.909637000000004</v>
      </c>
      <c r="F4637" s="9">
        <v>-125.570702</v>
      </c>
      <c r="G4637" s="9" t="s">
        <v>342</v>
      </c>
      <c r="H4637" s="9">
        <v>303</v>
      </c>
      <c r="I4637">
        <f t="shared" si="72"/>
        <v>92.354399999999998</v>
      </c>
    </row>
    <row r="4638" spans="1:9" x14ac:dyDescent="0.4">
      <c r="A4638" s="9">
        <v>4636</v>
      </c>
      <c r="B4638" s="9" t="s">
        <v>14420</v>
      </c>
      <c r="C4638" s="9" t="s">
        <v>14421</v>
      </c>
      <c r="D4638" s="9" t="s">
        <v>14422</v>
      </c>
      <c r="E4638" s="9">
        <v>35.380099999999999</v>
      </c>
      <c r="F4638" s="9">
        <v>-86.246398999999997</v>
      </c>
      <c r="G4638" s="9" t="s">
        <v>350</v>
      </c>
      <c r="H4638" s="9">
        <v>1083</v>
      </c>
      <c r="I4638">
        <f t="shared" si="72"/>
        <v>330.09840000000003</v>
      </c>
    </row>
    <row r="4639" spans="1:9" x14ac:dyDescent="0.4">
      <c r="A4639" s="9">
        <v>4637</v>
      </c>
      <c r="B4639" s="9" t="s">
        <v>14423</v>
      </c>
      <c r="C4639" s="9" t="s">
        <v>14424</v>
      </c>
      <c r="D4639" s="9" t="s">
        <v>14425</v>
      </c>
      <c r="E4639" s="9">
        <v>36.19838</v>
      </c>
      <c r="F4639" s="9">
        <v>-95.888099999999994</v>
      </c>
      <c r="G4639" s="9" t="s">
        <v>350</v>
      </c>
      <c r="H4639" s="9">
        <v>677</v>
      </c>
      <c r="I4639">
        <f t="shared" si="72"/>
        <v>206.34960000000001</v>
      </c>
    </row>
    <row r="4640" spans="1:9" x14ac:dyDescent="0.4">
      <c r="A4640" s="9">
        <v>4638</v>
      </c>
      <c r="B4640" s="9" t="s">
        <v>14426</v>
      </c>
      <c r="C4640" s="9" t="s">
        <v>14427</v>
      </c>
      <c r="D4640" s="9" t="s">
        <v>14428</v>
      </c>
      <c r="E4640" s="9">
        <v>36.039707</v>
      </c>
      <c r="F4640" s="9">
        <v>-95.984763999999998</v>
      </c>
      <c r="G4640" s="9" t="s">
        <v>350</v>
      </c>
      <c r="H4640" s="9">
        <v>623</v>
      </c>
      <c r="I4640">
        <f t="shared" si="72"/>
        <v>189.8904</v>
      </c>
    </row>
    <row r="4641" spans="1:9" x14ac:dyDescent="0.4">
      <c r="A4641" s="9">
        <v>4639</v>
      </c>
      <c r="B4641" s="9" t="s">
        <v>14429</v>
      </c>
      <c r="C4641" s="9" t="s">
        <v>14430</v>
      </c>
      <c r="D4641" s="9" t="s">
        <v>14431</v>
      </c>
      <c r="E4641" s="9">
        <v>1.8142940000000001</v>
      </c>
      <c r="F4641" s="9">
        <v>-78.749297999999996</v>
      </c>
      <c r="G4641" s="9" t="s">
        <v>467</v>
      </c>
      <c r="H4641" s="9">
        <v>8</v>
      </c>
      <c r="I4641">
        <f t="shared" si="72"/>
        <v>2.4384000000000001</v>
      </c>
    </row>
    <row r="4642" spans="1:9" x14ac:dyDescent="0.4">
      <c r="A4642" s="9">
        <v>4640</v>
      </c>
      <c r="B4642" s="9" t="s">
        <v>14432</v>
      </c>
      <c r="C4642" s="9" t="s">
        <v>14433</v>
      </c>
      <c r="D4642" s="9" t="s">
        <v>14434</v>
      </c>
      <c r="E4642" s="9">
        <v>-3.5525199999999999</v>
      </c>
      <c r="F4642" s="9">
        <v>-80.381302000000005</v>
      </c>
      <c r="G4642" s="9" t="s">
        <v>1029</v>
      </c>
      <c r="H4642" s="9">
        <v>115</v>
      </c>
      <c r="I4642">
        <f t="shared" si="72"/>
        <v>35.052</v>
      </c>
    </row>
    <row r="4643" spans="1:9" x14ac:dyDescent="0.4">
      <c r="A4643" s="9">
        <v>4641</v>
      </c>
      <c r="B4643" s="9" t="s">
        <v>14435</v>
      </c>
      <c r="C4643" s="9" t="s">
        <v>14436</v>
      </c>
      <c r="D4643" s="9" t="s">
        <v>14437</v>
      </c>
      <c r="E4643" s="9">
        <v>27.299999</v>
      </c>
      <c r="F4643" s="9">
        <v>87.199996999999996</v>
      </c>
      <c r="G4643" s="9" t="s">
        <v>1295</v>
      </c>
      <c r="H4643" s="9">
        <v>1700</v>
      </c>
      <c r="I4643">
        <f t="shared" si="72"/>
        <v>518.16000000000008</v>
      </c>
    </row>
    <row r="4644" spans="1:9" x14ac:dyDescent="0.4">
      <c r="A4644" s="9">
        <v>4642</v>
      </c>
      <c r="B4644" s="9" t="s">
        <v>14438</v>
      </c>
      <c r="C4644" s="9" t="s">
        <v>14439</v>
      </c>
      <c r="D4644" s="9" t="s">
        <v>14440</v>
      </c>
      <c r="E4644" s="9">
        <v>34.683304</v>
      </c>
      <c r="F4644" s="9">
        <v>-90.349074999999999</v>
      </c>
      <c r="G4644" s="9" t="s">
        <v>350</v>
      </c>
      <c r="H4644" s="9">
        <v>191</v>
      </c>
      <c r="I4644">
        <f t="shared" si="72"/>
        <v>58.216800000000006</v>
      </c>
    </row>
    <row r="4645" spans="1:9" x14ac:dyDescent="0.4">
      <c r="A4645" s="9">
        <v>4643</v>
      </c>
      <c r="B4645" s="9" t="s">
        <v>14441</v>
      </c>
      <c r="C4645" s="9" t="s">
        <v>14442</v>
      </c>
      <c r="D4645" s="9" t="s">
        <v>14443</v>
      </c>
      <c r="E4645" s="9">
        <v>36.851027999999999</v>
      </c>
      <c r="F4645" s="9">
        <v>10.227209999999999</v>
      </c>
      <c r="G4645" s="9" t="s">
        <v>3928</v>
      </c>
      <c r="H4645" s="9">
        <v>22</v>
      </c>
      <c r="I4645">
        <f t="shared" si="72"/>
        <v>6.7056000000000004</v>
      </c>
    </row>
    <row r="4646" spans="1:9" x14ac:dyDescent="0.4">
      <c r="A4646" s="9">
        <v>4644</v>
      </c>
      <c r="B4646" s="9" t="s">
        <v>14444</v>
      </c>
      <c r="C4646" s="9" t="s">
        <v>14445</v>
      </c>
      <c r="D4646" s="9" t="s">
        <v>14446</v>
      </c>
      <c r="E4646" s="9">
        <v>60.56908</v>
      </c>
      <c r="F4646" s="9">
        <v>-165.246185</v>
      </c>
      <c r="G4646" s="9" t="s">
        <v>350</v>
      </c>
      <c r="H4646" s="9">
        <v>55</v>
      </c>
      <c r="I4646">
        <f t="shared" si="72"/>
        <v>16.763999999999999</v>
      </c>
    </row>
    <row r="4647" spans="1:9" x14ac:dyDescent="0.4">
      <c r="A4647" s="9">
        <v>4645</v>
      </c>
      <c r="B4647" s="9" t="s">
        <v>14447</v>
      </c>
      <c r="C4647" s="9" t="s">
        <v>14448</v>
      </c>
      <c r="D4647" s="9" t="s">
        <v>14449</v>
      </c>
      <c r="E4647" s="9">
        <v>34.258887999999999</v>
      </c>
      <c r="F4647" s="9">
        <v>-88.767219999999995</v>
      </c>
      <c r="G4647" s="9" t="s">
        <v>350</v>
      </c>
      <c r="H4647" s="9">
        <v>346</v>
      </c>
      <c r="I4647">
        <f t="shared" si="72"/>
        <v>105.46080000000001</v>
      </c>
    </row>
    <row r="4648" spans="1:9" x14ac:dyDescent="0.4">
      <c r="A4648" s="9">
        <v>4646</v>
      </c>
      <c r="B4648" s="9" t="s">
        <v>14450</v>
      </c>
      <c r="C4648" s="9" t="s">
        <v>14451</v>
      </c>
      <c r="D4648" s="9" t="s">
        <v>14452</v>
      </c>
      <c r="E4648" s="9">
        <v>31.692679999999999</v>
      </c>
      <c r="F4648" s="9">
        <v>38.731200999999999</v>
      </c>
      <c r="G4648" s="9" t="s">
        <v>354</v>
      </c>
      <c r="H4648" s="9">
        <v>2803</v>
      </c>
      <c r="I4648">
        <f t="shared" si="72"/>
        <v>854.35440000000006</v>
      </c>
    </row>
    <row r="4649" spans="1:9" x14ac:dyDescent="0.4">
      <c r="A4649" s="9">
        <v>4647</v>
      </c>
      <c r="B4649" s="9" t="s">
        <v>14453</v>
      </c>
      <c r="C4649" s="9" t="s">
        <v>14454</v>
      </c>
      <c r="D4649" s="9" t="s">
        <v>14455</v>
      </c>
      <c r="E4649" s="9">
        <v>25.983333999999999</v>
      </c>
      <c r="F4649" s="9">
        <v>63.066665999999998</v>
      </c>
      <c r="G4649" s="9" t="s">
        <v>1278</v>
      </c>
      <c r="H4649" s="9">
        <v>400</v>
      </c>
      <c r="I4649">
        <f t="shared" si="72"/>
        <v>121.92</v>
      </c>
    </row>
    <row r="4650" spans="1:9" x14ac:dyDescent="0.4">
      <c r="A4650" s="9">
        <v>4648</v>
      </c>
      <c r="B4650" s="9" t="s">
        <v>14456</v>
      </c>
      <c r="C4650" s="9" t="s">
        <v>14457</v>
      </c>
      <c r="D4650" s="9" t="s">
        <v>14458</v>
      </c>
      <c r="E4650" s="9">
        <v>45.086300000000001</v>
      </c>
      <c r="F4650" s="9">
        <v>7.603904</v>
      </c>
      <c r="G4650" s="9" t="s">
        <v>600</v>
      </c>
      <c r="H4650" s="9">
        <v>928</v>
      </c>
      <c r="I4650">
        <f t="shared" si="72"/>
        <v>282.8544</v>
      </c>
    </row>
    <row r="4651" spans="1:9" x14ac:dyDescent="0.4">
      <c r="A4651" s="9">
        <v>4649</v>
      </c>
      <c r="B4651" s="9" t="s">
        <v>14459</v>
      </c>
      <c r="C4651" s="9" t="s">
        <v>14460</v>
      </c>
      <c r="D4651" s="9" t="s">
        <v>14461</v>
      </c>
      <c r="E4651" s="9">
        <v>45.200760000000002</v>
      </c>
      <c r="F4651" s="9">
        <v>7.6496310000000003</v>
      </c>
      <c r="G4651" s="9" t="s">
        <v>600</v>
      </c>
      <c r="H4651" s="9">
        <v>989</v>
      </c>
      <c r="I4651">
        <f t="shared" si="72"/>
        <v>301.44720000000001</v>
      </c>
    </row>
    <row r="4652" spans="1:9" x14ac:dyDescent="0.4">
      <c r="A4652" s="9">
        <v>4650</v>
      </c>
      <c r="B4652" s="9" t="s">
        <v>14462</v>
      </c>
      <c r="C4652" s="9" t="s">
        <v>14463</v>
      </c>
      <c r="D4652" s="9" t="s">
        <v>14464</v>
      </c>
      <c r="E4652" s="9">
        <v>43.311110999999997</v>
      </c>
      <c r="F4652" s="9">
        <v>68.550278000000006</v>
      </c>
      <c r="G4652" s="9" t="s">
        <v>528</v>
      </c>
      <c r="H4652" s="9">
        <v>989</v>
      </c>
      <c r="I4652">
        <f t="shared" si="72"/>
        <v>301.44720000000001</v>
      </c>
    </row>
    <row r="4653" spans="1:9" x14ac:dyDescent="0.4">
      <c r="A4653" s="9">
        <v>4651</v>
      </c>
      <c r="B4653" s="9" t="s">
        <v>14465</v>
      </c>
      <c r="C4653" s="9" t="s">
        <v>14466</v>
      </c>
      <c r="D4653" s="9" t="s">
        <v>14467</v>
      </c>
      <c r="E4653" s="9">
        <v>38.930832000000002</v>
      </c>
      <c r="F4653" s="9">
        <v>63.563889000000003</v>
      </c>
      <c r="G4653" s="9" t="s">
        <v>1094</v>
      </c>
      <c r="H4653" s="9">
        <v>649</v>
      </c>
      <c r="I4653">
        <f t="shared" si="72"/>
        <v>197.8152</v>
      </c>
    </row>
    <row r="4654" spans="1:9" x14ac:dyDescent="0.4">
      <c r="A4654" s="9">
        <v>4652</v>
      </c>
      <c r="B4654" s="9" t="s">
        <v>14468</v>
      </c>
      <c r="C4654" s="9" t="s">
        <v>14469</v>
      </c>
      <c r="D4654" s="9" t="s">
        <v>14470</v>
      </c>
      <c r="E4654" s="9">
        <v>40.063332000000003</v>
      </c>
      <c r="F4654" s="9">
        <v>53.007221000000001</v>
      </c>
      <c r="G4654" s="9" t="s">
        <v>1094</v>
      </c>
      <c r="H4654" s="9">
        <v>279</v>
      </c>
      <c r="I4654">
        <f t="shared" si="72"/>
        <v>85.039200000000008</v>
      </c>
    </row>
    <row r="4655" spans="1:9" x14ac:dyDescent="0.4">
      <c r="A4655" s="9">
        <v>4653</v>
      </c>
      <c r="B4655" s="9" t="s">
        <v>14471</v>
      </c>
      <c r="C4655" s="9" t="s">
        <v>14472</v>
      </c>
      <c r="D4655" s="9" t="s">
        <v>14473</v>
      </c>
      <c r="E4655" s="9">
        <v>60.514141000000002</v>
      </c>
      <c r="F4655" s="9">
        <v>22.262799999999999</v>
      </c>
      <c r="G4655" s="9" t="s">
        <v>4293</v>
      </c>
      <c r="H4655" s="9">
        <v>161</v>
      </c>
      <c r="I4655">
        <f t="shared" si="72"/>
        <v>49.072800000000001</v>
      </c>
    </row>
    <row r="4656" spans="1:9" x14ac:dyDescent="0.4">
      <c r="A4656" s="9">
        <v>4654</v>
      </c>
      <c r="B4656" s="9" t="s">
        <v>14474</v>
      </c>
      <c r="C4656" s="9" t="s">
        <v>14475</v>
      </c>
      <c r="D4656" s="9" t="s">
        <v>14476</v>
      </c>
      <c r="E4656" s="9">
        <v>43.030754000000002</v>
      </c>
      <c r="F4656" s="9">
        <v>89.102271999999999</v>
      </c>
      <c r="G4656" s="9" t="s">
        <v>524</v>
      </c>
      <c r="H4656" s="9">
        <v>916</v>
      </c>
      <c r="I4656">
        <f t="shared" si="72"/>
        <v>279.1968</v>
      </c>
    </row>
    <row r="4657" spans="1:9" x14ac:dyDescent="0.4">
      <c r="A4657" s="9">
        <v>4655</v>
      </c>
      <c r="B4657" s="9" t="s">
        <v>14477</v>
      </c>
      <c r="C4657" s="9" t="s">
        <v>14478</v>
      </c>
      <c r="D4657" s="9" t="s">
        <v>14479</v>
      </c>
      <c r="E4657" s="9">
        <v>65.797218000000001</v>
      </c>
      <c r="F4657" s="9">
        <v>87.935280000000006</v>
      </c>
      <c r="G4657" s="9" t="s">
        <v>338</v>
      </c>
      <c r="H4657" s="9">
        <v>118</v>
      </c>
      <c r="I4657">
        <f t="shared" si="72"/>
        <v>35.9664</v>
      </c>
    </row>
    <row r="4658" spans="1:9" x14ac:dyDescent="0.4">
      <c r="A4658" s="9">
        <v>4656</v>
      </c>
      <c r="B4658" s="9" t="s">
        <v>14480</v>
      </c>
      <c r="C4658" s="9" t="s">
        <v>14481</v>
      </c>
      <c r="D4658" s="9" t="s">
        <v>14482</v>
      </c>
      <c r="E4658" s="9">
        <v>33.220001000000003</v>
      </c>
      <c r="F4658" s="9">
        <v>-87.610000999999997</v>
      </c>
      <c r="G4658" s="9" t="s">
        <v>350</v>
      </c>
      <c r="H4658" s="9">
        <v>170</v>
      </c>
      <c r="I4658">
        <f t="shared" si="72"/>
        <v>51.816000000000003</v>
      </c>
    </row>
    <row r="4659" spans="1:9" x14ac:dyDescent="0.4">
      <c r="A4659" s="9">
        <v>4657</v>
      </c>
      <c r="B4659" s="9" t="s">
        <v>14483</v>
      </c>
      <c r="C4659" s="9" t="s">
        <v>14484</v>
      </c>
      <c r="D4659" s="9" t="s">
        <v>14485</v>
      </c>
      <c r="E4659" s="9">
        <v>8.7241669999999996</v>
      </c>
      <c r="F4659" s="9">
        <v>78.025833000000006</v>
      </c>
      <c r="G4659" s="9" t="s">
        <v>403</v>
      </c>
      <c r="H4659" s="9">
        <v>129</v>
      </c>
      <c r="I4659">
        <f t="shared" si="72"/>
        <v>39.319200000000002</v>
      </c>
    </row>
    <row r="4660" spans="1:9" x14ac:dyDescent="0.4">
      <c r="A4660" s="9">
        <v>4658</v>
      </c>
      <c r="B4660" s="9" t="s">
        <v>14486</v>
      </c>
      <c r="C4660" s="9" t="s">
        <v>14487</v>
      </c>
      <c r="D4660" s="9" t="s">
        <v>14488</v>
      </c>
      <c r="E4660" s="9">
        <v>16.561819</v>
      </c>
      <c r="F4660" s="9">
        <v>-93.026000999999994</v>
      </c>
      <c r="G4660" s="9" t="s">
        <v>389</v>
      </c>
      <c r="H4660" s="9">
        <v>1499</v>
      </c>
      <c r="I4660">
        <f t="shared" si="72"/>
        <v>456.89520000000005</v>
      </c>
    </row>
    <row r="4661" spans="1:9" x14ac:dyDescent="0.4">
      <c r="A4661" s="9">
        <v>4659</v>
      </c>
      <c r="B4661" s="9" t="s">
        <v>14489</v>
      </c>
      <c r="C4661" s="9" t="s">
        <v>14490</v>
      </c>
      <c r="D4661" s="9" t="s">
        <v>14491</v>
      </c>
      <c r="E4661" s="9">
        <v>13.04955</v>
      </c>
      <c r="F4661" s="9">
        <v>109.333702</v>
      </c>
      <c r="G4661" s="9" t="s">
        <v>2397</v>
      </c>
      <c r="H4661" s="9">
        <v>20</v>
      </c>
      <c r="I4661">
        <f t="shared" si="72"/>
        <v>6.0960000000000001</v>
      </c>
    </row>
    <row r="4662" spans="1:9" x14ac:dyDescent="0.4">
      <c r="A4662" s="9">
        <v>4660</v>
      </c>
      <c r="B4662" s="9" t="s">
        <v>14492</v>
      </c>
      <c r="C4662" s="9" t="s">
        <v>14493</v>
      </c>
      <c r="D4662" s="9" t="s">
        <v>14494</v>
      </c>
      <c r="E4662" s="9">
        <v>44.458649000000001</v>
      </c>
      <c r="F4662" s="9">
        <v>18.724779000000002</v>
      </c>
      <c r="G4662" s="9" t="s">
        <v>1435</v>
      </c>
      <c r="H4662" s="9">
        <v>784</v>
      </c>
      <c r="I4662">
        <f t="shared" si="72"/>
        <v>238.9632</v>
      </c>
    </row>
    <row r="4663" spans="1:9" x14ac:dyDescent="0.4">
      <c r="A4663" s="9">
        <v>4661</v>
      </c>
      <c r="B4663" s="9" t="s">
        <v>14495</v>
      </c>
      <c r="C4663" s="9" t="s">
        <v>14496</v>
      </c>
      <c r="D4663" s="9" t="s">
        <v>14497</v>
      </c>
      <c r="E4663" s="9">
        <v>42.4818</v>
      </c>
      <c r="F4663" s="9">
        <v>-114.48699999999999</v>
      </c>
      <c r="G4663" s="9" t="s">
        <v>350</v>
      </c>
      <c r="H4663" s="9">
        <v>4154</v>
      </c>
      <c r="I4663">
        <f t="shared" si="72"/>
        <v>1266.1392000000001</v>
      </c>
    </row>
    <row r="4664" spans="1:9" x14ac:dyDescent="0.4">
      <c r="A4664" s="9">
        <v>4662</v>
      </c>
      <c r="B4664" s="9" t="s">
        <v>14498</v>
      </c>
      <c r="C4664" s="9" t="s">
        <v>14499</v>
      </c>
      <c r="D4664" s="9" t="s">
        <v>14500</v>
      </c>
      <c r="E4664" s="9">
        <v>32.354129999999998</v>
      </c>
      <c r="F4664" s="9">
        <v>-95.402298000000002</v>
      </c>
      <c r="G4664" s="9" t="s">
        <v>350</v>
      </c>
      <c r="H4664" s="9">
        <v>544</v>
      </c>
      <c r="I4664">
        <f t="shared" si="72"/>
        <v>165.81120000000001</v>
      </c>
    </row>
    <row r="4665" spans="1:9" x14ac:dyDescent="0.4">
      <c r="A4665" s="9">
        <v>4663</v>
      </c>
      <c r="B4665" s="9" t="s">
        <v>14501</v>
      </c>
      <c r="C4665" s="9" t="s">
        <v>14502</v>
      </c>
      <c r="D4665" s="9" t="s">
        <v>14503</v>
      </c>
      <c r="E4665" s="9">
        <v>57.18956</v>
      </c>
      <c r="F4665" s="9">
        <v>65.324286999999998</v>
      </c>
      <c r="G4665" s="9" t="s">
        <v>338</v>
      </c>
      <c r="H4665" s="9">
        <v>378</v>
      </c>
      <c r="I4665">
        <f t="shared" si="72"/>
        <v>115.21440000000001</v>
      </c>
    </row>
    <row r="4666" spans="1:9" x14ac:dyDescent="0.4">
      <c r="A4666" s="9">
        <v>4664</v>
      </c>
      <c r="B4666" s="9" t="s">
        <v>14504</v>
      </c>
      <c r="C4666" s="9" t="s">
        <v>14505</v>
      </c>
      <c r="D4666" s="9" t="s">
        <v>14506</v>
      </c>
      <c r="E4666" s="9">
        <v>-8.9361099999999993</v>
      </c>
      <c r="F4666" s="9">
        <v>-139.55200199999999</v>
      </c>
      <c r="G4666" s="9" t="s">
        <v>478</v>
      </c>
      <c r="H4666" s="9">
        <v>160</v>
      </c>
      <c r="I4666">
        <f t="shared" si="72"/>
        <v>48.768000000000001</v>
      </c>
    </row>
    <row r="4667" spans="1:9" x14ac:dyDescent="0.4">
      <c r="A4667" s="9">
        <v>4665</v>
      </c>
      <c r="B4667" s="9" t="s">
        <v>14507</v>
      </c>
      <c r="C4667" s="9" t="s">
        <v>14508</v>
      </c>
      <c r="D4667" s="9" t="s">
        <v>14509</v>
      </c>
      <c r="E4667" s="9">
        <v>-9.3516600000000007</v>
      </c>
      <c r="F4667" s="9">
        <v>-140.07699600000001</v>
      </c>
      <c r="G4667" s="9" t="s">
        <v>478</v>
      </c>
      <c r="H4667" s="9">
        <v>16</v>
      </c>
      <c r="I4667">
        <f t="shared" si="72"/>
        <v>4.8768000000000002</v>
      </c>
    </row>
    <row r="4668" spans="1:9" x14ac:dyDescent="0.4">
      <c r="A4668" s="9">
        <v>4666</v>
      </c>
      <c r="B4668" s="9" t="s">
        <v>14510</v>
      </c>
      <c r="C4668" s="9" t="s">
        <v>14511</v>
      </c>
      <c r="D4668" s="9" t="s">
        <v>14512</v>
      </c>
      <c r="E4668" s="9">
        <v>33.93</v>
      </c>
      <c r="F4668" s="9">
        <v>131.278595</v>
      </c>
      <c r="G4668" s="9" t="s">
        <v>511</v>
      </c>
      <c r="H4668" s="9">
        <v>23</v>
      </c>
      <c r="I4668">
        <f t="shared" si="72"/>
        <v>7.0104000000000006</v>
      </c>
    </row>
    <row r="4669" spans="1:9" x14ac:dyDescent="0.4">
      <c r="A4669" s="9">
        <v>4667</v>
      </c>
      <c r="B4669" s="9" t="s">
        <v>14513</v>
      </c>
      <c r="C4669" s="9" t="s">
        <v>14514</v>
      </c>
      <c r="D4669" s="9" t="s">
        <v>14515</v>
      </c>
      <c r="E4669" s="9">
        <v>-19.764999</v>
      </c>
      <c r="F4669" s="9">
        <v>-47.964699000000003</v>
      </c>
      <c r="G4669" s="9" t="s">
        <v>463</v>
      </c>
      <c r="H4669" s="9">
        <v>2655</v>
      </c>
      <c r="I4669">
        <f t="shared" si="72"/>
        <v>809.24400000000003</v>
      </c>
    </row>
    <row r="4670" spans="1:9" x14ac:dyDescent="0.4">
      <c r="A4670" s="9">
        <v>4668</v>
      </c>
      <c r="B4670" s="9" t="s">
        <v>14516</v>
      </c>
      <c r="C4670" s="9" t="s">
        <v>14517</v>
      </c>
      <c r="D4670" s="9" t="s">
        <v>14518</v>
      </c>
      <c r="E4670" s="9">
        <v>-18.882798999999999</v>
      </c>
      <c r="F4670" s="9">
        <v>-48.225498000000002</v>
      </c>
      <c r="G4670" s="9" t="s">
        <v>463</v>
      </c>
      <c r="H4670" s="9">
        <v>3094</v>
      </c>
      <c r="I4670">
        <f t="shared" si="72"/>
        <v>943.05119999999999</v>
      </c>
    </row>
    <row r="4671" spans="1:9" x14ac:dyDescent="0.4">
      <c r="A4671" s="9">
        <v>4669</v>
      </c>
      <c r="B4671" s="9" t="s">
        <v>14519</v>
      </c>
      <c r="C4671" s="9" t="s">
        <v>14520</v>
      </c>
      <c r="D4671" s="9" t="s">
        <v>14521</v>
      </c>
      <c r="E4671" s="9">
        <v>15.25127</v>
      </c>
      <c r="F4671" s="9">
        <v>104.87020099999999</v>
      </c>
      <c r="G4671" s="9" t="s">
        <v>1421</v>
      </c>
      <c r="H4671" s="9">
        <v>406</v>
      </c>
      <c r="I4671">
        <f t="shared" si="72"/>
        <v>123.7488</v>
      </c>
    </row>
    <row r="4672" spans="1:9" x14ac:dyDescent="0.4">
      <c r="A4672" s="9">
        <v>4670</v>
      </c>
      <c r="B4672" s="9" t="s">
        <v>14522</v>
      </c>
      <c r="C4672" s="9" t="s">
        <v>14523</v>
      </c>
      <c r="D4672" s="9" t="s">
        <v>14524</v>
      </c>
      <c r="E4672" s="9">
        <v>66.410004000000001</v>
      </c>
      <c r="F4672" s="9">
        <v>112.050003</v>
      </c>
      <c r="G4672" s="9" t="s">
        <v>338</v>
      </c>
      <c r="H4672" s="9">
        <v>1660</v>
      </c>
      <c r="I4672">
        <f t="shared" si="72"/>
        <v>505.96800000000002</v>
      </c>
    </row>
    <row r="4673" spans="1:9" x14ac:dyDescent="0.4">
      <c r="A4673" s="9">
        <v>4671</v>
      </c>
      <c r="B4673" s="9" t="s">
        <v>14525</v>
      </c>
      <c r="C4673" s="9" t="s">
        <v>14526</v>
      </c>
      <c r="D4673" s="9" t="s">
        <v>14527</v>
      </c>
      <c r="E4673" s="9">
        <v>24.617688999999999</v>
      </c>
      <c r="F4673" s="9">
        <v>73.896102999999997</v>
      </c>
      <c r="G4673" s="9" t="s">
        <v>403</v>
      </c>
      <c r="H4673" s="9">
        <v>1684</v>
      </c>
      <c r="I4673">
        <f t="shared" si="72"/>
        <v>513.28320000000008</v>
      </c>
    </row>
    <row r="4674" spans="1:9" x14ac:dyDescent="0.4">
      <c r="A4674" s="9">
        <v>4672</v>
      </c>
      <c r="B4674" s="9" t="s">
        <v>14528</v>
      </c>
      <c r="C4674" s="9" t="s">
        <v>14529</v>
      </c>
      <c r="D4674" s="9" t="s">
        <v>14530</v>
      </c>
      <c r="E4674" s="9">
        <v>17.386431000000002</v>
      </c>
      <c r="F4674" s="9">
        <v>102.7882</v>
      </c>
      <c r="G4674" s="9" t="s">
        <v>1421</v>
      </c>
      <c r="H4674" s="9">
        <v>579</v>
      </c>
      <c r="I4674">
        <f t="shared" si="72"/>
        <v>176.47920000000002</v>
      </c>
    </row>
    <row r="4675" spans="1:9" x14ac:dyDescent="0.4">
      <c r="A4675" s="9">
        <v>4673</v>
      </c>
      <c r="B4675" s="9" t="s">
        <v>14531</v>
      </c>
      <c r="C4675" s="9" t="s">
        <v>14532</v>
      </c>
      <c r="D4675" s="9" t="s">
        <v>14533</v>
      </c>
      <c r="E4675" s="9">
        <v>54.557510000000001</v>
      </c>
      <c r="F4675" s="9">
        <v>55.874409</v>
      </c>
      <c r="G4675" s="9" t="s">
        <v>338</v>
      </c>
      <c r="H4675" s="9">
        <v>449</v>
      </c>
      <c r="I4675">
        <f t="shared" ref="I4675:I4738" si="73">H4675*0.3048</f>
        <v>136.8552</v>
      </c>
    </row>
    <row r="4676" spans="1:9" x14ac:dyDescent="0.4">
      <c r="A4676" s="9">
        <v>4674</v>
      </c>
      <c r="B4676" s="9" t="s">
        <v>14534</v>
      </c>
      <c r="C4676" s="9" t="s">
        <v>14535</v>
      </c>
      <c r="D4676" s="9" t="s">
        <v>14536</v>
      </c>
      <c r="E4676" s="9">
        <v>63.566940000000002</v>
      </c>
      <c r="F4676" s="9">
        <v>53.804721999999998</v>
      </c>
      <c r="G4676" s="9" t="s">
        <v>338</v>
      </c>
      <c r="H4676" s="9">
        <v>482</v>
      </c>
      <c r="I4676">
        <f t="shared" si="73"/>
        <v>146.9136</v>
      </c>
    </row>
    <row r="4677" spans="1:9" x14ac:dyDescent="0.4">
      <c r="A4677" s="9">
        <v>4675</v>
      </c>
      <c r="B4677" s="9" t="s">
        <v>14537</v>
      </c>
      <c r="C4677" s="9" t="s">
        <v>14538</v>
      </c>
      <c r="D4677" s="9" t="s">
        <v>14539</v>
      </c>
      <c r="E4677" s="9">
        <v>39.125816</v>
      </c>
      <c r="F4677" s="9">
        <v>-123.202164</v>
      </c>
      <c r="G4677" s="9" t="s">
        <v>350</v>
      </c>
      <c r="H4677" s="9">
        <v>616</v>
      </c>
      <c r="I4677">
        <f t="shared" si="73"/>
        <v>187.7568</v>
      </c>
    </row>
    <row r="4678" spans="1:9" x14ac:dyDescent="0.4">
      <c r="A4678" s="9">
        <v>4676</v>
      </c>
      <c r="B4678" s="9" t="s">
        <v>14540</v>
      </c>
      <c r="C4678" s="9" t="s">
        <v>14541</v>
      </c>
      <c r="D4678" s="9" t="s">
        <v>14542</v>
      </c>
      <c r="E4678" s="9">
        <v>-4.2933300000000001</v>
      </c>
      <c r="F4678" s="9">
        <v>39.571097999999999</v>
      </c>
      <c r="G4678" s="9" t="s">
        <v>760</v>
      </c>
      <c r="H4678" s="9">
        <v>98</v>
      </c>
      <c r="I4678">
        <f t="shared" si="73"/>
        <v>29.8704</v>
      </c>
    </row>
    <row r="4679" spans="1:9" x14ac:dyDescent="0.4">
      <c r="A4679" s="9">
        <v>4677</v>
      </c>
      <c r="B4679" s="9" t="s">
        <v>14543</v>
      </c>
      <c r="C4679" s="9" t="s">
        <v>14544</v>
      </c>
      <c r="D4679" s="9" t="s">
        <v>14545</v>
      </c>
      <c r="E4679" s="9">
        <v>47.843048000000003</v>
      </c>
      <c r="F4679" s="9">
        <v>106.76660200000001</v>
      </c>
      <c r="G4679" s="9" t="s">
        <v>712</v>
      </c>
      <c r="H4679" s="9">
        <v>4364</v>
      </c>
      <c r="I4679">
        <f t="shared" si="73"/>
        <v>1330.1472000000001</v>
      </c>
    </row>
    <row r="4680" spans="1:9" x14ac:dyDescent="0.4">
      <c r="A4680" s="9">
        <v>4678</v>
      </c>
      <c r="B4680" s="9" t="s">
        <v>14546</v>
      </c>
      <c r="C4680" s="9" t="s">
        <v>14547</v>
      </c>
      <c r="D4680" s="9" t="s">
        <v>14548</v>
      </c>
      <c r="E4680" s="9">
        <v>47.646942000000003</v>
      </c>
      <c r="F4680" s="9">
        <v>106.81972500000001</v>
      </c>
      <c r="G4680" s="9" t="s">
        <v>712</v>
      </c>
      <c r="H4680" s="9">
        <v>4482</v>
      </c>
      <c r="I4680">
        <f t="shared" si="73"/>
        <v>1366.1136000000001</v>
      </c>
    </row>
    <row r="4681" spans="1:9" x14ac:dyDescent="0.4">
      <c r="A4681" s="9">
        <v>4679</v>
      </c>
      <c r="B4681" s="9" t="s">
        <v>14549</v>
      </c>
      <c r="C4681" s="9" t="s">
        <v>14550</v>
      </c>
      <c r="D4681" s="9" t="s">
        <v>14551</v>
      </c>
      <c r="E4681" s="9">
        <v>50.067345000000003</v>
      </c>
      <c r="F4681" s="9">
        <v>91.937102999999993</v>
      </c>
      <c r="G4681" s="9" t="s">
        <v>712</v>
      </c>
      <c r="H4681" s="9">
        <v>3005</v>
      </c>
      <c r="I4681">
        <f t="shared" si="73"/>
        <v>915.92400000000009</v>
      </c>
    </row>
    <row r="4682" spans="1:9" x14ac:dyDescent="0.4">
      <c r="A4682" s="9">
        <v>4680</v>
      </c>
      <c r="B4682" s="9" t="s">
        <v>14552</v>
      </c>
      <c r="C4682" s="9" t="s">
        <v>14553</v>
      </c>
      <c r="D4682" s="9" t="s">
        <v>14554</v>
      </c>
      <c r="E4682" s="9">
        <v>51.807758</v>
      </c>
      <c r="F4682" s="9">
        <v>107.43759900000001</v>
      </c>
      <c r="G4682" s="9" t="s">
        <v>338</v>
      </c>
      <c r="H4682" s="9">
        <v>1690</v>
      </c>
      <c r="I4682">
        <f t="shared" si="73"/>
        <v>515.11200000000008</v>
      </c>
    </row>
    <row r="4683" spans="1:9" x14ac:dyDescent="0.4">
      <c r="A4683" s="9">
        <v>4681</v>
      </c>
      <c r="B4683" s="9" t="s">
        <v>14555</v>
      </c>
      <c r="C4683" s="9" t="s">
        <v>14556</v>
      </c>
      <c r="D4683" s="9" t="s">
        <v>14557</v>
      </c>
      <c r="E4683" s="9">
        <v>46.194439000000003</v>
      </c>
      <c r="F4683" s="9">
        <v>122.00859800000001</v>
      </c>
      <c r="G4683" s="9" t="s">
        <v>524</v>
      </c>
      <c r="H4683" s="9">
        <v>125</v>
      </c>
      <c r="I4683">
        <f t="shared" si="73"/>
        <v>38.1</v>
      </c>
    </row>
    <row r="4684" spans="1:9" x14ac:dyDescent="0.4">
      <c r="A4684" s="9">
        <v>4682</v>
      </c>
      <c r="B4684" s="9" t="s">
        <v>14558</v>
      </c>
      <c r="C4684" s="9" t="s">
        <v>14559</v>
      </c>
      <c r="D4684" s="9" t="s">
        <v>14560</v>
      </c>
      <c r="E4684" s="9">
        <v>41.129722999999998</v>
      </c>
      <c r="F4684" s="9">
        <v>113.10805499999999</v>
      </c>
      <c r="G4684" s="9" t="s">
        <v>524</v>
      </c>
      <c r="H4684" s="9">
        <v>4619</v>
      </c>
      <c r="I4684">
        <f t="shared" si="73"/>
        <v>1407.8712</v>
      </c>
    </row>
    <row r="4685" spans="1:9" x14ac:dyDescent="0.4">
      <c r="A4685" s="9">
        <v>4683</v>
      </c>
      <c r="B4685" s="9" t="s">
        <v>14561</v>
      </c>
      <c r="C4685" s="9" t="s">
        <v>14562</v>
      </c>
      <c r="D4685" s="9" t="s">
        <v>14563</v>
      </c>
      <c r="E4685" s="9">
        <v>47.709301000000004</v>
      </c>
      <c r="F4685" s="9">
        <v>96.525802999999996</v>
      </c>
      <c r="G4685" s="9" t="s">
        <v>712</v>
      </c>
      <c r="H4685" s="9">
        <v>5800</v>
      </c>
      <c r="I4685">
        <f t="shared" si="73"/>
        <v>1767.8400000000001</v>
      </c>
    </row>
    <row r="4686" spans="1:9" x14ac:dyDescent="0.4">
      <c r="A4686" s="9">
        <v>4684</v>
      </c>
      <c r="B4686" s="9" t="s">
        <v>14564</v>
      </c>
      <c r="C4686" s="9" t="s">
        <v>14565</v>
      </c>
      <c r="D4686" s="9" t="s">
        <v>14566</v>
      </c>
      <c r="E4686" s="9">
        <v>35.593491</v>
      </c>
      <c r="F4686" s="9">
        <v>129.35169999999999</v>
      </c>
      <c r="G4686" s="9" t="s">
        <v>2444</v>
      </c>
      <c r="H4686" s="9">
        <v>45</v>
      </c>
      <c r="I4686">
        <f t="shared" si="73"/>
        <v>13.716000000000001</v>
      </c>
    </row>
    <row r="4687" spans="1:9" x14ac:dyDescent="0.4">
      <c r="A4687" s="9">
        <v>4685</v>
      </c>
      <c r="B4687" s="9" t="s">
        <v>14567</v>
      </c>
      <c r="C4687" s="9" t="s">
        <v>14568</v>
      </c>
      <c r="D4687" s="9" t="s">
        <v>14569</v>
      </c>
      <c r="E4687" s="9">
        <v>54.275554999999997</v>
      </c>
      <c r="F4687" s="9">
        <v>48.243057</v>
      </c>
      <c r="G4687" s="9" t="s">
        <v>338</v>
      </c>
      <c r="H4687" s="9">
        <v>463</v>
      </c>
      <c r="I4687">
        <f t="shared" si="73"/>
        <v>141.1224</v>
      </c>
    </row>
    <row r="4688" spans="1:9" x14ac:dyDescent="0.4">
      <c r="A4688" s="9">
        <v>4686</v>
      </c>
      <c r="B4688" s="9" t="s">
        <v>14570</v>
      </c>
      <c r="C4688" s="9" t="s">
        <v>14571</v>
      </c>
      <c r="D4688" s="9" t="s">
        <v>14572</v>
      </c>
      <c r="E4688" s="9">
        <v>54.400002000000001</v>
      </c>
      <c r="F4688" s="9">
        <v>48.799999</v>
      </c>
      <c r="G4688" s="9" t="s">
        <v>338</v>
      </c>
      <c r="H4688" s="9">
        <v>252</v>
      </c>
      <c r="I4688">
        <f t="shared" si="73"/>
        <v>76.809600000000003</v>
      </c>
    </row>
    <row r="4689" spans="1:9" x14ac:dyDescent="0.4">
      <c r="A4689" s="9">
        <v>4687</v>
      </c>
      <c r="B4689" s="9" t="s">
        <v>14573</v>
      </c>
      <c r="C4689" s="9" t="s">
        <v>14574</v>
      </c>
      <c r="D4689" s="9" t="s">
        <v>14575</v>
      </c>
      <c r="E4689" s="9">
        <v>63.791820999999999</v>
      </c>
      <c r="F4689" s="9">
        <v>20.282748999999999</v>
      </c>
      <c r="G4689" s="9" t="s">
        <v>836</v>
      </c>
      <c r="H4689" s="9">
        <v>24</v>
      </c>
      <c r="I4689">
        <f t="shared" si="73"/>
        <v>7.3152000000000008</v>
      </c>
    </row>
    <row r="4690" spans="1:9" x14ac:dyDescent="0.4">
      <c r="A4690" s="9">
        <v>4688</v>
      </c>
      <c r="B4690" s="9" t="s">
        <v>14576</v>
      </c>
      <c r="C4690" s="9" t="s">
        <v>14577</v>
      </c>
      <c r="D4690" s="9" t="s">
        <v>14578</v>
      </c>
      <c r="E4690" s="9">
        <v>56.536110000000001</v>
      </c>
      <c r="F4690" s="9">
        <v>-76.518332999999998</v>
      </c>
      <c r="G4690" s="9" t="s">
        <v>342</v>
      </c>
      <c r="H4690" s="9">
        <v>142</v>
      </c>
      <c r="I4690">
        <f t="shared" si="73"/>
        <v>43.281600000000005</v>
      </c>
    </row>
    <row r="4691" spans="1:9" x14ac:dyDescent="0.4">
      <c r="A4691" s="9">
        <v>4689</v>
      </c>
      <c r="B4691" s="9" t="s">
        <v>14579</v>
      </c>
      <c r="C4691" s="9" t="s">
        <v>14580</v>
      </c>
      <c r="D4691" s="9" t="s">
        <v>14581</v>
      </c>
      <c r="E4691" s="9">
        <v>-23.7987</v>
      </c>
      <c r="F4691" s="9">
        <v>-53.313800999999998</v>
      </c>
      <c r="G4691" s="9" t="s">
        <v>463</v>
      </c>
      <c r="H4691" s="9">
        <v>1558</v>
      </c>
      <c r="I4691">
        <f t="shared" si="73"/>
        <v>474.8784</v>
      </c>
    </row>
    <row r="4692" spans="1:9" x14ac:dyDescent="0.4">
      <c r="A4692" s="9">
        <v>4690</v>
      </c>
      <c r="B4692" s="9" t="s">
        <v>14582</v>
      </c>
      <c r="C4692" s="9" t="s">
        <v>14583</v>
      </c>
      <c r="D4692" s="9" t="s">
        <v>14584</v>
      </c>
      <c r="E4692" s="9">
        <v>-15.353332999999999</v>
      </c>
      <c r="F4692" s="9">
        <v>-38.997222999999998</v>
      </c>
      <c r="G4692" s="9" t="s">
        <v>463</v>
      </c>
      <c r="H4692" s="9">
        <v>20</v>
      </c>
      <c r="I4692">
        <f t="shared" si="73"/>
        <v>6.0960000000000001</v>
      </c>
    </row>
    <row r="4693" spans="1:9" x14ac:dyDescent="0.4">
      <c r="A4693" s="9">
        <v>4691</v>
      </c>
      <c r="B4693" s="9" t="s">
        <v>14585</v>
      </c>
      <c r="C4693" s="9" t="s">
        <v>14586</v>
      </c>
      <c r="D4693" s="9" t="s">
        <v>14587</v>
      </c>
      <c r="E4693" s="9">
        <v>63.889484000000003</v>
      </c>
      <c r="F4693" s="9">
        <v>-160.80058299999999</v>
      </c>
      <c r="G4693" s="9" t="s">
        <v>350</v>
      </c>
      <c r="H4693" s="9">
        <v>22</v>
      </c>
      <c r="I4693">
        <f t="shared" si="73"/>
        <v>6.7056000000000004</v>
      </c>
    </row>
    <row r="4694" spans="1:9" x14ac:dyDescent="0.4">
      <c r="A4694" s="9">
        <v>4692</v>
      </c>
      <c r="B4694" s="9" t="s">
        <v>14588</v>
      </c>
      <c r="C4694" s="9" t="s">
        <v>14589</v>
      </c>
      <c r="D4694" s="9" t="s">
        <v>14590</v>
      </c>
      <c r="E4694" s="9">
        <v>53.900131000000002</v>
      </c>
      <c r="F4694" s="9">
        <v>-166.54299900000001</v>
      </c>
      <c r="G4694" s="9" t="s">
        <v>350</v>
      </c>
      <c r="H4694" s="9">
        <v>22</v>
      </c>
      <c r="I4694">
        <f t="shared" si="73"/>
        <v>6.7056000000000004</v>
      </c>
    </row>
    <row r="4695" spans="1:9" x14ac:dyDescent="0.4">
      <c r="A4695" s="9">
        <v>4693</v>
      </c>
      <c r="B4695" s="9" t="s">
        <v>14591</v>
      </c>
      <c r="C4695" s="9" t="s">
        <v>14592</v>
      </c>
      <c r="D4695" s="9" t="s">
        <v>14593</v>
      </c>
      <c r="E4695" s="9">
        <v>-26.232272999999999</v>
      </c>
      <c r="F4695" s="9">
        <v>-51.067307</v>
      </c>
      <c r="G4695" s="9" t="s">
        <v>463</v>
      </c>
      <c r="H4695" s="9">
        <v>2453</v>
      </c>
      <c r="I4695">
        <f t="shared" si="73"/>
        <v>747.67439999999999</v>
      </c>
    </row>
    <row r="4696" spans="1:9" x14ac:dyDescent="0.4">
      <c r="A4696" s="9">
        <v>4694</v>
      </c>
      <c r="B4696" s="9" t="s">
        <v>14594</v>
      </c>
      <c r="C4696" s="9" t="s">
        <v>14595</v>
      </c>
      <c r="D4696" s="9" t="s">
        <v>14596</v>
      </c>
      <c r="E4696" s="9">
        <v>36.379641999999997</v>
      </c>
      <c r="F4696" s="9">
        <v>-88.985718000000006</v>
      </c>
      <c r="G4696" s="9" t="s">
        <v>350</v>
      </c>
      <c r="H4696" s="9">
        <v>317</v>
      </c>
      <c r="I4696">
        <f t="shared" si="73"/>
        <v>96.621600000000001</v>
      </c>
    </row>
    <row r="4697" spans="1:9" x14ac:dyDescent="0.4">
      <c r="A4697" s="9">
        <v>4695</v>
      </c>
      <c r="B4697" s="9" t="s">
        <v>14597</v>
      </c>
      <c r="C4697" s="9" t="s">
        <v>14598</v>
      </c>
      <c r="D4697" s="9" t="s">
        <v>14599</v>
      </c>
      <c r="E4697" s="9">
        <v>-79.777687</v>
      </c>
      <c r="F4697" s="9">
        <v>-83.320403999999996</v>
      </c>
      <c r="G4697" s="9" t="s">
        <v>3685</v>
      </c>
      <c r="H4697" s="9">
        <v>2420</v>
      </c>
      <c r="I4697">
        <f t="shared" si="73"/>
        <v>737.61599999999999</v>
      </c>
    </row>
    <row r="4698" spans="1:9" x14ac:dyDescent="0.4">
      <c r="A4698" s="9">
        <v>4696</v>
      </c>
      <c r="B4698" s="9" t="s">
        <v>14600</v>
      </c>
      <c r="C4698" s="9" t="s">
        <v>14601</v>
      </c>
      <c r="D4698" s="9" t="s">
        <v>14602</v>
      </c>
      <c r="E4698" s="9">
        <v>12.6</v>
      </c>
      <c r="F4698" s="9">
        <v>-61.410998999999997</v>
      </c>
      <c r="G4698" s="9" t="s">
        <v>1787</v>
      </c>
      <c r="H4698" s="9">
        <v>14</v>
      </c>
      <c r="I4698">
        <f t="shared" si="73"/>
        <v>4.2671999999999999</v>
      </c>
    </row>
    <row r="4699" spans="1:9" x14ac:dyDescent="0.4">
      <c r="A4699" s="9">
        <v>4697</v>
      </c>
      <c r="B4699" s="9" t="s">
        <v>14603</v>
      </c>
      <c r="C4699" s="9" t="s">
        <v>14604</v>
      </c>
      <c r="D4699" s="9" t="s">
        <v>14605</v>
      </c>
      <c r="E4699" s="9">
        <v>72.790176000000002</v>
      </c>
      <c r="F4699" s="9">
        <v>-56.130501000000002</v>
      </c>
      <c r="G4699" s="9" t="s">
        <v>330</v>
      </c>
      <c r="H4699" s="9">
        <v>414</v>
      </c>
      <c r="I4699">
        <f t="shared" si="73"/>
        <v>126.1872</v>
      </c>
    </row>
    <row r="4700" spans="1:9" x14ac:dyDescent="0.4">
      <c r="A4700" s="9">
        <v>4698</v>
      </c>
      <c r="B4700" s="9" t="s">
        <v>14606</v>
      </c>
      <c r="C4700" s="9" t="s">
        <v>14607</v>
      </c>
      <c r="D4700" s="9" t="s">
        <v>14608</v>
      </c>
      <c r="E4700" s="9">
        <v>-28.399000000000001</v>
      </c>
      <c r="F4700" s="9">
        <v>21.260228999999999</v>
      </c>
      <c r="G4700" s="9" t="s">
        <v>1993</v>
      </c>
      <c r="H4700" s="9">
        <v>2782</v>
      </c>
      <c r="I4700">
        <f t="shared" si="73"/>
        <v>847.95360000000005</v>
      </c>
    </row>
    <row r="4701" spans="1:9" x14ac:dyDescent="0.4">
      <c r="A4701" s="9">
        <v>4699</v>
      </c>
      <c r="B4701" s="9" t="s">
        <v>14609</v>
      </c>
      <c r="C4701" s="9" t="s">
        <v>14610</v>
      </c>
      <c r="D4701" s="9" t="s">
        <v>14611</v>
      </c>
      <c r="E4701" s="9">
        <v>34.111598999999998</v>
      </c>
      <c r="F4701" s="9">
        <v>-117.68800400000001</v>
      </c>
      <c r="G4701" s="9" t="s">
        <v>350</v>
      </c>
      <c r="H4701" s="9">
        <v>1444</v>
      </c>
      <c r="I4701">
        <f t="shared" si="73"/>
        <v>440.13120000000004</v>
      </c>
    </row>
    <row r="4702" spans="1:9" x14ac:dyDescent="0.4">
      <c r="A4702" s="9">
        <v>4700</v>
      </c>
      <c r="B4702" s="9" t="s">
        <v>14612</v>
      </c>
      <c r="C4702" s="9" t="s">
        <v>14613</v>
      </c>
      <c r="D4702" s="9" t="s">
        <v>14614</v>
      </c>
      <c r="E4702" s="9">
        <v>59.561400999999996</v>
      </c>
      <c r="F4702" s="9">
        <v>-108.481003</v>
      </c>
      <c r="G4702" s="9" t="s">
        <v>342</v>
      </c>
      <c r="H4702" s="9">
        <v>1044</v>
      </c>
      <c r="I4702">
        <f t="shared" si="73"/>
        <v>318.21120000000002</v>
      </c>
    </row>
    <row r="4703" spans="1:9" x14ac:dyDescent="0.4">
      <c r="A4703" s="9">
        <v>4701</v>
      </c>
      <c r="B4703" s="9" t="s">
        <v>14615</v>
      </c>
      <c r="C4703" s="9" t="s">
        <v>14616</v>
      </c>
      <c r="D4703" s="9" t="s">
        <v>14617</v>
      </c>
      <c r="E4703" s="9">
        <v>60.116669000000002</v>
      </c>
      <c r="F4703" s="9">
        <v>64.833336000000003</v>
      </c>
      <c r="G4703" s="9" t="s">
        <v>338</v>
      </c>
      <c r="H4703" s="9">
        <v>190</v>
      </c>
      <c r="I4703">
        <f t="shared" si="73"/>
        <v>57.912000000000006</v>
      </c>
    </row>
    <row r="4704" spans="1:9" x14ac:dyDescent="0.4">
      <c r="A4704" s="9">
        <v>4702</v>
      </c>
      <c r="B4704" s="9" t="s">
        <v>14618</v>
      </c>
      <c r="C4704" s="9" t="s">
        <v>14619</v>
      </c>
      <c r="D4704" s="9" t="s">
        <v>14620</v>
      </c>
      <c r="E4704" s="9">
        <v>41.584834999999998</v>
      </c>
      <c r="F4704" s="9">
        <v>60.633029999999998</v>
      </c>
      <c r="G4704" s="9" t="s">
        <v>817</v>
      </c>
      <c r="H4704" s="9">
        <v>320</v>
      </c>
      <c r="I4704">
        <f t="shared" si="73"/>
        <v>97.536000000000001</v>
      </c>
    </row>
    <row r="4705" spans="1:9" x14ac:dyDescent="0.4">
      <c r="A4705" s="9">
        <v>4703</v>
      </c>
      <c r="B4705" s="9" t="s">
        <v>14621</v>
      </c>
      <c r="C4705" s="9" t="s">
        <v>14622</v>
      </c>
      <c r="D4705" s="9" t="s">
        <v>14623</v>
      </c>
      <c r="E4705" s="9">
        <v>37.668120999999999</v>
      </c>
      <c r="F4705" s="9">
        <v>45.068699000000002</v>
      </c>
      <c r="G4705" s="9" t="s">
        <v>334</v>
      </c>
      <c r="H4705" s="9">
        <v>4343</v>
      </c>
      <c r="I4705">
        <f t="shared" si="73"/>
        <v>1323.7464</v>
      </c>
    </row>
    <row r="4706" spans="1:9" x14ac:dyDescent="0.4">
      <c r="A4706" s="9">
        <v>4704</v>
      </c>
      <c r="B4706" s="9" t="s">
        <v>14624</v>
      </c>
      <c r="C4706" s="9" t="s">
        <v>14625</v>
      </c>
      <c r="D4706" s="9" t="s">
        <v>14626</v>
      </c>
      <c r="E4706" s="9">
        <v>19.39669</v>
      </c>
      <c r="F4706" s="9">
        <v>-102.039001</v>
      </c>
      <c r="G4706" s="9" t="s">
        <v>389</v>
      </c>
      <c r="H4706" s="9">
        <v>5258</v>
      </c>
      <c r="I4706">
        <f t="shared" si="73"/>
        <v>1602.6384</v>
      </c>
    </row>
    <row r="4707" spans="1:9" x14ac:dyDescent="0.4">
      <c r="A4707" s="9">
        <v>4705</v>
      </c>
      <c r="B4707" s="9" t="s">
        <v>14627</v>
      </c>
      <c r="C4707" s="9" t="s">
        <v>14628</v>
      </c>
      <c r="D4707" s="9" t="s">
        <v>14629</v>
      </c>
      <c r="E4707" s="9">
        <v>-29.782101000000001</v>
      </c>
      <c r="F4707" s="9">
        <v>-57.038100999999997</v>
      </c>
      <c r="G4707" s="9" t="s">
        <v>463</v>
      </c>
      <c r="H4707" s="9">
        <v>256</v>
      </c>
      <c r="I4707">
        <f t="shared" si="73"/>
        <v>78.028800000000004</v>
      </c>
    </row>
    <row r="4708" spans="1:9" x14ac:dyDescent="0.4">
      <c r="A4708" s="9">
        <v>4706</v>
      </c>
      <c r="B4708" s="9" t="s">
        <v>14630</v>
      </c>
      <c r="C4708" s="9" t="s">
        <v>14631</v>
      </c>
      <c r="D4708" s="9" t="s">
        <v>14632</v>
      </c>
      <c r="E4708" s="9">
        <v>43.907100999999997</v>
      </c>
      <c r="F4708" s="9">
        <v>87.474243000000001</v>
      </c>
      <c r="G4708" s="9" t="s">
        <v>524</v>
      </c>
      <c r="H4708" s="9">
        <v>2125</v>
      </c>
      <c r="I4708">
        <f t="shared" si="73"/>
        <v>647.70000000000005</v>
      </c>
    </row>
    <row r="4709" spans="1:9" x14ac:dyDescent="0.4">
      <c r="A4709" s="9">
        <v>4707</v>
      </c>
      <c r="B4709" s="9" t="s">
        <v>14633</v>
      </c>
      <c r="C4709" s="9" t="s">
        <v>14634</v>
      </c>
      <c r="D4709" s="9" t="s">
        <v>14635</v>
      </c>
      <c r="E4709" s="9">
        <v>47.091037999999998</v>
      </c>
      <c r="F4709" s="9">
        <v>81.664680000000004</v>
      </c>
      <c r="G4709" s="9" t="s">
        <v>528</v>
      </c>
      <c r="H4709" s="9">
        <v>1651</v>
      </c>
      <c r="I4709">
        <f t="shared" si="73"/>
        <v>503.22480000000002</v>
      </c>
    </row>
    <row r="4710" spans="1:9" x14ac:dyDescent="0.4">
      <c r="A4710" s="9">
        <v>4708</v>
      </c>
      <c r="B4710" s="9" t="s">
        <v>14636</v>
      </c>
      <c r="C4710" s="9" t="s">
        <v>14637</v>
      </c>
      <c r="D4710" s="9" t="s">
        <v>14638</v>
      </c>
      <c r="E4710" s="9">
        <v>38.681469</v>
      </c>
      <c r="F4710" s="9">
        <v>29.47167</v>
      </c>
      <c r="G4710" s="9" t="s">
        <v>407</v>
      </c>
      <c r="H4710" s="9">
        <v>2897</v>
      </c>
      <c r="I4710">
        <f t="shared" si="73"/>
        <v>883.00560000000007</v>
      </c>
    </row>
    <row r="4711" spans="1:9" x14ac:dyDescent="0.4">
      <c r="A4711" s="9">
        <v>4709</v>
      </c>
      <c r="B4711" s="9" t="s">
        <v>14639</v>
      </c>
      <c r="C4711" s="9" t="s">
        <v>14640</v>
      </c>
      <c r="D4711" s="9" t="s">
        <v>14641</v>
      </c>
      <c r="E4711" s="9">
        <v>46.190764999999999</v>
      </c>
      <c r="F4711" s="9">
        <v>80.830924999999993</v>
      </c>
      <c r="G4711" s="9" t="s">
        <v>528</v>
      </c>
      <c r="H4711" s="9">
        <v>1274</v>
      </c>
      <c r="I4711">
        <f t="shared" si="73"/>
        <v>388.3152</v>
      </c>
    </row>
    <row r="4712" spans="1:9" x14ac:dyDescent="0.4">
      <c r="A4712" s="9">
        <v>4710</v>
      </c>
      <c r="B4712" s="9" t="s">
        <v>14642</v>
      </c>
      <c r="C4712" s="9" t="s">
        <v>14643</v>
      </c>
      <c r="D4712" s="9" t="s">
        <v>14644</v>
      </c>
      <c r="E4712" s="9">
        <v>-54.843201000000001</v>
      </c>
      <c r="F4712" s="9">
        <v>-68.295699999999997</v>
      </c>
      <c r="G4712" s="9" t="s">
        <v>1305</v>
      </c>
      <c r="H4712" s="9">
        <v>71</v>
      </c>
      <c r="I4712">
        <f t="shared" si="73"/>
        <v>21.640800000000002</v>
      </c>
    </row>
    <row r="4713" spans="1:9" x14ac:dyDescent="0.4">
      <c r="A4713" s="9">
        <v>4711</v>
      </c>
      <c r="B4713" s="9" t="s">
        <v>14645</v>
      </c>
      <c r="C4713" s="9" t="s">
        <v>14646</v>
      </c>
      <c r="D4713" s="9" t="s">
        <v>14647</v>
      </c>
      <c r="E4713" s="9">
        <v>66.004722999999998</v>
      </c>
      <c r="F4713" s="9">
        <v>57.367221999999998</v>
      </c>
      <c r="G4713" s="9" t="s">
        <v>338</v>
      </c>
      <c r="H4713" s="9">
        <v>262</v>
      </c>
      <c r="I4713">
        <f t="shared" si="73"/>
        <v>79.857600000000005</v>
      </c>
    </row>
    <row r="4714" spans="1:9" x14ac:dyDescent="0.4">
      <c r="A4714" s="9">
        <v>4712</v>
      </c>
      <c r="B4714" s="9" t="s">
        <v>14648</v>
      </c>
      <c r="C4714" s="9" t="s">
        <v>14649</v>
      </c>
      <c r="D4714" s="9" t="s">
        <v>14650</v>
      </c>
      <c r="E4714" s="9">
        <v>58.136100999999996</v>
      </c>
      <c r="F4714" s="9">
        <v>102.56500200000001</v>
      </c>
      <c r="G4714" s="9" t="s">
        <v>338</v>
      </c>
      <c r="H4714" s="9">
        <v>1339</v>
      </c>
      <c r="I4714">
        <f t="shared" si="73"/>
        <v>408.12720000000002</v>
      </c>
    </row>
    <row r="4715" spans="1:9" x14ac:dyDescent="0.4">
      <c r="A4715" s="9">
        <v>4713</v>
      </c>
      <c r="B4715" s="9" t="s">
        <v>14651</v>
      </c>
      <c r="C4715" s="9" t="s">
        <v>14652</v>
      </c>
      <c r="D4715" s="9" t="s">
        <v>14653</v>
      </c>
      <c r="E4715" s="9">
        <v>56.849997999999999</v>
      </c>
      <c r="F4715" s="9">
        <v>105.720001</v>
      </c>
      <c r="G4715" s="9" t="s">
        <v>338</v>
      </c>
      <c r="H4715" s="9">
        <v>2188</v>
      </c>
      <c r="I4715">
        <f t="shared" si="73"/>
        <v>666.90240000000006</v>
      </c>
    </row>
    <row r="4716" spans="1:9" x14ac:dyDescent="0.4">
      <c r="A4716" s="9">
        <v>4714</v>
      </c>
      <c r="B4716" s="9" t="s">
        <v>14654</v>
      </c>
      <c r="C4716" s="9" t="s">
        <v>14655</v>
      </c>
      <c r="D4716" s="9" t="s">
        <v>14656</v>
      </c>
      <c r="E4716" s="9">
        <v>70.011002000000005</v>
      </c>
      <c r="F4716" s="9">
        <v>135.645004</v>
      </c>
      <c r="G4716" s="9" t="s">
        <v>338</v>
      </c>
      <c r="H4716" s="9">
        <v>247</v>
      </c>
      <c r="I4716">
        <f t="shared" si="73"/>
        <v>75.285600000000002</v>
      </c>
    </row>
    <row r="4717" spans="1:9" x14ac:dyDescent="0.4">
      <c r="A4717" s="9">
        <v>4715</v>
      </c>
      <c r="B4717" s="9" t="s">
        <v>14657</v>
      </c>
      <c r="C4717" s="9" t="s">
        <v>14658</v>
      </c>
      <c r="D4717" s="9" t="s">
        <v>14659</v>
      </c>
      <c r="E4717" s="9">
        <v>65.433334000000002</v>
      </c>
      <c r="F4717" s="9">
        <v>52.200001</v>
      </c>
      <c r="G4717" s="9" t="s">
        <v>338</v>
      </c>
      <c r="H4717" s="9">
        <v>209</v>
      </c>
      <c r="I4717">
        <f t="shared" si="73"/>
        <v>63.703200000000002</v>
      </c>
    </row>
    <row r="4718" spans="1:9" x14ac:dyDescent="0.4">
      <c r="A4718" s="9">
        <v>4716</v>
      </c>
      <c r="B4718" s="9" t="s">
        <v>14660</v>
      </c>
      <c r="C4718" s="9" t="s">
        <v>14661</v>
      </c>
      <c r="D4718" s="9" t="s">
        <v>14662</v>
      </c>
      <c r="E4718" s="9">
        <v>16.113235</v>
      </c>
      <c r="F4718" s="9">
        <v>-86.880447000000004</v>
      </c>
      <c r="G4718" s="9" t="s">
        <v>3326</v>
      </c>
      <c r="H4718" s="9">
        <v>30</v>
      </c>
      <c r="I4718">
        <f t="shared" si="73"/>
        <v>9.1440000000000001</v>
      </c>
    </row>
    <row r="4719" spans="1:9" x14ac:dyDescent="0.4">
      <c r="A4719" s="9">
        <v>4717</v>
      </c>
      <c r="B4719" s="9" t="s">
        <v>14663</v>
      </c>
      <c r="C4719" s="9" t="s">
        <v>14664</v>
      </c>
      <c r="D4719" s="9" t="s">
        <v>14665</v>
      </c>
      <c r="E4719" s="9">
        <v>29.211390000000002</v>
      </c>
      <c r="F4719" s="9">
        <v>-99.743613999999994</v>
      </c>
      <c r="G4719" s="9" t="s">
        <v>350</v>
      </c>
      <c r="H4719" s="9">
        <v>941</v>
      </c>
      <c r="I4719">
        <f t="shared" si="73"/>
        <v>286.8168</v>
      </c>
    </row>
    <row r="4720" spans="1:9" x14ac:dyDescent="0.4">
      <c r="A4720" s="9">
        <v>4718</v>
      </c>
      <c r="B4720" s="9" t="s">
        <v>14666</v>
      </c>
      <c r="C4720" s="9" t="s">
        <v>14667</v>
      </c>
      <c r="D4720" s="9" t="s">
        <v>14668</v>
      </c>
      <c r="E4720" s="9">
        <v>4.8764630000000002</v>
      </c>
      <c r="F4720" s="9">
        <v>8.0856929999999991</v>
      </c>
      <c r="G4720" s="9" t="s">
        <v>385</v>
      </c>
      <c r="H4720" s="9">
        <v>170</v>
      </c>
      <c r="I4720">
        <f t="shared" si="73"/>
        <v>51.816000000000003</v>
      </c>
    </row>
    <row r="4721" spans="1:9" x14ac:dyDescent="0.4">
      <c r="A4721" s="9">
        <v>4719</v>
      </c>
      <c r="B4721" s="9" t="s">
        <v>14669</v>
      </c>
      <c r="C4721" s="9" t="s">
        <v>14670</v>
      </c>
      <c r="D4721" s="9" t="s">
        <v>14671</v>
      </c>
      <c r="E4721" s="9">
        <v>-20.459999</v>
      </c>
      <c r="F4721" s="9">
        <v>-66.830001999999993</v>
      </c>
      <c r="G4721" s="9" t="s">
        <v>3032</v>
      </c>
      <c r="H4721" s="9">
        <v>12024</v>
      </c>
      <c r="I4721">
        <f t="shared" si="73"/>
        <v>3664.9152000000004</v>
      </c>
    </row>
    <row r="4722" spans="1:9" x14ac:dyDescent="0.4">
      <c r="A4722" s="9">
        <v>4720</v>
      </c>
      <c r="B4722" s="9" t="s">
        <v>14672</v>
      </c>
      <c r="C4722" s="9" t="s">
        <v>14673</v>
      </c>
      <c r="D4722" s="9" t="s">
        <v>14674</v>
      </c>
      <c r="E4722" s="9">
        <v>48.634270000000001</v>
      </c>
      <c r="F4722" s="9">
        <v>22.263349999999999</v>
      </c>
      <c r="G4722" s="9" t="s">
        <v>2943</v>
      </c>
      <c r="H4722" s="9">
        <v>383</v>
      </c>
      <c r="I4722">
        <f t="shared" si="73"/>
        <v>116.73840000000001</v>
      </c>
    </row>
    <row r="4723" spans="1:9" x14ac:dyDescent="0.4">
      <c r="A4723" s="9">
        <v>4721</v>
      </c>
      <c r="B4723" s="9" t="s">
        <v>14675</v>
      </c>
      <c r="C4723" s="9" t="s">
        <v>14676</v>
      </c>
      <c r="D4723" s="9" t="s">
        <v>14677</v>
      </c>
      <c r="E4723" s="9">
        <v>63.050651999999999</v>
      </c>
      <c r="F4723" s="9">
        <v>21.762170999999999</v>
      </c>
      <c r="G4723" s="9" t="s">
        <v>4293</v>
      </c>
      <c r="H4723" s="9">
        <v>19</v>
      </c>
      <c r="I4723">
        <f t="shared" si="73"/>
        <v>5.7911999999999999</v>
      </c>
    </row>
    <row r="4724" spans="1:9" x14ac:dyDescent="0.4">
      <c r="A4724" s="9">
        <v>4722</v>
      </c>
      <c r="B4724" s="9" t="s">
        <v>14678</v>
      </c>
      <c r="C4724" s="9" t="s">
        <v>14679</v>
      </c>
      <c r="D4724" s="9" t="s">
        <v>14680</v>
      </c>
      <c r="E4724" s="9">
        <v>-28.432123000000001</v>
      </c>
      <c r="F4724" s="9">
        <v>-51.024284000000002</v>
      </c>
      <c r="G4724" s="9" t="s">
        <v>463</v>
      </c>
      <c r="H4724" s="9">
        <v>2980</v>
      </c>
      <c r="I4724">
        <f t="shared" si="73"/>
        <v>908.30400000000009</v>
      </c>
    </row>
    <row r="4725" spans="1:9" x14ac:dyDescent="0.4">
      <c r="A4725" s="9">
        <v>4723</v>
      </c>
      <c r="B4725" s="9" t="s">
        <v>14681</v>
      </c>
      <c r="C4725" s="9" t="s">
        <v>14682</v>
      </c>
      <c r="D4725" s="9" t="s">
        <v>14683</v>
      </c>
      <c r="E4725" s="9">
        <v>38.369999</v>
      </c>
      <c r="F4725" s="9">
        <v>-121.959999</v>
      </c>
      <c r="G4725" s="9" t="s">
        <v>350</v>
      </c>
      <c r="H4725" s="9">
        <v>117</v>
      </c>
      <c r="I4725">
        <f t="shared" si="73"/>
        <v>35.6616</v>
      </c>
    </row>
    <row r="4726" spans="1:9" x14ac:dyDescent="0.4">
      <c r="A4726" s="9">
        <v>4724</v>
      </c>
      <c r="B4726" s="9" t="s">
        <v>14684</v>
      </c>
      <c r="C4726" s="9" t="s">
        <v>14685</v>
      </c>
      <c r="D4726" s="9" t="s">
        <v>14686</v>
      </c>
      <c r="E4726" s="9">
        <v>22.336161000000001</v>
      </c>
      <c r="F4726" s="9">
        <v>73.226280000000003</v>
      </c>
      <c r="G4726" s="9" t="s">
        <v>403</v>
      </c>
      <c r="H4726" s="9">
        <v>129</v>
      </c>
      <c r="I4726">
        <f t="shared" si="73"/>
        <v>39.319200000000002</v>
      </c>
    </row>
    <row r="4727" spans="1:9" x14ac:dyDescent="0.4">
      <c r="A4727" s="9">
        <v>4725</v>
      </c>
      <c r="B4727" s="9" t="s">
        <v>14687</v>
      </c>
      <c r="C4727" s="9" t="s">
        <v>14688</v>
      </c>
      <c r="D4727" s="9" t="s">
        <v>14689</v>
      </c>
      <c r="E4727" s="9">
        <v>70.065269000000001</v>
      </c>
      <c r="F4727" s="9">
        <v>29.844721</v>
      </c>
      <c r="G4727" s="9" t="s">
        <v>631</v>
      </c>
      <c r="H4727" s="9">
        <v>127</v>
      </c>
      <c r="I4727">
        <f t="shared" si="73"/>
        <v>38.709600000000002</v>
      </c>
    </row>
    <row r="4728" spans="1:9" x14ac:dyDescent="0.4">
      <c r="A4728" s="9">
        <v>4726</v>
      </c>
      <c r="B4728" s="9" t="s">
        <v>14690</v>
      </c>
      <c r="C4728" s="9" t="s">
        <v>14691</v>
      </c>
      <c r="D4728" s="9" t="s">
        <v>14692</v>
      </c>
      <c r="E4728" s="9">
        <v>62.063622000000002</v>
      </c>
      <c r="F4728" s="9">
        <v>-7.2772100000000002</v>
      </c>
      <c r="G4728" s="9" t="s">
        <v>14693</v>
      </c>
      <c r="H4728" s="9">
        <v>280</v>
      </c>
      <c r="I4728">
        <f t="shared" si="73"/>
        <v>85.344000000000008</v>
      </c>
    </row>
    <row r="4729" spans="1:9" x14ac:dyDescent="0.4">
      <c r="A4729" s="9">
        <v>4727</v>
      </c>
      <c r="B4729" s="9" t="s">
        <v>14694</v>
      </c>
      <c r="C4729" s="9" t="s">
        <v>14695</v>
      </c>
      <c r="D4729" s="9" t="s">
        <v>14696</v>
      </c>
      <c r="E4729" s="9">
        <v>48.053328999999998</v>
      </c>
      <c r="F4729" s="9">
        <v>-77.782700000000006</v>
      </c>
      <c r="G4729" s="9" t="s">
        <v>342</v>
      </c>
      <c r="H4729" s="9">
        <v>1107</v>
      </c>
      <c r="I4729">
        <f t="shared" si="73"/>
        <v>337.41360000000003</v>
      </c>
    </row>
    <row r="4730" spans="1:9" x14ac:dyDescent="0.4">
      <c r="A4730" s="9">
        <v>4728</v>
      </c>
      <c r="B4730" s="9" t="s">
        <v>14697</v>
      </c>
      <c r="C4730" s="9" t="s">
        <v>14698</v>
      </c>
      <c r="D4730" s="9" t="s">
        <v>14699</v>
      </c>
      <c r="E4730" s="9">
        <v>61.133949000000001</v>
      </c>
      <c r="F4730" s="9">
        <v>-146.24800099999999</v>
      </c>
      <c r="G4730" s="9" t="s">
        <v>350</v>
      </c>
      <c r="H4730" s="9">
        <v>121</v>
      </c>
      <c r="I4730">
        <f t="shared" si="73"/>
        <v>36.880800000000001</v>
      </c>
    </row>
    <row r="4731" spans="1:9" x14ac:dyDescent="0.4">
      <c r="A4731" s="9">
        <v>4729</v>
      </c>
      <c r="B4731" s="9" t="s">
        <v>14700</v>
      </c>
      <c r="C4731" s="9" t="s">
        <v>14701</v>
      </c>
      <c r="D4731" s="9" t="s">
        <v>14702</v>
      </c>
      <c r="E4731" s="9">
        <v>-39.649723000000002</v>
      </c>
      <c r="F4731" s="9">
        <v>-73.086112999999997</v>
      </c>
      <c r="G4731" s="9" t="s">
        <v>916</v>
      </c>
      <c r="H4731" s="9">
        <v>59</v>
      </c>
      <c r="I4731">
        <f t="shared" si="73"/>
        <v>17.9832</v>
      </c>
    </row>
    <row r="4732" spans="1:9" x14ac:dyDescent="0.4">
      <c r="A4732" s="9">
        <v>4730</v>
      </c>
      <c r="B4732" s="9" t="s">
        <v>14703</v>
      </c>
      <c r="C4732" s="9" t="s">
        <v>14704</v>
      </c>
      <c r="D4732" s="9" t="s">
        <v>14705</v>
      </c>
      <c r="E4732" s="9">
        <v>30.780000999999999</v>
      </c>
      <c r="F4732" s="9">
        <v>-83.269997000000004</v>
      </c>
      <c r="G4732" s="9" t="s">
        <v>350</v>
      </c>
      <c r="H4732" s="9">
        <v>203</v>
      </c>
      <c r="I4732">
        <f t="shared" si="73"/>
        <v>61.874400000000001</v>
      </c>
    </row>
    <row r="4733" spans="1:9" x14ac:dyDescent="0.4">
      <c r="A4733" s="9">
        <v>4731</v>
      </c>
      <c r="B4733" s="9" t="s">
        <v>14706</v>
      </c>
      <c r="C4733" s="9" t="s">
        <v>14707</v>
      </c>
      <c r="D4733" s="9" t="s">
        <v>14708</v>
      </c>
      <c r="E4733" s="9">
        <v>-13.2965</v>
      </c>
      <c r="F4733" s="9">
        <v>-38.992401000000001</v>
      </c>
      <c r="G4733" s="9" t="s">
        <v>463</v>
      </c>
      <c r="H4733" s="9">
        <v>21</v>
      </c>
      <c r="I4733">
        <f t="shared" si="73"/>
        <v>6.4008000000000003</v>
      </c>
    </row>
    <row r="4734" spans="1:9" x14ac:dyDescent="0.4">
      <c r="A4734" s="9">
        <v>4732</v>
      </c>
      <c r="B4734" s="9" t="s">
        <v>14709</v>
      </c>
      <c r="C4734" s="9" t="s">
        <v>14710</v>
      </c>
      <c r="D4734" s="9" t="s">
        <v>14711</v>
      </c>
      <c r="E4734" s="9">
        <v>44.915550000000003</v>
      </c>
      <c r="F4734" s="9">
        <v>4.968744</v>
      </c>
      <c r="G4734" s="9" t="s">
        <v>450</v>
      </c>
      <c r="H4734" s="9">
        <v>525</v>
      </c>
      <c r="I4734">
        <f t="shared" si="73"/>
        <v>160.02000000000001</v>
      </c>
    </row>
    <row r="4735" spans="1:9" x14ac:dyDescent="0.4">
      <c r="A4735" s="9">
        <v>4733</v>
      </c>
      <c r="B4735" s="9" t="s">
        <v>14712</v>
      </c>
      <c r="C4735" s="9" t="s">
        <v>14713</v>
      </c>
      <c r="D4735" s="9" t="s">
        <v>14714</v>
      </c>
      <c r="E4735" s="9">
        <v>39.489311000000001</v>
      </c>
      <c r="F4735" s="9">
        <v>-0.48161999999999999</v>
      </c>
      <c r="G4735" s="9" t="s">
        <v>312</v>
      </c>
      <c r="H4735" s="9">
        <v>225</v>
      </c>
      <c r="I4735">
        <f t="shared" si="73"/>
        <v>68.58</v>
      </c>
    </row>
    <row r="4736" spans="1:9" x14ac:dyDescent="0.4">
      <c r="A4736" s="9">
        <v>4734</v>
      </c>
      <c r="B4736" s="9" t="s">
        <v>14715</v>
      </c>
      <c r="C4736" s="9" t="s">
        <v>14716</v>
      </c>
      <c r="D4736" s="9" t="s">
        <v>14717</v>
      </c>
      <c r="E4736" s="9">
        <v>10.14973</v>
      </c>
      <c r="F4736" s="9">
        <v>-67.928398000000001</v>
      </c>
      <c r="G4736" s="9" t="s">
        <v>1465</v>
      </c>
      <c r="H4736" s="9">
        <v>1417</v>
      </c>
      <c r="I4736">
        <f t="shared" si="73"/>
        <v>431.90160000000003</v>
      </c>
    </row>
    <row r="4737" spans="1:9" x14ac:dyDescent="0.4">
      <c r="A4737" s="9">
        <v>4735</v>
      </c>
      <c r="B4737" s="9" t="s">
        <v>14718</v>
      </c>
      <c r="C4737" s="9" t="s">
        <v>14719</v>
      </c>
      <c r="D4737" s="9" t="s">
        <v>14720</v>
      </c>
      <c r="E4737" s="9">
        <v>50.326458000000002</v>
      </c>
      <c r="F4737" s="9">
        <v>3.458615</v>
      </c>
      <c r="G4737" s="9" t="s">
        <v>450</v>
      </c>
      <c r="H4737" s="9">
        <v>170</v>
      </c>
      <c r="I4737">
        <f t="shared" si="73"/>
        <v>51.816000000000003</v>
      </c>
    </row>
    <row r="4738" spans="1:9" x14ac:dyDescent="0.4">
      <c r="A4738" s="9">
        <v>4736</v>
      </c>
      <c r="B4738" s="9" t="s">
        <v>14721</v>
      </c>
      <c r="C4738" s="9" t="s">
        <v>14722</v>
      </c>
      <c r="D4738" s="9" t="s">
        <v>14723</v>
      </c>
      <c r="E4738" s="9">
        <v>42.849997999999999</v>
      </c>
      <c r="F4738" s="9">
        <v>-100.540001</v>
      </c>
      <c r="G4738" s="9" t="s">
        <v>350</v>
      </c>
      <c r="H4738" s="9">
        <v>2595</v>
      </c>
      <c r="I4738">
        <f t="shared" si="73"/>
        <v>790.95600000000002</v>
      </c>
    </row>
    <row r="4739" spans="1:9" x14ac:dyDescent="0.4">
      <c r="A4739" s="9">
        <v>4737</v>
      </c>
      <c r="B4739" s="9" t="s">
        <v>14724</v>
      </c>
      <c r="C4739" s="9" t="s">
        <v>14725</v>
      </c>
      <c r="D4739" s="9" t="s">
        <v>14726</v>
      </c>
      <c r="E4739" s="9">
        <v>41.706108</v>
      </c>
      <c r="F4739" s="9">
        <v>-4.8519399999999999</v>
      </c>
      <c r="G4739" s="9" t="s">
        <v>312</v>
      </c>
      <c r="H4739" s="9">
        <v>2775</v>
      </c>
      <c r="I4739">
        <f t="shared" ref="I4739:I4802" si="74">H4739*0.3048</f>
        <v>845.82</v>
      </c>
    </row>
    <row r="4740" spans="1:9" x14ac:dyDescent="0.4">
      <c r="A4740" s="9">
        <v>4738</v>
      </c>
      <c r="B4740" s="9" t="s">
        <v>14727</v>
      </c>
      <c r="C4740" s="9" t="s">
        <v>14728</v>
      </c>
      <c r="D4740" s="9" t="s">
        <v>14729</v>
      </c>
      <c r="E4740" s="9">
        <v>10.43507</v>
      </c>
      <c r="F4740" s="9">
        <v>-73.249397000000002</v>
      </c>
      <c r="G4740" s="9" t="s">
        <v>467</v>
      </c>
      <c r="H4740" s="9">
        <v>456</v>
      </c>
      <c r="I4740">
        <f t="shared" si="74"/>
        <v>138.9888</v>
      </c>
    </row>
    <row r="4741" spans="1:9" x14ac:dyDescent="0.4">
      <c r="A4741" s="9">
        <v>4739</v>
      </c>
      <c r="B4741" s="9" t="s">
        <v>14730</v>
      </c>
      <c r="C4741" s="9" t="s">
        <v>14731</v>
      </c>
      <c r="D4741" s="9" t="s">
        <v>14732</v>
      </c>
      <c r="E4741" s="9">
        <v>41.452404000000001</v>
      </c>
      <c r="F4741" s="9">
        <v>-87.006912</v>
      </c>
      <c r="G4741" s="9" t="s">
        <v>350</v>
      </c>
      <c r="H4741" s="9">
        <v>763</v>
      </c>
      <c r="I4741">
        <f t="shared" si="74"/>
        <v>232.56240000000003</v>
      </c>
    </row>
    <row r="4742" spans="1:9" x14ac:dyDescent="0.4">
      <c r="A4742" s="9">
        <v>4740</v>
      </c>
      <c r="B4742" s="9" t="s">
        <v>14733</v>
      </c>
      <c r="C4742" s="9" t="s">
        <v>14734</v>
      </c>
      <c r="D4742" s="9" t="s">
        <v>14735</v>
      </c>
      <c r="E4742" s="9">
        <v>38.468207999999997</v>
      </c>
      <c r="F4742" s="9">
        <v>43.332298000000002</v>
      </c>
      <c r="G4742" s="9" t="s">
        <v>407</v>
      </c>
      <c r="H4742" s="9">
        <v>5480</v>
      </c>
      <c r="I4742">
        <f t="shared" si="74"/>
        <v>1670.3040000000001</v>
      </c>
    </row>
    <row r="4743" spans="1:9" x14ac:dyDescent="0.4">
      <c r="A4743" s="9">
        <v>4741</v>
      </c>
      <c r="B4743" s="9" t="s">
        <v>14736</v>
      </c>
      <c r="C4743" s="9" t="s">
        <v>14737</v>
      </c>
      <c r="D4743" s="9" t="s">
        <v>14738</v>
      </c>
      <c r="E4743" s="9">
        <v>34.209721000000002</v>
      </c>
      <c r="F4743" s="9">
        <v>-118.489998</v>
      </c>
      <c r="G4743" s="9" t="s">
        <v>350</v>
      </c>
      <c r="H4743" s="9">
        <v>802</v>
      </c>
      <c r="I4743">
        <f t="shared" si="74"/>
        <v>244.4496</v>
      </c>
    </row>
    <row r="4744" spans="1:9" x14ac:dyDescent="0.4">
      <c r="A4744" s="9">
        <v>4742</v>
      </c>
      <c r="B4744" s="9" t="s">
        <v>14739</v>
      </c>
      <c r="C4744" s="9" t="s">
        <v>14740</v>
      </c>
      <c r="D4744" s="9" t="s">
        <v>14741</v>
      </c>
      <c r="E4744" s="9">
        <v>49.077572000000004</v>
      </c>
      <c r="F4744" s="9">
        <v>-123.00612599999999</v>
      </c>
      <c r="G4744" s="9" t="s">
        <v>342</v>
      </c>
      <c r="H4744" s="9">
        <v>12</v>
      </c>
      <c r="I4744">
        <f t="shared" si="74"/>
        <v>3.6576000000000004</v>
      </c>
    </row>
    <row r="4745" spans="1:9" x14ac:dyDescent="0.4">
      <c r="A4745" s="9">
        <v>4743</v>
      </c>
      <c r="B4745" s="9" t="s">
        <v>14742</v>
      </c>
      <c r="C4745" s="9" t="s">
        <v>14743</v>
      </c>
      <c r="D4745" s="9" t="s">
        <v>14744</v>
      </c>
      <c r="E4745" s="9">
        <v>49.290829000000002</v>
      </c>
      <c r="F4745" s="9">
        <v>-123.117966</v>
      </c>
      <c r="G4745" s="9" t="s">
        <v>342</v>
      </c>
      <c r="H4745" s="9">
        <v>-1</v>
      </c>
      <c r="I4745">
        <f t="shared" si="74"/>
        <v>-0.30480000000000002</v>
      </c>
    </row>
    <row r="4746" spans="1:9" x14ac:dyDescent="0.4">
      <c r="A4746" s="9">
        <v>4744</v>
      </c>
      <c r="B4746" s="9" t="s">
        <v>14745</v>
      </c>
      <c r="C4746" s="9" t="s">
        <v>14746</v>
      </c>
      <c r="D4746" s="9" t="s">
        <v>14747</v>
      </c>
      <c r="E4746" s="9">
        <v>49.193877999999998</v>
      </c>
      <c r="F4746" s="9">
        <v>-123.183998</v>
      </c>
      <c r="G4746" s="9" t="s">
        <v>342</v>
      </c>
      <c r="H4746" s="9">
        <v>14</v>
      </c>
      <c r="I4746">
        <f t="shared" si="74"/>
        <v>4.2671999999999999</v>
      </c>
    </row>
    <row r="4747" spans="1:9" x14ac:dyDescent="0.4">
      <c r="A4747" s="9">
        <v>4745</v>
      </c>
      <c r="B4747" s="9" t="s">
        <v>14748</v>
      </c>
      <c r="C4747" s="9" t="s">
        <v>14749</v>
      </c>
      <c r="D4747" s="9" t="s">
        <v>14750</v>
      </c>
      <c r="E4747" s="9">
        <v>38.991467</v>
      </c>
      <c r="F4747" s="9">
        <v>-89.166190999999998</v>
      </c>
      <c r="G4747" s="9" t="s">
        <v>350</v>
      </c>
      <c r="H4747" s="9">
        <v>537</v>
      </c>
      <c r="I4747">
        <f t="shared" si="74"/>
        <v>163.67760000000001</v>
      </c>
    </row>
    <row r="4748" spans="1:9" x14ac:dyDescent="0.4">
      <c r="A4748" s="9">
        <v>4746</v>
      </c>
      <c r="B4748" s="9" t="s">
        <v>14751</v>
      </c>
      <c r="C4748" s="9" t="s">
        <v>14752</v>
      </c>
      <c r="D4748" s="9" t="s">
        <v>14753</v>
      </c>
      <c r="E4748" s="9">
        <v>-2.6971699999999998</v>
      </c>
      <c r="F4748" s="9">
        <v>141.30200199999999</v>
      </c>
      <c r="G4748" s="9" t="s">
        <v>2362</v>
      </c>
      <c r="H4748" s="9">
        <v>10</v>
      </c>
      <c r="I4748">
        <f t="shared" si="74"/>
        <v>3.048</v>
      </c>
    </row>
    <row r="4749" spans="1:9" x14ac:dyDescent="0.4">
      <c r="A4749" s="9">
        <v>4747</v>
      </c>
      <c r="B4749" s="9" t="s">
        <v>14754</v>
      </c>
      <c r="C4749" s="9" t="s">
        <v>14755</v>
      </c>
      <c r="D4749" s="9" t="s">
        <v>14756</v>
      </c>
      <c r="E4749" s="9">
        <v>47.719237999999997</v>
      </c>
      <c r="F4749" s="9">
        <v>-2.7233700000000001</v>
      </c>
      <c r="G4749" s="9" t="s">
        <v>450</v>
      </c>
      <c r="H4749" s="9">
        <v>446</v>
      </c>
      <c r="I4749">
        <f t="shared" si="74"/>
        <v>135.9408</v>
      </c>
    </row>
    <row r="4750" spans="1:9" x14ac:dyDescent="0.4">
      <c r="A4750" s="9">
        <v>4748</v>
      </c>
      <c r="B4750" s="9" t="s">
        <v>14757</v>
      </c>
      <c r="C4750" s="9" t="s">
        <v>14758</v>
      </c>
      <c r="D4750" s="9" t="s">
        <v>14759</v>
      </c>
      <c r="E4750" s="9">
        <v>23.034438999999999</v>
      </c>
      <c r="F4750" s="9">
        <v>-81.435203999999999</v>
      </c>
      <c r="G4750" s="9" t="s">
        <v>2552</v>
      </c>
      <c r="H4750" s="9">
        <v>210</v>
      </c>
      <c r="I4750">
        <f t="shared" si="74"/>
        <v>64.00800000000001</v>
      </c>
    </row>
    <row r="4751" spans="1:9" x14ac:dyDescent="0.4">
      <c r="A4751" s="9">
        <v>4749</v>
      </c>
      <c r="B4751" s="9" t="s">
        <v>14760</v>
      </c>
      <c r="C4751" s="9" t="s">
        <v>14761</v>
      </c>
      <c r="D4751" s="9" t="s">
        <v>14762</v>
      </c>
      <c r="E4751" s="9">
        <v>25.452079999999999</v>
      </c>
      <c r="F4751" s="9">
        <v>82.862296999999998</v>
      </c>
      <c r="G4751" s="9" t="s">
        <v>403</v>
      </c>
      <c r="H4751" s="9">
        <v>272</v>
      </c>
      <c r="I4751">
        <f t="shared" si="74"/>
        <v>82.905600000000007</v>
      </c>
    </row>
    <row r="4752" spans="1:9" x14ac:dyDescent="0.4">
      <c r="A4752" s="9">
        <v>4750</v>
      </c>
      <c r="B4752" s="9" t="s">
        <v>14763</v>
      </c>
      <c r="C4752" s="9" t="s">
        <v>14764</v>
      </c>
      <c r="D4752" s="9" t="s">
        <v>14765</v>
      </c>
      <c r="E4752" s="9">
        <v>70.354720999999998</v>
      </c>
      <c r="F4752" s="9">
        <v>31.045555</v>
      </c>
      <c r="G4752" s="9" t="s">
        <v>631</v>
      </c>
      <c r="H4752" s="9">
        <v>42</v>
      </c>
      <c r="I4752">
        <f t="shared" si="74"/>
        <v>12.801600000000001</v>
      </c>
    </row>
    <row r="4753" spans="1:9" x14ac:dyDescent="0.4">
      <c r="A4753" s="9">
        <v>4751</v>
      </c>
      <c r="B4753" s="9" t="s">
        <v>14766</v>
      </c>
      <c r="C4753" s="9" t="s">
        <v>14767</v>
      </c>
      <c r="D4753" s="9" t="s">
        <v>14768</v>
      </c>
      <c r="E4753" s="9">
        <v>45.742035000000001</v>
      </c>
      <c r="F4753" s="9">
        <v>8.8881049999999995</v>
      </c>
      <c r="G4753" s="9" t="s">
        <v>600</v>
      </c>
      <c r="H4753" s="9">
        <v>1086</v>
      </c>
      <c r="I4753">
        <f t="shared" si="74"/>
        <v>331.01280000000003</v>
      </c>
    </row>
    <row r="4754" spans="1:9" x14ac:dyDescent="0.4">
      <c r="A4754" s="9">
        <v>4752</v>
      </c>
      <c r="B4754" s="9" t="s">
        <v>14769</v>
      </c>
      <c r="C4754" s="9" t="s">
        <v>14770</v>
      </c>
      <c r="D4754" s="9" t="s">
        <v>14771</v>
      </c>
      <c r="E4754" s="9">
        <v>-21.59</v>
      </c>
      <c r="F4754" s="9">
        <v>-45.473300999999999</v>
      </c>
      <c r="G4754" s="9" t="s">
        <v>463</v>
      </c>
      <c r="H4754" s="9">
        <v>3028</v>
      </c>
      <c r="I4754">
        <f t="shared" si="74"/>
        <v>922.9344000000001</v>
      </c>
    </row>
    <row r="4755" spans="1:9" x14ac:dyDescent="0.4">
      <c r="A4755" s="9">
        <v>4753</v>
      </c>
      <c r="B4755" s="9" t="s">
        <v>14772</v>
      </c>
      <c r="C4755" s="9" t="s">
        <v>14773</v>
      </c>
      <c r="D4755" s="9" t="s">
        <v>14774</v>
      </c>
      <c r="E4755" s="9">
        <v>43.232070999999998</v>
      </c>
      <c r="F4755" s="9">
        <v>27.825099999999999</v>
      </c>
      <c r="G4755" s="9" t="s">
        <v>2404</v>
      </c>
      <c r="H4755" s="9">
        <v>230</v>
      </c>
      <c r="I4755">
        <f t="shared" si="74"/>
        <v>70.103999999999999</v>
      </c>
    </row>
    <row r="4756" spans="1:9" x14ac:dyDescent="0.4">
      <c r="A4756" s="9">
        <v>4754</v>
      </c>
      <c r="B4756" s="9" t="s">
        <v>14775</v>
      </c>
      <c r="C4756" s="9" t="s">
        <v>14776</v>
      </c>
      <c r="D4756" s="9" t="s">
        <v>14777</v>
      </c>
      <c r="E4756" s="9">
        <v>52.908332999999999</v>
      </c>
      <c r="F4756" s="9">
        <v>8.0405560000000005</v>
      </c>
      <c r="G4756" s="9" t="s">
        <v>316</v>
      </c>
      <c r="H4756" s="9">
        <v>128</v>
      </c>
      <c r="I4756">
        <f t="shared" si="74"/>
        <v>39.014400000000002</v>
      </c>
    </row>
    <row r="4757" spans="1:9" x14ac:dyDescent="0.4">
      <c r="A4757" s="9">
        <v>4755</v>
      </c>
      <c r="B4757" s="9" t="s">
        <v>14778</v>
      </c>
      <c r="C4757" s="9" t="s">
        <v>14779</v>
      </c>
      <c r="D4757" s="9" t="s">
        <v>14780</v>
      </c>
      <c r="E4757" s="9">
        <v>57.779998999999997</v>
      </c>
      <c r="F4757" s="9">
        <v>16.523599999999998</v>
      </c>
      <c r="G4757" s="9" t="s">
        <v>836</v>
      </c>
      <c r="H4757" s="9">
        <v>75</v>
      </c>
      <c r="I4757">
        <f t="shared" si="74"/>
        <v>22.86</v>
      </c>
    </row>
    <row r="4758" spans="1:9" x14ac:dyDescent="0.4">
      <c r="A4758" s="9">
        <v>4756</v>
      </c>
      <c r="B4758" s="9" t="s">
        <v>14781</v>
      </c>
      <c r="C4758" s="9" t="s">
        <v>14782</v>
      </c>
      <c r="D4758" s="9" t="s">
        <v>14783</v>
      </c>
      <c r="E4758" s="9">
        <v>-18.584599999999998</v>
      </c>
      <c r="F4758" s="9">
        <v>-173.96800200000001</v>
      </c>
      <c r="G4758" s="9" t="s">
        <v>4379</v>
      </c>
      <c r="H4758" s="9">
        <v>236</v>
      </c>
      <c r="I4758">
        <f t="shared" si="74"/>
        <v>71.9328</v>
      </c>
    </row>
    <row r="4759" spans="1:9" x14ac:dyDescent="0.4">
      <c r="A4759" s="9">
        <v>4757</v>
      </c>
      <c r="B4759" s="9" t="s">
        <v>14784</v>
      </c>
      <c r="C4759" s="9" t="s">
        <v>14785</v>
      </c>
      <c r="D4759" s="9" t="s">
        <v>14786</v>
      </c>
      <c r="E4759" s="9">
        <v>56.929138000000002</v>
      </c>
      <c r="F4759" s="9">
        <v>14.72799</v>
      </c>
      <c r="G4759" s="9" t="s">
        <v>836</v>
      </c>
      <c r="H4759" s="9">
        <v>610</v>
      </c>
      <c r="I4759">
        <f t="shared" si="74"/>
        <v>185.928</v>
      </c>
    </row>
    <row r="4760" spans="1:9" x14ac:dyDescent="0.4">
      <c r="A4760" s="9">
        <v>4758</v>
      </c>
      <c r="B4760" s="9" t="s">
        <v>14787</v>
      </c>
      <c r="C4760" s="9" t="s">
        <v>14788</v>
      </c>
      <c r="D4760" s="9" t="s">
        <v>14789</v>
      </c>
      <c r="E4760" s="9">
        <v>67.008697999999995</v>
      </c>
      <c r="F4760" s="9">
        <v>-146.36599699999999</v>
      </c>
      <c r="G4760" s="9" t="s">
        <v>350</v>
      </c>
      <c r="H4760" s="9">
        <v>574</v>
      </c>
      <c r="I4760">
        <f t="shared" si="74"/>
        <v>174.95520000000002</v>
      </c>
    </row>
    <row r="4761" spans="1:9" x14ac:dyDescent="0.4">
      <c r="A4761" s="9">
        <v>4759</v>
      </c>
      <c r="B4761" s="9" t="s">
        <v>14790</v>
      </c>
      <c r="C4761" s="9" t="s">
        <v>14791</v>
      </c>
      <c r="D4761" s="9" t="s">
        <v>14792</v>
      </c>
      <c r="E4761" s="9">
        <v>45.505268000000001</v>
      </c>
      <c r="F4761" s="9">
        <v>12.351940000000001</v>
      </c>
      <c r="G4761" s="9" t="s">
        <v>600</v>
      </c>
      <c r="H4761" s="9">
        <v>7</v>
      </c>
      <c r="I4761">
        <f t="shared" si="74"/>
        <v>2.1335999999999999</v>
      </c>
    </row>
    <row r="4762" spans="1:9" x14ac:dyDescent="0.4">
      <c r="A4762" s="9">
        <v>4760</v>
      </c>
      <c r="B4762" s="9" t="s">
        <v>14793</v>
      </c>
      <c r="C4762" s="9" t="s">
        <v>14794</v>
      </c>
      <c r="D4762" s="9" t="s">
        <v>14795</v>
      </c>
      <c r="E4762" s="9">
        <v>27.077822000000001</v>
      </c>
      <c r="F4762" s="9">
        <v>-82.438750999999996</v>
      </c>
      <c r="G4762" s="9" t="s">
        <v>350</v>
      </c>
      <c r="H4762" s="9">
        <v>15</v>
      </c>
      <c r="I4762">
        <f t="shared" si="74"/>
        <v>4.5720000000000001</v>
      </c>
    </row>
    <row r="4763" spans="1:9" x14ac:dyDescent="0.4">
      <c r="A4763" s="9">
        <v>4761</v>
      </c>
      <c r="B4763" s="9" t="s">
        <v>14796</v>
      </c>
      <c r="C4763" s="9" t="s">
        <v>14797</v>
      </c>
      <c r="D4763" s="9" t="s">
        <v>14798</v>
      </c>
      <c r="E4763" s="9">
        <v>45.648398999999998</v>
      </c>
      <c r="F4763" s="9">
        <v>12.194419999999999</v>
      </c>
      <c r="G4763" s="9" t="s">
        <v>600</v>
      </c>
      <c r="H4763" s="9">
        <v>59</v>
      </c>
      <c r="I4763">
        <f t="shared" si="74"/>
        <v>17.9832</v>
      </c>
    </row>
    <row r="4764" spans="1:9" x14ac:dyDescent="0.4">
      <c r="A4764" s="9">
        <v>4762</v>
      </c>
      <c r="B4764" s="9" t="s">
        <v>14799</v>
      </c>
      <c r="C4764" s="9" t="s">
        <v>14800</v>
      </c>
      <c r="D4764" s="9" t="s">
        <v>14801</v>
      </c>
      <c r="E4764" s="9">
        <v>57.349997999999999</v>
      </c>
      <c r="F4764" s="9">
        <v>21.540001</v>
      </c>
      <c r="G4764" s="9" t="s">
        <v>7888</v>
      </c>
      <c r="H4764" s="9">
        <v>19</v>
      </c>
      <c r="I4764">
        <f t="shared" si="74"/>
        <v>5.7911999999999999</v>
      </c>
    </row>
    <row r="4765" spans="1:9" x14ac:dyDescent="0.4">
      <c r="A4765" s="9">
        <v>4763</v>
      </c>
      <c r="B4765" s="9" t="s">
        <v>14802</v>
      </c>
      <c r="C4765" s="9" t="s">
        <v>14803</v>
      </c>
      <c r="D4765" s="9" t="s">
        <v>14804</v>
      </c>
      <c r="E4765" s="9">
        <v>19.145928999999999</v>
      </c>
      <c r="F4765" s="9">
        <v>-96.187201999999999</v>
      </c>
      <c r="G4765" s="9" t="s">
        <v>389</v>
      </c>
      <c r="H4765" s="9">
        <v>90</v>
      </c>
      <c r="I4765">
        <f t="shared" si="74"/>
        <v>27.432000000000002</v>
      </c>
    </row>
    <row r="4766" spans="1:9" x14ac:dyDescent="0.4">
      <c r="A4766" s="9">
        <v>4764</v>
      </c>
      <c r="B4766" s="9" t="s">
        <v>14805</v>
      </c>
      <c r="C4766" s="9" t="s">
        <v>14806</v>
      </c>
      <c r="D4766" s="9" t="s">
        <v>14807</v>
      </c>
      <c r="E4766" s="9">
        <v>40.438889000000003</v>
      </c>
      <c r="F4766" s="9">
        <v>-109.510277</v>
      </c>
      <c r="G4766" s="9" t="s">
        <v>350</v>
      </c>
      <c r="H4766" s="9">
        <v>5278</v>
      </c>
      <c r="I4766">
        <f t="shared" si="74"/>
        <v>1608.7344000000001</v>
      </c>
    </row>
    <row r="4767" spans="1:9" x14ac:dyDescent="0.4">
      <c r="A4767" s="9">
        <v>4765</v>
      </c>
      <c r="B4767" s="9" t="s">
        <v>14808</v>
      </c>
      <c r="C4767" s="9" t="s">
        <v>14809</v>
      </c>
      <c r="D4767" s="9" t="s">
        <v>14810</v>
      </c>
      <c r="E4767" s="9">
        <v>50.246315000000003</v>
      </c>
      <c r="F4767" s="9">
        <v>-119.330231</v>
      </c>
      <c r="G4767" s="9" t="s">
        <v>342</v>
      </c>
      <c r="H4767" s="9">
        <v>1155</v>
      </c>
      <c r="I4767">
        <f t="shared" si="74"/>
        <v>352.04400000000004</v>
      </c>
    </row>
    <row r="4768" spans="1:9" x14ac:dyDescent="0.4">
      <c r="A4768" s="9">
        <v>4766</v>
      </c>
      <c r="B4768" s="9" t="s">
        <v>14811</v>
      </c>
      <c r="C4768" s="9" t="s">
        <v>14812</v>
      </c>
      <c r="D4768" s="9" t="s">
        <v>14813</v>
      </c>
      <c r="E4768" s="9">
        <v>27.655550000000002</v>
      </c>
      <c r="F4768" s="9">
        <v>-80.417900000000003</v>
      </c>
      <c r="G4768" s="9" t="s">
        <v>350</v>
      </c>
      <c r="H4768" s="9">
        <v>24</v>
      </c>
      <c r="I4768">
        <f t="shared" si="74"/>
        <v>7.3152000000000008</v>
      </c>
    </row>
    <row r="4769" spans="1:9" x14ac:dyDescent="0.4">
      <c r="A4769" s="9">
        <v>4767</v>
      </c>
      <c r="B4769" s="9" t="s">
        <v>14814</v>
      </c>
      <c r="C4769" s="9" t="s">
        <v>14815</v>
      </c>
      <c r="D4769" s="9" t="s">
        <v>14816</v>
      </c>
      <c r="E4769" s="9">
        <v>45.395699</v>
      </c>
      <c r="F4769" s="9">
        <v>10.888529999999999</v>
      </c>
      <c r="G4769" s="9" t="s">
        <v>600</v>
      </c>
      <c r="H4769" s="9">
        <v>239</v>
      </c>
      <c r="I4769">
        <f t="shared" si="74"/>
        <v>72.847200000000001</v>
      </c>
    </row>
    <row r="4770" spans="1:9" x14ac:dyDescent="0.4">
      <c r="A4770" s="9">
        <v>4768</v>
      </c>
      <c r="B4770" s="9" t="s">
        <v>14817</v>
      </c>
      <c r="C4770" s="9" t="s">
        <v>14818</v>
      </c>
      <c r="D4770" s="9" t="s">
        <v>14819</v>
      </c>
      <c r="E4770" s="9">
        <v>45.472023</v>
      </c>
      <c r="F4770" s="9">
        <v>10.927932</v>
      </c>
      <c r="G4770" s="9" t="s">
        <v>600</v>
      </c>
      <c r="H4770" s="9">
        <v>278</v>
      </c>
      <c r="I4770">
        <f t="shared" si="74"/>
        <v>84.734400000000008</v>
      </c>
    </row>
    <row r="4771" spans="1:9" x14ac:dyDescent="0.4">
      <c r="A4771" s="9">
        <v>4769</v>
      </c>
      <c r="B4771" s="9" t="s">
        <v>14820</v>
      </c>
      <c r="C4771" s="9" t="s">
        <v>14821</v>
      </c>
      <c r="D4771" s="9" t="s">
        <v>14822</v>
      </c>
      <c r="E4771" s="9">
        <v>63.424999</v>
      </c>
      <c r="F4771" s="9">
        <v>-20.2791</v>
      </c>
      <c r="G4771" s="9" t="s">
        <v>545</v>
      </c>
      <c r="H4771" s="9">
        <v>326</v>
      </c>
      <c r="I4771">
        <f t="shared" si="74"/>
        <v>99.364800000000002</v>
      </c>
    </row>
    <row r="4772" spans="1:9" x14ac:dyDescent="0.4">
      <c r="A4772" s="9">
        <v>4770</v>
      </c>
      <c r="B4772" s="9" t="s">
        <v>14823</v>
      </c>
      <c r="C4772" s="9" t="s">
        <v>14824</v>
      </c>
      <c r="D4772" s="9" t="s">
        <v>14825</v>
      </c>
      <c r="E4772" s="9">
        <v>46.171779999999998</v>
      </c>
      <c r="F4772" s="9">
        <v>3.4040330000000001</v>
      </c>
      <c r="G4772" s="9" t="s">
        <v>450</v>
      </c>
      <c r="H4772" s="9">
        <v>817</v>
      </c>
      <c r="I4772">
        <f t="shared" si="74"/>
        <v>249.02160000000001</v>
      </c>
    </row>
    <row r="4773" spans="1:9" x14ac:dyDescent="0.4">
      <c r="A4773" s="9">
        <v>4771</v>
      </c>
      <c r="B4773" s="9" t="s">
        <v>14826</v>
      </c>
      <c r="C4773" s="9" t="s">
        <v>14827</v>
      </c>
      <c r="D4773" s="9" t="s">
        <v>14828</v>
      </c>
      <c r="E4773" s="9">
        <v>-18.095800000000001</v>
      </c>
      <c r="F4773" s="9">
        <v>25.839001</v>
      </c>
      <c r="G4773" s="9" t="s">
        <v>2372</v>
      </c>
      <c r="H4773" s="9">
        <v>3490</v>
      </c>
      <c r="I4773">
        <f t="shared" si="74"/>
        <v>1063.752</v>
      </c>
    </row>
    <row r="4774" spans="1:9" x14ac:dyDescent="0.4">
      <c r="A4774" s="9">
        <v>4772</v>
      </c>
      <c r="B4774" s="9" t="s">
        <v>14829</v>
      </c>
      <c r="C4774" s="9" t="s">
        <v>14830</v>
      </c>
      <c r="D4774" s="9" t="s">
        <v>14831</v>
      </c>
      <c r="E4774" s="9">
        <v>48.424987999999999</v>
      </c>
      <c r="F4774" s="9">
        <v>-123.38887</v>
      </c>
      <c r="G4774" s="9" t="s">
        <v>342</v>
      </c>
      <c r="H4774" s="9">
        <v>-1</v>
      </c>
      <c r="I4774">
        <f t="shared" si="74"/>
        <v>-0.30480000000000002</v>
      </c>
    </row>
    <row r="4775" spans="1:9" x14ac:dyDescent="0.4">
      <c r="A4775" s="9">
        <v>4773</v>
      </c>
      <c r="B4775" s="9" t="s">
        <v>14832</v>
      </c>
      <c r="C4775" s="9" t="s">
        <v>14833</v>
      </c>
      <c r="D4775" s="9" t="s">
        <v>14834</v>
      </c>
      <c r="E4775" s="9">
        <v>48.646937999999999</v>
      </c>
      <c r="F4775" s="9">
        <v>-123.425003</v>
      </c>
      <c r="G4775" s="9" t="s">
        <v>342</v>
      </c>
      <c r="H4775" s="9">
        <v>63</v>
      </c>
      <c r="I4775">
        <f t="shared" si="74"/>
        <v>19.202400000000001</v>
      </c>
    </row>
    <row r="4776" spans="1:9" x14ac:dyDescent="0.4">
      <c r="A4776" s="9">
        <v>4774</v>
      </c>
      <c r="B4776" s="9" t="s">
        <v>14835</v>
      </c>
      <c r="C4776" s="9" t="s">
        <v>14836</v>
      </c>
      <c r="D4776" s="9" t="s">
        <v>14837</v>
      </c>
      <c r="E4776" s="9">
        <v>28.851109999999998</v>
      </c>
      <c r="F4776" s="9">
        <v>-96.914444000000003</v>
      </c>
      <c r="G4776" s="9" t="s">
        <v>350</v>
      </c>
      <c r="H4776" s="9">
        <v>115</v>
      </c>
      <c r="I4776">
        <f t="shared" si="74"/>
        <v>35.052</v>
      </c>
    </row>
    <row r="4777" spans="1:9" x14ac:dyDescent="0.4">
      <c r="A4777" s="9">
        <v>4775</v>
      </c>
      <c r="B4777" s="9" t="s">
        <v>14838</v>
      </c>
      <c r="C4777" s="9" t="s">
        <v>14839</v>
      </c>
      <c r="D4777" s="9" t="s">
        <v>14840</v>
      </c>
      <c r="E4777" s="9">
        <v>-4.6743399999999999</v>
      </c>
      <c r="F4777" s="9">
        <v>55.521832000000003</v>
      </c>
      <c r="G4777" s="9" t="s">
        <v>11250</v>
      </c>
      <c r="H4777" s="9">
        <v>10</v>
      </c>
      <c r="I4777">
        <f t="shared" si="74"/>
        <v>3.048</v>
      </c>
    </row>
    <row r="4778" spans="1:9" x14ac:dyDescent="0.4">
      <c r="A4778" s="9">
        <v>4776</v>
      </c>
      <c r="B4778" s="9" t="s">
        <v>14841</v>
      </c>
      <c r="C4778" s="9" t="s">
        <v>14842</v>
      </c>
      <c r="D4778" s="9" t="s">
        <v>14843</v>
      </c>
      <c r="E4778" s="9">
        <v>34.597468999999997</v>
      </c>
      <c r="F4778" s="9">
        <v>-117.383003</v>
      </c>
      <c r="G4778" s="9" t="s">
        <v>350</v>
      </c>
      <c r="H4778" s="9">
        <v>2885</v>
      </c>
      <c r="I4778">
        <f t="shared" si="74"/>
        <v>879.34800000000007</v>
      </c>
    </row>
    <row r="4779" spans="1:9" x14ac:dyDescent="0.4">
      <c r="A4779" s="9">
        <v>4777</v>
      </c>
      <c r="B4779" s="9" t="s">
        <v>14844</v>
      </c>
      <c r="C4779" s="9" t="s">
        <v>14845</v>
      </c>
      <c r="D4779" s="9" t="s">
        <v>14846</v>
      </c>
      <c r="E4779" s="9">
        <v>32.192047000000002</v>
      </c>
      <c r="F4779" s="9">
        <v>-82.368858000000003</v>
      </c>
      <c r="G4779" s="9" t="s">
        <v>350</v>
      </c>
      <c r="H4779" s="9">
        <v>271</v>
      </c>
      <c r="I4779">
        <f t="shared" si="74"/>
        <v>82.600800000000007</v>
      </c>
    </row>
    <row r="4780" spans="1:9" x14ac:dyDescent="0.4">
      <c r="A4780" s="9">
        <v>4778</v>
      </c>
      <c r="B4780" s="9" t="s">
        <v>14847</v>
      </c>
      <c r="C4780" s="9" t="s">
        <v>14848</v>
      </c>
      <c r="D4780" s="9" t="s">
        <v>14849</v>
      </c>
      <c r="E4780" s="9">
        <v>15.174075999999999</v>
      </c>
      <c r="F4780" s="9">
        <v>76.635161999999994</v>
      </c>
      <c r="G4780" s="9" t="s">
        <v>403</v>
      </c>
      <c r="H4780" s="9">
        <v>1664</v>
      </c>
      <c r="I4780">
        <f t="shared" si="74"/>
        <v>507.18720000000002</v>
      </c>
    </row>
    <row r="4781" spans="1:9" x14ac:dyDescent="0.4">
      <c r="A4781" s="9">
        <v>4779</v>
      </c>
      <c r="B4781" s="9" t="s">
        <v>14850</v>
      </c>
      <c r="C4781" s="9" t="s">
        <v>14851</v>
      </c>
      <c r="D4781" s="9" t="s">
        <v>14852</v>
      </c>
      <c r="E4781" s="9">
        <v>-40.869202000000001</v>
      </c>
      <c r="F4781" s="9">
        <v>-63.000301</v>
      </c>
      <c r="G4781" s="9" t="s">
        <v>1305</v>
      </c>
      <c r="H4781" s="9">
        <v>20</v>
      </c>
      <c r="I4781">
        <f t="shared" si="74"/>
        <v>6.0960000000000001</v>
      </c>
    </row>
    <row r="4782" spans="1:9" x14ac:dyDescent="0.4">
      <c r="A4782" s="9">
        <v>4780</v>
      </c>
      <c r="B4782" s="9" t="s">
        <v>14853</v>
      </c>
      <c r="C4782" s="9" t="s">
        <v>14854</v>
      </c>
      <c r="D4782" s="9" t="s">
        <v>14855</v>
      </c>
      <c r="E4782" s="9">
        <v>48.110270999999997</v>
      </c>
      <c r="F4782" s="9">
        <v>16.569718999999999</v>
      </c>
      <c r="G4782" s="9" t="s">
        <v>5168</v>
      </c>
      <c r="H4782" s="9">
        <v>600</v>
      </c>
      <c r="I4782">
        <f t="shared" si="74"/>
        <v>182.88</v>
      </c>
    </row>
    <row r="4783" spans="1:9" x14ac:dyDescent="0.4">
      <c r="A4783" s="9">
        <v>4781</v>
      </c>
      <c r="B4783" s="9" t="s">
        <v>14856</v>
      </c>
      <c r="C4783" s="9" t="s">
        <v>14857</v>
      </c>
      <c r="D4783" s="9" t="s">
        <v>14858</v>
      </c>
      <c r="E4783" s="9">
        <v>17.988319000000001</v>
      </c>
      <c r="F4783" s="9">
        <v>102.563202</v>
      </c>
      <c r="G4783" s="9" t="s">
        <v>1402</v>
      </c>
      <c r="H4783" s="9">
        <v>564</v>
      </c>
      <c r="I4783">
        <f t="shared" si="74"/>
        <v>171.90720000000002</v>
      </c>
    </row>
    <row r="4784" spans="1:9" x14ac:dyDescent="0.4">
      <c r="A4784" s="9">
        <v>4782</v>
      </c>
      <c r="B4784" s="9" t="s">
        <v>14859</v>
      </c>
      <c r="C4784" s="9" t="s">
        <v>14860</v>
      </c>
      <c r="D4784" s="9" t="s">
        <v>14861</v>
      </c>
      <c r="E4784" s="9">
        <v>18.134809000000001</v>
      </c>
      <c r="F4784" s="9">
        <v>-65.493599000000003</v>
      </c>
      <c r="G4784" s="9" t="s">
        <v>471</v>
      </c>
      <c r="H4784" s="9">
        <v>49</v>
      </c>
      <c r="I4784">
        <f t="shared" si="74"/>
        <v>14.9352</v>
      </c>
    </row>
    <row r="4785" spans="1:9" x14ac:dyDescent="0.4">
      <c r="A4785" s="9">
        <v>4783</v>
      </c>
      <c r="B4785" s="9" t="s">
        <v>14862</v>
      </c>
      <c r="C4785" s="9" t="s">
        <v>14863</v>
      </c>
      <c r="D4785" s="9" t="s">
        <v>14864</v>
      </c>
      <c r="E4785" s="9">
        <v>13.73319</v>
      </c>
      <c r="F4785" s="9">
        <v>-60.952499000000003</v>
      </c>
      <c r="G4785" s="9" t="s">
        <v>2727</v>
      </c>
      <c r="H4785" s="9">
        <v>14</v>
      </c>
      <c r="I4785">
        <f t="shared" si="74"/>
        <v>4.2671999999999999</v>
      </c>
    </row>
    <row r="4786" spans="1:9" x14ac:dyDescent="0.4">
      <c r="A4786" s="9">
        <v>4784</v>
      </c>
      <c r="B4786" s="9" t="s">
        <v>14865</v>
      </c>
      <c r="C4786" s="9" t="s">
        <v>14866</v>
      </c>
      <c r="D4786" s="9" t="s">
        <v>14867</v>
      </c>
      <c r="E4786" s="9">
        <v>42.2318</v>
      </c>
      <c r="F4786" s="9">
        <v>-8.6267700000000005</v>
      </c>
      <c r="G4786" s="9" t="s">
        <v>312</v>
      </c>
      <c r="H4786" s="9">
        <v>855</v>
      </c>
      <c r="I4786">
        <f t="shared" si="74"/>
        <v>260.60399999999998</v>
      </c>
    </row>
    <row r="4787" spans="1:9" x14ac:dyDescent="0.4">
      <c r="A4787" s="9">
        <v>4785</v>
      </c>
      <c r="B4787" s="9" t="s">
        <v>14868</v>
      </c>
      <c r="C4787" s="9" t="s">
        <v>14869</v>
      </c>
      <c r="D4787" s="9" t="s">
        <v>14870</v>
      </c>
      <c r="E4787" s="9">
        <v>16.530429999999999</v>
      </c>
      <c r="F4787" s="9">
        <v>80.796836999999996</v>
      </c>
      <c r="G4787" s="9" t="s">
        <v>403</v>
      </c>
      <c r="H4787" s="9">
        <v>82</v>
      </c>
      <c r="I4787">
        <f t="shared" si="74"/>
        <v>24.993600000000001</v>
      </c>
    </row>
    <row r="4788" spans="1:9" x14ac:dyDescent="0.4">
      <c r="A4788" s="9">
        <v>4786</v>
      </c>
      <c r="B4788" s="9" t="s">
        <v>14871</v>
      </c>
      <c r="C4788" s="9" t="s">
        <v>14872</v>
      </c>
      <c r="D4788" s="9" t="s">
        <v>14873</v>
      </c>
      <c r="E4788" s="9">
        <v>41.274329999999999</v>
      </c>
      <c r="F4788" s="9">
        <v>-7.7204699999999997</v>
      </c>
      <c r="G4788" s="9" t="s">
        <v>734</v>
      </c>
      <c r="H4788" s="9">
        <v>1805</v>
      </c>
      <c r="I4788">
        <f t="shared" si="74"/>
        <v>550.16399999999999</v>
      </c>
    </row>
    <row r="4789" spans="1:9" x14ac:dyDescent="0.4">
      <c r="A4789" s="9">
        <v>4787</v>
      </c>
      <c r="B4789" s="9" t="s">
        <v>14874</v>
      </c>
      <c r="C4789" s="9" t="s">
        <v>14875</v>
      </c>
      <c r="D4789" s="9" t="s">
        <v>14876</v>
      </c>
      <c r="E4789" s="9">
        <v>-22.0184</v>
      </c>
      <c r="F4789" s="9">
        <v>35.313290000000002</v>
      </c>
      <c r="G4789" s="9" t="s">
        <v>1677</v>
      </c>
      <c r="H4789" s="9">
        <v>46</v>
      </c>
      <c r="I4789">
        <f t="shared" si="74"/>
        <v>14.020800000000001</v>
      </c>
    </row>
    <row r="4790" spans="1:9" x14ac:dyDescent="0.4">
      <c r="A4790" s="9">
        <v>4788</v>
      </c>
      <c r="B4790" s="9" t="s">
        <v>14877</v>
      </c>
      <c r="C4790" s="9" t="s">
        <v>14878</v>
      </c>
      <c r="D4790" s="9" t="s">
        <v>14879</v>
      </c>
      <c r="E4790" s="9">
        <v>64.579078999999993</v>
      </c>
      <c r="F4790" s="9">
        <v>16.833570000000002</v>
      </c>
      <c r="G4790" s="9" t="s">
        <v>836</v>
      </c>
      <c r="H4790" s="9">
        <v>1140</v>
      </c>
      <c r="I4790">
        <f t="shared" si="74"/>
        <v>347.47200000000004</v>
      </c>
    </row>
    <row r="4791" spans="1:9" x14ac:dyDescent="0.4">
      <c r="A4791" s="9">
        <v>4789</v>
      </c>
      <c r="B4791" s="9" t="s">
        <v>14880</v>
      </c>
      <c r="C4791" s="9" t="s">
        <v>14881</v>
      </c>
      <c r="D4791" s="9" t="s">
        <v>14882</v>
      </c>
      <c r="E4791" s="9">
        <v>-12.6943</v>
      </c>
      <c r="F4791" s="9">
        <v>-60.098202000000001</v>
      </c>
      <c r="G4791" s="9" t="s">
        <v>463</v>
      </c>
      <c r="H4791" s="9">
        <v>2018</v>
      </c>
      <c r="I4791">
        <f t="shared" si="74"/>
        <v>615.08640000000003</v>
      </c>
    </row>
    <row r="4792" spans="1:9" x14ac:dyDescent="0.4">
      <c r="A4792" s="9">
        <v>4790</v>
      </c>
      <c r="B4792" s="9" t="s">
        <v>14883</v>
      </c>
      <c r="C4792" s="9" t="s">
        <v>14884</v>
      </c>
      <c r="D4792" s="9" t="s">
        <v>14885</v>
      </c>
      <c r="E4792" s="9">
        <v>0.982159</v>
      </c>
      <c r="F4792" s="9">
        <v>-76.604056999999997</v>
      </c>
      <c r="G4792" s="9" t="s">
        <v>467</v>
      </c>
      <c r="H4792" s="9">
        <v>1233</v>
      </c>
      <c r="I4792">
        <f t="shared" si="74"/>
        <v>375.8184</v>
      </c>
    </row>
    <row r="4793" spans="1:9" x14ac:dyDescent="0.4">
      <c r="A4793" s="9">
        <v>4791</v>
      </c>
      <c r="B4793" s="9" t="s">
        <v>14886</v>
      </c>
      <c r="C4793" s="9" t="s">
        <v>14887</v>
      </c>
      <c r="D4793" s="9" t="s">
        <v>14888</v>
      </c>
      <c r="E4793" s="9">
        <v>-37.235401000000003</v>
      </c>
      <c r="F4793" s="9">
        <v>-57.029201999999998</v>
      </c>
      <c r="G4793" s="9" t="s">
        <v>1305</v>
      </c>
      <c r="H4793" s="9">
        <v>32</v>
      </c>
      <c r="I4793">
        <f t="shared" si="74"/>
        <v>9.7536000000000005</v>
      </c>
    </row>
    <row r="4794" spans="1:9" x14ac:dyDescent="0.4">
      <c r="A4794" s="9">
        <v>4792</v>
      </c>
      <c r="B4794" s="9" t="s">
        <v>14889</v>
      </c>
      <c r="C4794" s="9" t="s">
        <v>14890</v>
      </c>
      <c r="D4794" s="9" t="s">
        <v>14891</v>
      </c>
      <c r="E4794" s="9">
        <v>17.997</v>
      </c>
      <c r="F4794" s="9">
        <v>-92.817299000000006</v>
      </c>
      <c r="G4794" s="9" t="s">
        <v>389</v>
      </c>
      <c r="H4794" s="9">
        <v>46</v>
      </c>
      <c r="I4794">
        <f t="shared" si="74"/>
        <v>14.020800000000001</v>
      </c>
    </row>
    <row r="4795" spans="1:9" x14ac:dyDescent="0.4">
      <c r="A4795" s="9">
        <v>4793</v>
      </c>
      <c r="B4795" s="9" t="s">
        <v>14892</v>
      </c>
      <c r="C4795" s="9" t="s">
        <v>14893</v>
      </c>
      <c r="D4795" s="9" t="s">
        <v>14894</v>
      </c>
      <c r="E4795" s="9">
        <v>4.1678750000000004</v>
      </c>
      <c r="F4795" s="9">
        <v>-73.613701000000006</v>
      </c>
      <c r="G4795" s="9" t="s">
        <v>467</v>
      </c>
      <c r="H4795" s="9">
        <v>1394</v>
      </c>
      <c r="I4795">
        <f t="shared" si="74"/>
        <v>424.89120000000003</v>
      </c>
    </row>
    <row r="4796" spans="1:9" x14ac:dyDescent="0.4">
      <c r="A4796" s="9">
        <v>4794</v>
      </c>
      <c r="B4796" s="9" t="s">
        <v>14895</v>
      </c>
      <c r="C4796" s="9" t="s">
        <v>14896</v>
      </c>
      <c r="D4796" s="9" t="s">
        <v>14897</v>
      </c>
      <c r="E4796" s="9">
        <v>54.637070000000001</v>
      </c>
      <c r="F4796" s="9">
        <v>25.287800000000001</v>
      </c>
      <c r="G4796" s="9" t="s">
        <v>6757</v>
      </c>
      <c r="H4796" s="9">
        <v>646</v>
      </c>
      <c r="I4796">
        <f t="shared" si="74"/>
        <v>196.9008</v>
      </c>
    </row>
    <row r="4797" spans="1:9" x14ac:dyDescent="0.4">
      <c r="A4797" s="9">
        <v>4795</v>
      </c>
      <c r="B4797" s="9" t="s">
        <v>14898</v>
      </c>
      <c r="C4797" s="9" t="s">
        <v>14899</v>
      </c>
      <c r="D4797" s="9" t="s">
        <v>14900</v>
      </c>
      <c r="E4797" s="9">
        <v>-32.949581000000002</v>
      </c>
      <c r="F4797" s="9">
        <v>-71.478515999999999</v>
      </c>
      <c r="G4797" s="9" t="s">
        <v>916</v>
      </c>
      <c r="H4797" s="9">
        <v>441</v>
      </c>
      <c r="I4797">
        <f t="shared" si="74"/>
        <v>134.41679999999999</v>
      </c>
    </row>
    <row r="4798" spans="1:9" x14ac:dyDescent="0.4">
      <c r="A4798" s="9">
        <v>4796</v>
      </c>
      <c r="B4798" s="9" t="s">
        <v>14901</v>
      </c>
      <c r="C4798" s="9" t="s">
        <v>14902</v>
      </c>
      <c r="D4798" s="9" t="s">
        <v>14903</v>
      </c>
      <c r="E4798" s="9">
        <v>18.73</v>
      </c>
      <c r="F4798" s="9">
        <v>105.66999800000001</v>
      </c>
      <c r="G4798" s="9" t="s">
        <v>2397</v>
      </c>
      <c r="H4798" s="9">
        <v>23</v>
      </c>
      <c r="I4798">
        <f t="shared" si="74"/>
        <v>7.0104000000000006</v>
      </c>
    </row>
    <row r="4799" spans="1:9" x14ac:dyDescent="0.4">
      <c r="A4799" s="9">
        <v>4797</v>
      </c>
      <c r="B4799" s="9" t="s">
        <v>14904</v>
      </c>
      <c r="C4799" s="9" t="s">
        <v>14905</v>
      </c>
      <c r="D4799" s="9" t="s">
        <v>14906</v>
      </c>
      <c r="E4799" s="9">
        <v>49.243426999999997</v>
      </c>
      <c r="F4799" s="9">
        <v>28.6112</v>
      </c>
      <c r="G4799" s="9" t="s">
        <v>2943</v>
      </c>
      <c r="H4799" s="9">
        <v>963</v>
      </c>
      <c r="I4799">
        <f t="shared" si="74"/>
        <v>293.5224</v>
      </c>
    </row>
    <row r="4800" spans="1:9" x14ac:dyDescent="0.4">
      <c r="A4800" s="9">
        <v>4798</v>
      </c>
      <c r="B4800" s="9" t="s">
        <v>14907</v>
      </c>
      <c r="C4800" s="9" t="s">
        <v>14908</v>
      </c>
      <c r="D4800" s="9" t="s">
        <v>14909</v>
      </c>
      <c r="E4800" s="9">
        <v>13.583333</v>
      </c>
      <c r="F4800" s="9">
        <v>124.199997</v>
      </c>
      <c r="G4800" s="9" t="s">
        <v>832</v>
      </c>
      <c r="H4800" s="9">
        <v>121</v>
      </c>
      <c r="I4800">
        <f t="shared" si="74"/>
        <v>36.880800000000001</v>
      </c>
    </row>
    <row r="4801" spans="1:9" x14ac:dyDescent="0.4">
      <c r="A4801" s="9">
        <v>4799</v>
      </c>
      <c r="B4801" s="9" t="s">
        <v>14910</v>
      </c>
      <c r="C4801" s="9" t="s">
        <v>14911</v>
      </c>
      <c r="D4801" s="9" t="s">
        <v>14912</v>
      </c>
      <c r="E4801" s="9">
        <v>18.446380999999999</v>
      </c>
      <c r="F4801" s="9">
        <v>-64.427498</v>
      </c>
      <c r="G4801" s="9" t="s">
        <v>828</v>
      </c>
      <c r="H4801" s="9">
        <v>14</v>
      </c>
      <c r="I4801">
        <f t="shared" si="74"/>
        <v>4.2671999999999999</v>
      </c>
    </row>
    <row r="4802" spans="1:9" x14ac:dyDescent="0.4">
      <c r="A4802" s="9">
        <v>4800</v>
      </c>
      <c r="B4802" s="9" t="s">
        <v>14913</v>
      </c>
      <c r="C4802" s="9" t="s">
        <v>14914</v>
      </c>
      <c r="D4802" s="9" t="s">
        <v>14915</v>
      </c>
      <c r="E4802" s="9">
        <v>17.721160999999999</v>
      </c>
      <c r="F4802" s="9">
        <v>83.22448</v>
      </c>
      <c r="G4802" s="9" t="s">
        <v>403</v>
      </c>
      <c r="H4802" s="9">
        <v>15</v>
      </c>
      <c r="I4802">
        <f t="shared" si="74"/>
        <v>4.5720000000000001</v>
      </c>
    </row>
    <row r="4803" spans="1:9" x14ac:dyDescent="0.4">
      <c r="A4803" s="9">
        <v>4801</v>
      </c>
      <c r="B4803" s="9" t="s">
        <v>14916</v>
      </c>
      <c r="C4803" s="9" t="s">
        <v>14917</v>
      </c>
      <c r="D4803" s="9" t="s">
        <v>14918</v>
      </c>
      <c r="E4803" s="9">
        <v>36.319443</v>
      </c>
      <c r="F4803" s="9">
        <v>-119.39389</v>
      </c>
      <c r="G4803" s="9" t="s">
        <v>350</v>
      </c>
      <c r="H4803" s="9">
        <v>294</v>
      </c>
      <c r="I4803">
        <f t="shared" ref="I4803:I4866" si="75">H4803*0.3048</f>
        <v>89.611200000000011</v>
      </c>
    </row>
    <row r="4804" spans="1:9" x14ac:dyDescent="0.4">
      <c r="A4804" s="9">
        <v>4802</v>
      </c>
      <c r="B4804" s="9" t="s">
        <v>14919</v>
      </c>
      <c r="C4804" s="9" t="s">
        <v>14920</v>
      </c>
      <c r="D4804" s="9" t="s">
        <v>14921</v>
      </c>
      <c r="E4804" s="9">
        <v>57.662787999999999</v>
      </c>
      <c r="F4804" s="9">
        <v>18.346209999999999</v>
      </c>
      <c r="G4804" s="9" t="s">
        <v>836</v>
      </c>
      <c r="H4804" s="9">
        <v>164</v>
      </c>
      <c r="I4804">
        <f t="shared" si="75"/>
        <v>49.987200000000001</v>
      </c>
    </row>
    <row r="4805" spans="1:9" x14ac:dyDescent="0.4">
      <c r="A4805" s="9">
        <v>4803</v>
      </c>
      <c r="B4805" s="9" t="s">
        <v>14922</v>
      </c>
      <c r="C4805" s="9" t="s">
        <v>14923</v>
      </c>
      <c r="D4805" s="9" t="s">
        <v>14924</v>
      </c>
      <c r="E4805" s="9">
        <v>40.725498000000002</v>
      </c>
      <c r="F4805" s="9">
        <v>-7.8889899999999997</v>
      </c>
      <c r="G4805" s="9" t="s">
        <v>734</v>
      </c>
      <c r="H4805" s="9">
        <v>2060</v>
      </c>
      <c r="I4805">
        <f t="shared" si="75"/>
        <v>627.88800000000003</v>
      </c>
    </row>
    <row r="4806" spans="1:9" x14ac:dyDescent="0.4">
      <c r="A4806" s="9">
        <v>4804</v>
      </c>
      <c r="B4806" s="9" t="s">
        <v>14925</v>
      </c>
      <c r="C4806" s="9" t="s">
        <v>14926</v>
      </c>
      <c r="D4806" s="9" t="s">
        <v>14927</v>
      </c>
      <c r="E4806" s="9">
        <v>55.126499000000003</v>
      </c>
      <c r="F4806" s="9">
        <v>30.349630000000001</v>
      </c>
      <c r="G4806" s="9" t="s">
        <v>2227</v>
      </c>
      <c r="H4806" s="9">
        <v>683</v>
      </c>
      <c r="I4806">
        <f t="shared" si="75"/>
        <v>208.17840000000001</v>
      </c>
    </row>
    <row r="4807" spans="1:9" x14ac:dyDescent="0.4">
      <c r="A4807" s="9">
        <v>4805</v>
      </c>
      <c r="B4807" s="9" t="s">
        <v>14928</v>
      </c>
      <c r="C4807" s="9" t="s">
        <v>14929</v>
      </c>
      <c r="D4807" s="9" t="s">
        <v>14930</v>
      </c>
      <c r="E4807" s="9">
        <v>42.882832000000001</v>
      </c>
      <c r="F4807" s="9">
        <v>-2.7244600000000001</v>
      </c>
      <c r="G4807" s="9" t="s">
        <v>312</v>
      </c>
      <c r="H4807" s="9">
        <v>1682</v>
      </c>
      <c r="I4807">
        <f t="shared" si="75"/>
        <v>512.67360000000008</v>
      </c>
    </row>
    <row r="4808" spans="1:9" x14ac:dyDescent="0.4">
      <c r="A4808" s="9">
        <v>4806</v>
      </c>
      <c r="B4808" s="9" t="s">
        <v>14931</v>
      </c>
      <c r="C4808" s="9" t="s">
        <v>14932</v>
      </c>
      <c r="D4808" s="9" t="s">
        <v>14933</v>
      </c>
      <c r="E4808" s="9">
        <v>-14.909978000000001</v>
      </c>
      <c r="F4808" s="9">
        <v>-40.917465</v>
      </c>
      <c r="G4808" s="9" t="s">
        <v>463</v>
      </c>
      <c r="H4808" s="9">
        <v>2933</v>
      </c>
      <c r="I4808">
        <f t="shared" si="75"/>
        <v>893.97840000000008</v>
      </c>
    </row>
    <row r="4809" spans="1:9" x14ac:dyDescent="0.4">
      <c r="A4809" s="9">
        <v>4807</v>
      </c>
      <c r="B4809" s="9" t="s">
        <v>14934</v>
      </c>
      <c r="C4809" s="9" t="s">
        <v>14935</v>
      </c>
      <c r="D4809" s="9" t="s">
        <v>14936</v>
      </c>
      <c r="E4809" s="9">
        <v>-20.257999000000002</v>
      </c>
      <c r="F4809" s="9">
        <v>-40.286301000000002</v>
      </c>
      <c r="G4809" s="9" t="s">
        <v>463</v>
      </c>
      <c r="H4809" s="9">
        <v>11</v>
      </c>
      <c r="I4809">
        <f t="shared" si="75"/>
        <v>3.3528000000000002</v>
      </c>
    </row>
    <row r="4810" spans="1:9" x14ac:dyDescent="0.4">
      <c r="A4810" s="9">
        <v>4808</v>
      </c>
      <c r="B4810" s="9" t="s">
        <v>14937</v>
      </c>
      <c r="C4810" s="9" t="s">
        <v>14938</v>
      </c>
      <c r="D4810" s="9" t="s">
        <v>14939</v>
      </c>
      <c r="E4810" s="9">
        <v>43.398949000000002</v>
      </c>
      <c r="F4810" s="9">
        <v>132.14799500000001</v>
      </c>
      <c r="G4810" s="9" t="s">
        <v>338</v>
      </c>
      <c r="H4810" s="9">
        <v>46</v>
      </c>
      <c r="I4810">
        <f t="shared" si="75"/>
        <v>14.020800000000001</v>
      </c>
    </row>
    <row r="4811" spans="1:9" x14ac:dyDescent="0.4">
      <c r="A4811" s="9">
        <v>4809</v>
      </c>
      <c r="B4811" s="9" t="s">
        <v>14940</v>
      </c>
      <c r="C4811" s="9" t="s">
        <v>14941</v>
      </c>
      <c r="D4811" s="9" t="s">
        <v>14942</v>
      </c>
      <c r="E4811" s="9">
        <v>50.216388999999999</v>
      </c>
      <c r="F4811" s="9">
        <v>14.395</v>
      </c>
      <c r="G4811" s="9" t="s">
        <v>2265</v>
      </c>
      <c r="H4811" s="9">
        <v>919</v>
      </c>
      <c r="I4811">
        <f t="shared" si="75"/>
        <v>280.1112</v>
      </c>
    </row>
    <row r="4812" spans="1:9" x14ac:dyDescent="0.4">
      <c r="A4812" s="9">
        <v>4810</v>
      </c>
      <c r="B4812" s="9" t="s">
        <v>14943</v>
      </c>
      <c r="C4812" s="9" t="s">
        <v>14944</v>
      </c>
      <c r="D4812" s="9" t="s">
        <v>14945</v>
      </c>
      <c r="E4812" s="9">
        <v>55.225552</v>
      </c>
      <c r="F4812" s="9">
        <v>9.2639309999999995</v>
      </c>
      <c r="G4812" s="9" t="s">
        <v>320</v>
      </c>
      <c r="H4812" s="9">
        <v>141</v>
      </c>
      <c r="I4812">
        <f t="shared" si="75"/>
        <v>42.976800000000004</v>
      </c>
    </row>
    <row r="4813" spans="1:9" x14ac:dyDescent="0.4">
      <c r="A4813" s="9">
        <v>4811</v>
      </c>
      <c r="B4813" s="9" t="s">
        <v>14946</v>
      </c>
      <c r="C4813" s="9" t="s">
        <v>14947</v>
      </c>
      <c r="D4813" s="9" t="s">
        <v>14948</v>
      </c>
      <c r="E4813" s="9">
        <v>48.782519999999998</v>
      </c>
      <c r="F4813" s="9">
        <v>44.345539000000002</v>
      </c>
      <c r="G4813" s="9" t="s">
        <v>338</v>
      </c>
      <c r="H4813" s="9">
        <v>482</v>
      </c>
      <c r="I4813">
        <f t="shared" si="75"/>
        <v>146.9136</v>
      </c>
    </row>
    <row r="4814" spans="1:9" x14ac:dyDescent="0.4">
      <c r="A4814" s="9">
        <v>4812</v>
      </c>
      <c r="B4814" s="9" t="s">
        <v>14949</v>
      </c>
      <c r="C4814" s="9" t="s">
        <v>14950</v>
      </c>
      <c r="D4814" s="9" t="s">
        <v>14951</v>
      </c>
      <c r="E4814" s="9">
        <v>59.282501000000003</v>
      </c>
      <c r="F4814" s="9">
        <v>39.944400999999999</v>
      </c>
      <c r="G4814" s="9" t="s">
        <v>338</v>
      </c>
      <c r="H4814" s="9">
        <v>387</v>
      </c>
      <c r="I4814">
        <f t="shared" si="75"/>
        <v>117.9576</v>
      </c>
    </row>
    <row r="4815" spans="1:9" x14ac:dyDescent="0.4">
      <c r="A4815" s="9">
        <v>4813</v>
      </c>
      <c r="B4815" s="9" t="s">
        <v>14952</v>
      </c>
      <c r="C4815" s="9" t="s">
        <v>14953</v>
      </c>
      <c r="D4815" s="9" t="s">
        <v>14954</v>
      </c>
      <c r="E4815" s="9">
        <v>39.219608000000001</v>
      </c>
      <c r="F4815" s="9">
        <v>22.794331</v>
      </c>
      <c r="G4815" s="9" t="s">
        <v>532</v>
      </c>
      <c r="H4815" s="9">
        <v>83</v>
      </c>
      <c r="I4815">
        <f t="shared" si="75"/>
        <v>25.298400000000001</v>
      </c>
    </row>
    <row r="4816" spans="1:9" x14ac:dyDescent="0.4">
      <c r="A4816" s="9">
        <v>4814</v>
      </c>
      <c r="B4816" s="9" t="s">
        <v>14955</v>
      </c>
      <c r="C4816" s="9" t="s">
        <v>14956</v>
      </c>
      <c r="D4816" s="9" t="s">
        <v>14957</v>
      </c>
      <c r="E4816" s="9">
        <v>65.720551</v>
      </c>
      <c r="F4816" s="9">
        <v>-14.8505</v>
      </c>
      <c r="G4816" s="9" t="s">
        <v>545</v>
      </c>
      <c r="H4816" s="9">
        <v>-1</v>
      </c>
      <c r="I4816">
        <f t="shared" si="75"/>
        <v>-0.30480000000000002</v>
      </c>
    </row>
    <row r="4817" spans="1:9" x14ac:dyDescent="0.4">
      <c r="A4817" s="9">
        <v>4815</v>
      </c>
      <c r="B4817" s="9" t="s">
        <v>14958</v>
      </c>
      <c r="C4817" s="9" t="s">
        <v>14959</v>
      </c>
      <c r="D4817" s="9" t="s">
        <v>14960</v>
      </c>
      <c r="E4817" s="9">
        <v>67.488608999999997</v>
      </c>
      <c r="F4817" s="9">
        <v>63.993049999999997</v>
      </c>
      <c r="G4817" s="9" t="s">
        <v>338</v>
      </c>
      <c r="H4817" s="9">
        <v>-1</v>
      </c>
      <c r="I4817">
        <f t="shared" si="75"/>
        <v>-0.30480000000000002</v>
      </c>
    </row>
    <row r="4818" spans="1:9" x14ac:dyDescent="0.4">
      <c r="A4818" s="9">
        <v>4816</v>
      </c>
      <c r="B4818" s="9" t="s">
        <v>14961</v>
      </c>
      <c r="C4818" s="9" t="s">
        <v>14962</v>
      </c>
      <c r="D4818" s="9" t="s">
        <v>14963</v>
      </c>
      <c r="E4818" s="9">
        <v>51.814208999999998</v>
      </c>
      <c r="F4818" s="9">
        <v>39.229579999999999</v>
      </c>
      <c r="G4818" s="9" t="s">
        <v>338</v>
      </c>
      <c r="H4818" s="9">
        <v>514</v>
      </c>
      <c r="I4818">
        <f t="shared" si="75"/>
        <v>156.66720000000001</v>
      </c>
    </row>
    <row r="4819" spans="1:9" x14ac:dyDescent="0.4">
      <c r="A4819" s="9">
        <v>4817</v>
      </c>
      <c r="B4819" s="9" t="s">
        <v>14964</v>
      </c>
      <c r="C4819" s="9" t="s">
        <v>14965</v>
      </c>
      <c r="D4819" s="9" t="s">
        <v>14966</v>
      </c>
      <c r="E4819" s="9">
        <v>67.655403000000007</v>
      </c>
      <c r="F4819" s="9">
        <v>12.727</v>
      </c>
      <c r="G4819" s="9" t="s">
        <v>631</v>
      </c>
      <c r="H4819" s="9">
        <v>12</v>
      </c>
      <c r="I4819">
        <f t="shared" si="75"/>
        <v>3.6576000000000004</v>
      </c>
    </row>
    <row r="4820" spans="1:9" x14ac:dyDescent="0.4">
      <c r="A4820" s="9">
        <v>4818</v>
      </c>
      <c r="B4820" s="9" t="s">
        <v>14967</v>
      </c>
      <c r="C4820" s="9" t="s">
        <v>14968</v>
      </c>
      <c r="D4820" s="9" t="s">
        <v>14969</v>
      </c>
      <c r="E4820" s="9">
        <v>52.921939999999999</v>
      </c>
      <c r="F4820" s="9">
        <v>-66.864402999999996</v>
      </c>
      <c r="G4820" s="9" t="s">
        <v>342</v>
      </c>
      <c r="H4820" s="9">
        <v>1808</v>
      </c>
      <c r="I4820">
        <f t="shared" si="75"/>
        <v>551.07839999999999</v>
      </c>
    </row>
    <row r="4821" spans="1:9" x14ac:dyDescent="0.4">
      <c r="A4821" s="9">
        <v>4819</v>
      </c>
      <c r="B4821" s="9" t="s">
        <v>14970</v>
      </c>
      <c r="C4821" s="9" t="s">
        <v>14971</v>
      </c>
      <c r="D4821" s="9" t="s">
        <v>14972</v>
      </c>
      <c r="E4821" s="9">
        <v>31.486238</v>
      </c>
      <c r="F4821" s="9">
        <v>-97.318207000000001</v>
      </c>
      <c r="G4821" s="9" t="s">
        <v>350</v>
      </c>
      <c r="H4821" s="9">
        <v>344</v>
      </c>
      <c r="I4821">
        <f t="shared" si="75"/>
        <v>104.85120000000001</v>
      </c>
    </row>
    <row r="4822" spans="1:9" x14ac:dyDescent="0.4">
      <c r="A4822" s="9">
        <v>4820</v>
      </c>
      <c r="B4822" s="9" t="s">
        <v>14973</v>
      </c>
      <c r="C4822" s="9" t="s">
        <v>14974</v>
      </c>
      <c r="D4822" s="9" t="s">
        <v>14975</v>
      </c>
      <c r="E4822" s="9">
        <v>31.611280000000001</v>
      </c>
      <c r="F4822" s="9">
        <v>-97.230498999999995</v>
      </c>
      <c r="G4822" s="9" t="s">
        <v>350</v>
      </c>
      <c r="H4822" s="9">
        <v>516</v>
      </c>
      <c r="I4822">
        <f t="shared" si="75"/>
        <v>157.27680000000001</v>
      </c>
    </row>
    <row r="4823" spans="1:9" x14ac:dyDescent="0.4">
      <c r="A4823" s="9">
        <v>4821</v>
      </c>
      <c r="B4823" s="9" t="s">
        <v>14976</v>
      </c>
      <c r="C4823" s="9" t="s">
        <v>14977</v>
      </c>
      <c r="D4823" s="9" t="s">
        <v>14978</v>
      </c>
      <c r="E4823" s="9">
        <v>31.637799999999999</v>
      </c>
      <c r="F4823" s="9">
        <v>-97.074096999999995</v>
      </c>
      <c r="G4823" s="9" t="s">
        <v>350</v>
      </c>
      <c r="H4823" s="9">
        <v>470</v>
      </c>
      <c r="I4823">
        <f t="shared" si="75"/>
        <v>143.256</v>
      </c>
    </row>
    <row r="4824" spans="1:9" x14ac:dyDescent="0.4">
      <c r="A4824" s="9">
        <v>4822</v>
      </c>
      <c r="B4824" s="9" t="s">
        <v>14979</v>
      </c>
      <c r="C4824" s="9" t="s">
        <v>14980</v>
      </c>
      <c r="D4824" s="9" t="s">
        <v>14981</v>
      </c>
      <c r="E4824" s="9">
        <v>20.5</v>
      </c>
      <c r="F4824" s="9">
        <v>45.189999</v>
      </c>
      <c r="G4824" s="9" t="s">
        <v>354</v>
      </c>
      <c r="H4824" s="9">
        <v>2062</v>
      </c>
      <c r="I4824">
        <f t="shared" si="75"/>
        <v>628.49760000000003</v>
      </c>
    </row>
    <row r="4825" spans="1:9" x14ac:dyDescent="0.4">
      <c r="A4825" s="9">
        <v>4823</v>
      </c>
      <c r="B4825" s="9" t="s">
        <v>14982</v>
      </c>
      <c r="C4825" s="9" t="s">
        <v>14983</v>
      </c>
      <c r="D4825" s="9" t="s">
        <v>14984</v>
      </c>
      <c r="E4825" s="9">
        <v>-35.165199000000001</v>
      </c>
      <c r="F4825" s="9">
        <v>147.46629300000001</v>
      </c>
      <c r="G4825" s="9" t="s">
        <v>415</v>
      </c>
      <c r="H4825" s="9">
        <v>724</v>
      </c>
      <c r="I4825">
        <f t="shared" si="75"/>
        <v>220.67520000000002</v>
      </c>
    </row>
    <row r="4826" spans="1:9" x14ac:dyDescent="0.4">
      <c r="A4826" s="9">
        <v>4824</v>
      </c>
      <c r="B4826" s="9" t="s">
        <v>14985</v>
      </c>
      <c r="C4826" s="9" t="s">
        <v>14986</v>
      </c>
      <c r="D4826" s="9" t="s">
        <v>14987</v>
      </c>
      <c r="E4826" s="9">
        <v>-36.808898999999997</v>
      </c>
      <c r="F4826" s="9">
        <v>175.08599899999999</v>
      </c>
      <c r="G4826" s="9" t="s">
        <v>1019</v>
      </c>
      <c r="H4826" s="9">
        <v>226</v>
      </c>
      <c r="I4826">
        <f t="shared" si="75"/>
        <v>68.884799999999998</v>
      </c>
    </row>
    <row r="4827" spans="1:9" x14ac:dyDescent="0.4">
      <c r="A4827" s="9">
        <v>4825</v>
      </c>
      <c r="B4827" s="9" t="s">
        <v>14988</v>
      </c>
      <c r="C4827" s="9" t="s">
        <v>14989</v>
      </c>
      <c r="D4827" s="9" t="s">
        <v>14990</v>
      </c>
      <c r="E4827" s="9">
        <v>20.00132</v>
      </c>
      <c r="F4827" s="9">
        <v>-155.66799900000001</v>
      </c>
      <c r="G4827" s="9" t="s">
        <v>350</v>
      </c>
      <c r="H4827" s="9">
        <v>2671</v>
      </c>
      <c r="I4827">
        <f t="shared" si="75"/>
        <v>814.12080000000003</v>
      </c>
    </row>
    <row r="4828" spans="1:9" x14ac:dyDescent="0.4">
      <c r="A4828" s="9">
        <v>4826</v>
      </c>
      <c r="B4828" s="9" t="s">
        <v>14991</v>
      </c>
      <c r="C4828" s="9" t="s">
        <v>14992</v>
      </c>
      <c r="D4828" s="9" t="s">
        <v>14993</v>
      </c>
      <c r="E4828" s="9">
        <v>-9.6692099999999996</v>
      </c>
      <c r="F4828" s="9">
        <v>120.302002</v>
      </c>
      <c r="G4828" s="9" t="s">
        <v>695</v>
      </c>
      <c r="H4828" s="9">
        <v>33</v>
      </c>
      <c r="I4828">
        <f t="shared" si="75"/>
        <v>10.058400000000001</v>
      </c>
    </row>
    <row r="4829" spans="1:9" x14ac:dyDescent="0.4">
      <c r="A4829" s="9">
        <v>4827</v>
      </c>
      <c r="B4829" s="9" t="s">
        <v>14994</v>
      </c>
      <c r="C4829" s="9" t="s">
        <v>14995</v>
      </c>
      <c r="D4829" s="9" t="s">
        <v>14996</v>
      </c>
      <c r="E4829" s="9">
        <v>70.638000000000005</v>
      </c>
      <c r="F4829" s="9">
        <v>-159.99400299999999</v>
      </c>
      <c r="G4829" s="9" t="s">
        <v>350</v>
      </c>
      <c r="H4829" s="9">
        <v>45</v>
      </c>
      <c r="I4829">
        <f t="shared" si="75"/>
        <v>13.716000000000001</v>
      </c>
    </row>
    <row r="4830" spans="1:9" x14ac:dyDescent="0.4">
      <c r="A4830" s="9">
        <v>4828</v>
      </c>
      <c r="B4830" s="9" t="s">
        <v>14997</v>
      </c>
      <c r="C4830" s="9" t="s">
        <v>14998</v>
      </c>
      <c r="D4830" s="9" t="s">
        <v>14999</v>
      </c>
      <c r="E4830" s="9">
        <v>37.293098000000001</v>
      </c>
      <c r="F4830" s="9">
        <v>136.96185299999999</v>
      </c>
      <c r="G4830" s="9" t="s">
        <v>511</v>
      </c>
      <c r="H4830" s="9">
        <v>718</v>
      </c>
      <c r="I4830">
        <f t="shared" si="75"/>
        <v>218.84640000000002</v>
      </c>
    </row>
    <row r="4831" spans="1:9" x14ac:dyDescent="0.4">
      <c r="A4831" s="9">
        <v>4829</v>
      </c>
      <c r="B4831" s="9" t="s">
        <v>15000</v>
      </c>
      <c r="C4831" s="9" t="s">
        <v>15001</v>
      </c>
      <c r="D4831" s="9" t="s">
        <v>15002</v>
      </c>
      <c r="E4831" s="9">
        <v>1.733239</v>
      </c>
      <c r="F4831" s="9">
        <v>40.091599000000002</v>
      </c>
      <c r="G4831" s="9" t="s">
        <v>760</v>
      </c>
      <c r="H4831" s="9">
        <v>770</v>
      </c>
      <c r="I4831">
        <f t="shared" si="75"/>
        <v>234.696</v>
      </c>
    </row>
    <row r="4832" spans="1:9" x14ac:dyDescent="0.4">
      <c r="A4832" s="9">
        <v>4830</v>
      </c>
      <c r="B4832" s="9" t="s">
        <v>15003</v>
      </c>
      <c r="C4832" s="9" t="s">
        <v>15004</v>
      </c>
      <c r="D4832" s="9" t="s">
        <v>15005</v>
      </c>
      <c r="E4832" s="9">
        <v>19.283332999999999</v>
      </c>
      <c r="F4832" s="9">
        <v>166.633331</v>
      </c>
      <c r="G4832" s="9" t="s">
        <v>15006</v>
      </c>
      <c r="H4832" s="9">
        <v>23</v>
      </c>
      <c r="I4832">
        <f t="shared" si="75"/>
        <v>7.0104000000000006</v>
      </c>
    </row>
    <row r="4833" spans="1:9" x14ac:dyDescent="0.4">
      <c r="A4833" s="9">
        <v>4831</v>
      </c>
      <c r="B4833" s="9" t="s">
        <v>15007</v>
      </c>
      <c r="C4833" s="9" t="s">
        <v>15008</v>
      </c>
      <c r="D4833" s="9" t="s">
        <v>15009</v>
      </c>
      <c r="E4833" s="9">
        <v>45.404159999999997</v>
      </c>
      <c r="F4833" s="9">
        <v>141.80079699999999</v>
      </c>
      <c r="G4833" s="9" t="s">
        <v>511</v>
      </c>
      <c r="H4833" s="9">
        <v>30</v>
      </c>
      <c r="I4833">
        <f t="shared" si="75"/>
        <v>9.1440000000000001</v>
      </c>
    </row>
    <row r="4834" spans="1:9" x14ac:dyDescent="0.4">
      <c r="A4834" s="9">
        <v>4832</v>
      </c>
      <c r="B4834" s="9" t="s">
        <v>15010</v>
      </c>
      <c r="C4834" s="9" t="s">
        <v>15011</v>
      </c>
      <c r="D4834" s="9" t="s">
        <v>15012</v>
      </c>
      <c r="E4834" s="9">
        <v>65.622580999999997</v>
      </c>
      <c r="F4834" s="9">
        <v>-168.09399400000001</v>
      </c>
      <c r="G4834" s="9" t="s">
        <v>350</v>
      </c>
      <c r="H4834" s="9">
        <v>25</v>
      </c>
      <c r="I4834">
        <f t="shared" si="75"/>
        <v>7.62</v>
      </c>
    </row>
    <row r="4835" spans="1:9" x14ac:dyDescent="0.4">
      <c r="A4835" s="9">
        <v>4833</v>
      </c>
      <c r="B4835" s="9" t="s">
        <v>15013</v>
      </c>
      <c r="C4835" s="9" t="s">
        <v>15014</v>
      </c>
      <c r="D4835" s="9" t="s">
        <v>15015</v>
      </c>
      <c r="E4835" s="9">
        <v>-30.032800999999999</v>
      </c>
      <c r="F4835" s="9">
        <v>148.12600699999999</v>
      </c>
      <c r="G4835" s="9" t="s">
        <v>415</v>
      </c>
      <c r="H4835" s="9">
        <v>439</v>
      </c>
      <c r="I4835">
        <f t="shared" si="75"/>
        <v>133.80719999999999</v>
      </c>
    </row>
    <row r="4836" spans="1:9" x14ac:dyDescent="0.4">
      <c r="A4836" s="9">
        <v>4834</v>
      </c>
      <c r="B4836" s="9" t="s">
        <v>15016</v>
      </c>
      <c r="C4836" s="9" t="s">
        <v>15017</v>
      </c>
      <c r="D4836" s="9" t="s">
        <v>15018</v>
      </c>
      <c r="E4836" s="9">
        <v>27.259695000000001</v>
      </c>
      <c r="F4836" s="9">
        <v>-78.400374999999997</v>
      </c>
      <c r="G4836" s="9" t="s">
        <v>824</v>
      </c>
      <c r="H4836" s="9">
        <v>6</v>
      </c>
      <c r="I4836">
        <f t="shared" si="75"/>
        <v>1.8288000000000002</v>
      </c>
    </row>
    <row r="4837" spans="1:9" x14ac:dyDescent="0.4">
      <c r="A4837" s="9">
        <v>4835</v>
      </c>
      <c r="B4837" s="9" t="s">
        <v>15019</v>
      </c>
      <c r="C4837" s="9" t="s">
        <v>15020</v>
      </c>
      <c r="D4837" s="9" t="s">
        <v>15021</v>
      </c>
      <c r="E4837" s="9">
        <v>46.09</v>
      </c>
      <c r="F4837" s="9">
        <v>-118.279999</v>
      </c>
      <c r="G4837" s="9" t="s">
        <v>350</v>
      </c>
      <c r="H4837" s="9">
        <v>1194</v>
      </c>
      <c r="I4837">
        <f t="shared" si="75"/>
        <v>363.93120000000005</v>
      </c>
    </row>
    <row r="4838" spans="1:9" x14ac:dyDescent="0.4">
      <c r="A4838" s="9">
        <v>4836</v>
      </c>
      <c r="B4838" s="9" t="s">
        <v>15022</v>
      </c>
      <c r="C4838" s="9" t="s">
        <v>15023</v>
      </c>
      <c r="D4838" s="9" t="s">
        <v>15024</v>
      </c>
      <c r="E4838" s="9">
        <v>36.124668</v>
      </c>
      <c r="F4838" s="9">
        <v>-90.925110000000004</v>
      </c>
      <c r="G4838" s="9" t="s">
        <v>350</v>
      </c>
      <c r="H4838" s="9">
        <v>279</v>
      </c>
      <c r="I4838">
        <f t="shared" si="75"/>
        <v>85.039200000000008</v>
      </c>
    </row>
    <row r="4839" spans="1:9" x14ac:dyDescent="0.4">
      <c r="A4839" s="9">
        <v>4837</v>
      </c>
      <c r="B4839" s="9" t="s">
        <v>15025</v>
      </c>
      <c r="C4839" s="9" t="s">
        <v>15026</v>
      </c>
      <c r="D4839" s="9" t="s">
        <v>15027</v>
      </c>
      <c r="E4839" s="9">
        <v>32.921112000000001</v>
      </c>
      <c r="F4839" s="9">
        <v>-80.640556000000004</v>
      </c>
      <c r="G4839" s="9" t="s">
        <v>350</v>
      </c>
      <c r="H4839" s="9">
        <v>101</v>
      </c>
      <c r="I4839">
        <f t="shared" si="75"/>
        <v>30.784800000000001</v>
      </c>
    </row>
    <row r="4840" spans="1:9" x14ac:dyDescent="0.4">
      <c r="A4840" s="9">
        <v>4838</v>
      </c>
      <c r="B4840" s="9" t="s">
        <v>15028</v>
      </c>
      <c r="C4840" s="9" t="s">
        <v>15029</v>
      </c>
      <c r="D4840" s="9" t="s">
        <v>15030</v>
      </c>
      <c r="E4840" s="9">
        <v>-22.979799</v>
      </c>
      <c r="F4840" s="9">
        <v>14.64533</v>
      </c>
      <c r="G4840" s="9" t="s">
        <v>6738</v>
      </c>
      <c r="H4840" s="9">
        <v>299</v>
      </c>
      <c r="I4840">
        <f t="shared" si="75"/>
        <v>91.135199999999998</v>
      </c>
    </row>
    <row r="4841" spans="1:9" x14ac:dyDescent="0.4">
      <c r="A4841" s="9">
        <v>4839</v>
      </c>
      <c r="B4841" s="9" t="s">
        <v>15031</v>
      </c>
      <c r="C4841" s="9" t="s">
        <v>15032</v>
      </c>
      <c r="D4841" s="9" t="s">
        <v>15033</v>
      </c>
      <c r="E4841" s="9">
        <v>-4.0972980000000003</v>
      </c>
      <c r="F4841" s="9">
        <v>138.952438</v>
      </c>
      <c r="G4841" s="9" t="s">
        <v>695</v>
      </c>
      <c r="H4841" s="9">
        <v>5431</v>
      </c>
      <c r="I4841">
        <f t="shared" si="75"/>
        <v>1655.3688000000002</v>
      </c>
    </row>
    <row r="4842" spans="1:9" x14ac:dyDescent="0.4">
      <c r="A4842" s="9">
        <v>4840</v>
      </c>
      <c r="B4842" s="9" t="s">
        <v>15034</v>
      </c>
      <c r="C4842" s="9" t="s">
        <v>15035</v>
      </c>
      <c r="D4842" s="9" t="s">
        <v>15036</v>
      </c>
      <c r="E4842" s="9">
        <v>-44.722197999999999</v>
      </c>
      <c r="F4842" s="9">
        <v>169.245499</v>
      </c>
      <c r="G4842" s="9" t="s">
        <v>1019</v>
      </c>
      <c r="H4842" s="9">
        <v>1142</v>
      </c>
      <c r="I4842">
        <f t="shared" si="75"/>
        <v>348.08160000000004</v>
      </c>
    </row>
    <row r="4843" spans="1:9" x14ac:dyDescent="0.4">
      <c r="A4843" s="9">
        <v>4841</v>
      </c>
      <c r="B4843" s="9" t="s">
        <v>15037</v>
      </c>
      <c r="C4843" s="9" t="s">
        <v>15038</v>
      </c>
      <c r="D4843" s="9" t="s">
        <v>15039</v>
      </c>
      <c r="E4843" s="9">
        <v>23.368959</v>
      </c>
      <c r="F4843" s="9">
        <v>119.50354</v>
      </c>
      <c r="G4843" s="9" t="s">
        <v>2974</v>
      </c>
      <c r="H4843" s="9">
        <v>116</v>
      </c>
      <c r="I4843">
        <f t="shared" si="75"/>
        <v>35.3568</v>
      </c>
    </row>
    <row r="4844" spans="1:9" x14ac:dyDescent="0.4">
      <c r="A4844" s="9">
        <v>4842</v>
      </c>
      <c r="B4844" s="9" t="s">
        <v>15040</v>
      </c>
      <c r="C4844" s="9" t="s">
        <v>15041</v>
      </c>
      <c r="D4844" s="9" t="s">
        <v>15042</v>
      </c>
      <c r="E4844" s="9">
        <v>-36.415798000000002</v>
      </c>
      <c r="F4844" s="9">
        <v>146.307007</v>
      </c>
      <c r="G4844" s="9" t="s">
        <v>415</v>
      </c>
      <c r="H4844" s="9">
        <v>504</v>
      </c>
      <c r="I4844">
        <f t="shared" si="75"/>
        <v>153.61920000000001</v>
      </c>
    </row>
    <row r="4845" spans="1:9" x14ac:dyDescent="0.4">
      <c r="A4845" s="9">
        <v>4843</v>
      </c>
      <c r="B4845" s="9" t="s">
        <v>15043</v>
      </c>
      <c r="C4845" s="9" t="s">
        <v>15044</v>
      </c>
      <c r="D4845" s="9" t="s">
        <v>15045</v>
      </c>
      <c r="E4845" s="9">
        <v>53.783000999999999</v>
      </c>
      <c r="F4845" s="9">
        <v>7.9169999999999998</v>
      </c>
      <c r="G4845" s="9" t="s">
        <v>316</v>
      </c>
      <c r="H4845" s="9">
        <v>6</v>
      </c>
      <c r="I4845">
        <f t="shared" si="75"/>
        <v>1.8288000000000002</v>
      </c>
    </row>
    <row r="4846" spans="1:9" x14ac:dyDescent="0.4">
      <c r="A4846" s="9">
        <v>4844</v>
      </c>
      <c r="B4846" s="9" t="s">
        <v>15046</v>
      </c>
      <c r="C4846" s="9" t="s">
        <v>15047</v>
      </c>
      <c r="D4846" s="9" t="s">
        <v>15048</v>
      </c>
      <c r="E4846" s="9">
        <v>30.799679000000001</v>
      </c>
      <c r="F4846" s="9">
        <v>108.42694899999999</v>
      </c>
      <c r="G4846" s="9" t="s">
        <v>524</v>
      </c>
      <c r="H4846" s="9">
        <v>1867</v>
      </c>
      <c r="I4846">
        <f t="shared" si="75"/>
        <v>569.0616</v>
      </c>
    </row>
    <row r="4847" spans="1:9" x14ac:dyDescent="0.4">
      <c r="A4847" s="9">
        <v>4845</v>
      </c>
      <c r="B4847" s="9" t="s">
        <v>15049</v>
      </c>
      <c r="C4847" s="9" t="s">
        <v>15050</v>
      </c>
      <c r="D4847" s="9" t="s">
        <v>15051</v>
      </c>
      <c r="E4847" s="9">
        <v>53.251944999999999</v>
      </c>
      <c r="F4847" s="9">
        <v>-89.565002000000007</v>
      </c>
      <c r="G4847" s="9" t="s">
        <v>342</v>
      </c>
      <c r="H4847" s="9">
        <v>700</v>
      </c>
      <c r="I4847">
        <f t="shared" si="75"/>
        <v>213.36</v>
      </c>
    </row>
    <row r="4848" spans="1:9" x14ac:dyDescent="0.4">
      <c r="A4848" s="9">
        <v>4846</v>
      </c>
      <c r="B4848" s="9" t="s">
        <v>15052</v>
      </c>
      <c r="C4848" s="9" t="s">
        <v>15053</v>
      </c>
      <c r="D4848" s="9" t="s">
        <v>15054</v>
      </c>
      <c r="E4848" s="9">
        <v>-5.6337760000000001</v>
      </c>
      <c r="F4848" s="9">
        <v>143.891006</v>
      </c>
      <c r="G4848" s="9" t="s">
        <v>2362</v>
      </c>
      <c r="H4848" s="9">
        <v>5889</v>
      </c>
      <c r="I4848">
        <f t="shared" si="75"/>
        <v>1794.9672</v>
      </c>
    </row>
    <row r="4849" spans="1:9" x14ac:dyDescent="0.4">
      <c r="A4849" s="9">
        <v>4847</v>
      </c>
      <c r="B4849" s="9" t="s">
        <v>15055</v>
      </c>
      <c r="C4849" s="9" t="s">
        <v>15056</v>
      </c>
      <c r="D4849" s="9" t="s">
        <v>15057</v>
      </c>
      <c r="E4849" s="9">
        <v>-10.208299999999999</v>
      </c>
      <c r="F4849" s="9">
        <v>142.824997</v>
      </c>
      <c r="G4849" s="9" t="s">
        <v>415</v>
      </c>
      <c r="H4849" s="9">
        <v>3</v>
      </c>
      <c r="I4849">
        <f t="shared" si="75"/>
        <v>0.9144000000000001</v>
      </c>
    </row>
    <row r="4850" spans="1:9" x14ac:dyDescent="0.4">
      <c r="A4850" s="9">
        <v>4848</v>
      </c>
      <c r="B4850" s="9" t="s">
        <v>15058</v>
      </c>
      <c r="C4850" s="9" t="s">
        <v>15059</v>
      </c>
      <c r="D4850" s="9" t="s">
        <v>15060</v>
      </c>
      <c r="E4850" s="9">
        <v>5.594487</v>
      </c>
      <c r="F4850" s="9">
        <v>5.8192820000000003</v>
      </c>
      <c r="G4850" s="9" t="s">
        <v>385</v>
      </c>
      <c r="H4850" s="9">
        <v>380</v>
      </c>
      <c r="I4850">
        <f t="shared" si="75"/>
        <v>115.82400000000001</v>
      </c>
    </row>
    <row r="4851" spans="1:9" x14ac:dyDescent="0.4">
      <c r="A4851" s="9">
        <v>4849</v>
      </c>
      <c r="B4851" s="9" t="s">
        <v>15061</v>
      </c>
      <c r="C4851" s="9" t="s">
        <v>15062</v>
      </c>
      <c r="D4851" s="9" t="s">
        <v>15063</v>
      </c>
      <c r="E4851" s="9">
        <v>-38.295299999999997</v>
      </c>
      <c r="F4851" s="9">
        <v>142.44700599999999</v>
      </c>
      <c r="G4851" s="9" t="s">
        <v>415</v>
      </c>
      <c r="H4851" s="9">
        <v>242</v>
      </c>
      <c r="I4851">
        <f t="shared" si="75"/>
        <v>73.761600000000001</v>
      </c>
    </row>
    <row r="4852" spans="1:9" x14ac:dyDescent="0.4">
      <c r="A4852" s="9">
        <v>4850</v>
      </c>
      <c r="B4852" s="9" t="s">
        <v>15064</v>
      </c>
      <c r="C4852" s="9" t="s">
        <v>15065</v>
      </c>
      <c r="D4852" s="9" t="s">
        <v>15066</v>
      </c>
      <c r="E4852" s="9">
        <v>48.940215999999999</v>
      </c>
      <c r="F4852" s="9">
        <v>-95.346519000000001</v>
      </c>
      <c r="G4852" s="9" t="s">
        <v>350</v>
      </c>
      <c r="H4852" s="9">
        <v>1073</v>
      </c>
      <c r="I4852">
        <f t="shared" si="75"/>
        <v>327.05040000000002</v>
      </c>
    </row>
    <row r="4853" spans="1:9" x14ac:dyDescent="0.4">
      <c r="A4853" s="9">
        <v>4851</v>
      </c>
      <c r="B4853" s="9" t="s">
        <v>15067</v>
      </c>
      <c r="C4853" s="9" t="s">
        <v>15068</v>
      </c>
      <c r="D4853" s="9" t="s">
        <v>15069</v>
      </c>
      <c r="E4853" s="9">
        <v>52.269184000000003</v>
      </c>
      <c r="F4853" s="9">
        <v>20.907216999999999</v>
      </c>
      <c r="G4853" s="9" t="s">
        <v>1869</v>
      </c>
      <c r="H4853" s="9">
        <v>348</v>
      </c>
      <c r="I4853">
        <f t="shared" si="75"/>
        <v>106.07040000000001</v>
      </c>
    </row>
    <row r="4854" spans="1:9" x14ac:dyDescent="0.4">
      <c r="A4854" s="9">
        <v>4852</v>
      </c>
      <c r="B4854" s="9" t="s">
        <v>15070</v>
      </c>
      <c r="C4854" s="9" t="s">
        <v>15071</v>
      </c>
      <c r="D4854" s="9" t="s">
        <v>15072</v>
      </c>
      <c r="E4854" s="9">
        <v>52.165748999999998</v>
      </c>
      <c r="F4854" s="9">
        <v>20.967119</v>
      </c>
      <c r="G4854" s="9" t="s">
        <v>1869</v>
      </c>
      <c r="H4854" s="9">
        <v>362</v>
      </c>
      <c r="I4854">
        <f t="shared" si="75"/>
        <v>110.33760000000001</v>
      </c>
    </row>
    <row r="4855" spans="1:9" x14ac:dyDescent="0.4">
      <c r="A4855" s="9">
        <v>4853</v>
      </c>
      <c r="B4855" s="9" t="s">
        <v>15073</v>
      </c>
      <c r="C4855" s="9" t="s">
        <v>15074</v>
      </c>
      <c r="D4855" s="9" t="s">
        <v>15075</v>
      </c>
      <c r="E4855" s="9">
        <v>52.451110999999997</v>
      </c>
      <c r="F4855" s="9">
        <v>20.651667</v>
      </c>
      <c r="G4855" s="9" t="s">
        <v>1869</v>
      </c>
      <c r="H4855" s="9">
        <v>341</v>
      </c>
      <c r="I4855">
        <f t="shared" si="75"/>
        <v>103.93680000000001</v>
      </c>
    </row>
    <row r="4856" spans="1:9" x14ac:dyDescent="0.4">
      <c r="A4856" s="9">
        <v>4854</v>
      </c>
      <c r="B4856" s="9" t="s">
        <v>15076</v>
      </c>
      <c r="C4856" s="9" t="s">
        <v>15077</v>
      </c>
      <c r="D4856" s="9" t="s">
        <v>15078</v>
      </c>
      <c r="E4856" s="9">
        <v>51.389034000000002</v>
      </c>
      <c r="F4856" s="9">
        <v>21.212796999999998</v>
      </c>
      <c r="G4856" s="9" t="s">
        <v>1869</v>
      </c>
      <c r="H4856" s="9">
        <v>608</v>
      </c>
      <c r="I4856">
        <f t="shared" si="75"/>
        <v>185.3184</v>
      </c>
    </row>
    <row r="4857" spans="1:9" x14ac:dyDescent="0.4">
      <c r="A4857" s="9">
        <v>4855</v>
      </c>
      <c r="B4857" s="9" t="s">
        <v>15079</v>
      </c>
      <c r="C4857" s="9" t="s">
        <v>15080</v>
      </c>
      <c r="D4857" s="9" t="s">
        <v>15081</v>
      </c>
      <c r="E4857" s="9">
        <v>53.744999</v>
      </c>
      <c r="F4857" s="9">
        <v>-2.8838889999999999</v>
      </c>
      <c r="G4857" s="9" t="s">
        <v>346</v>
      </c>
      <c r="H4857" s="9">
        <v>55</v>
      </c>
      <c r="I4857">
        <f t="shared" si="75"/>
        <v>16.763999999999999</v>
      </c>
    </row>
    <row r="4858" spans="1:9" x14ac:dyDescent="0.4">
      <c r="A4858" s="9">
        <v>4856</v>
      </c>
      <c r="B4858" s="9" t="s">
        <v>15082</v>
      </c>
      <c r="C4858" s="9" t="s">
        <v>15083</v>
      </c>
      <c r="D4858" s="9" t="s">
        <v>15084</v>
      </c>
      <c r="E4858" s="9">
        <v>40.136501000000003</v>
      </c>
      <c r="F4858" s="9">
        <v>-80.290199000000001</v>
      </c>
      <c r="G4858" s="9" t="s">
        <v>350</v>
      </c>
      <c r="H4858" s="9">
        <v>1184</v>
      </c>
      <c r="I4858">
        <f t="shared" si="75"/>
        <v>360.88320000000004</v>
      </c>
    </row>
    <row r="4859" spans="1:9" x14ac:dyDescent="0.4">
      <c r="A4859" s="9">
        <v>4857</v>
      </c>
      <c r="B4859" s="9" t="s">
        <v>15085</v>
      </c>
      <c r="C4859" s="9" t="s">
        <v>15086</v>
      </c>
      <c r="D4859" s="9" t="s">
        <v>15087</v>
      </c>
      <c r="E4859" s="9">
        <v>38.947440999999998</v>
      </c>
      <c r="F4859" s="9">
        <v>-77.459900000000005</v>
      </c>
      <c r="G4859" s="9" t="s">
        <v>350</v>
      </c>
      <c r="H4859" s="9">
        <v>312</v>
      </c>
      <c r="I4859">
        <f t="shared" si="75"/>
        <v>95.0976</v>
      </c>
    </row>
    <row r="4860" spans="1:9" x14ac:dyDescent="0.4">
      <c r="A4860" s="9">
        <v>4858</v>
      </c>
      <c r="B4860" s="9" t="s">
        <v>15088</v>
      </c>
      <c r="C4860" s="9" t="s">
        <v>15089</v>
      </c>
      <c r="D4860" s="9" t="s">
        <v>15090</v>
      </c>
      <c r="E4860" s="9">
        <v>38.852080999999998</v>
      </c>
      <c r="F4860" s="9">
        <v>-77.037696999999994</v>
      </c>
      <c r="G4860" s="9" t="s">
        <v>350</v>
      </c>
      <c r="H4860" s="9">
        <v>14</v>
      </c>
      <c r="I4860">
        <f t="shared" si="75"/>
        <v>4.2671999999999999</v>
      </c>
    </row>
    <row r="4861" spans="1:9" x14ac:dyDescent="0.4">
      <c r="A4861" s="9">
        <v>4859</v>
      </c>
      <c r="B4861" s="9" t="s">
        <v>15091</v>
      </c>
      <c r="C4861" s="9" t="s">
        <v>15092</v>
      </c>
      <c r="D4861" s="9" t="s">
        <v>15093</v>
      </c>
      <c r="E4861" s="9">
        <v>61.571700999999997</v>
      </c>
      <c r="F4861" s="9">
        <v>-149.53999300000001</v>
      </c>
      <c r="G4861" s="9" t="s">
        <v>350</v>
      </c>
      <c r="H4861" s="9">
        <v>354</v>
      </c>
      <c r="I4861">
        <f t="shared" si="75"/>
        <v>107.89920000000001</v>
      </c>
    </row>
    <row r="4862" spans="1:9" x14ac:dyDescent="0.4">
      <c r="A4862" s="9">
        <v>4860</v>
      </c>
      <c r="B4862" s="9" t="s">
        <v>15094</v>
      </c>
      <c r="C4862" s="9" t="s">
        <v>15095</v>
      </c>
      <c r="D4862" s="9" t="s">
        <v>15096</v>
      </c>
      <c r="E4862" s="9">
        <v>51.473610000000001</v>
      </c>
      <c r="F4862" s="9">
        <v>-78.758003000000002</v>
      </c>
      <c r="G4862" s="9" t="s">
        <v>342</v>
      </c>
      <c r="H4862" s="9">
        <v>79</v>
      </c>
      <c r="I4862">
        <f t="shared" si="75"/>
        <v>24.0792</v>
      </c>
    </row>
    <row r="4863" spans="1:9" x14ac:dyDescent="0.4">
      <c r="A4863" s="9">
        <v>4861</v>
      </c>
      <c r="B4863" s="9" t="s">
        <v>15097</v>
      </c>
      <c r="C4863" s="9" t="s">
        <v>15098</v>
      </c>
      <c r="D4863" s="9" t="s">
        <v>15099</v>
      </c>
      <c r="E4863" s="9">
        <v>52.187199</v>
      </c>
      <c r="F4863" s="9">
        <v>-7.0869600000000004</v>
      </c>
      <c r="G4863" s="9" t="s">
        <v>3412</v>
      </c>
      <c r="H4863" s="9">
        <v>119</v>
      </c>
      <c r="I4863">
        <f t="shared" si="75"/>
        <v>36.2712</v>
      </c>
    </row>
    <row r="4864" spans="1:9" x14ac:dyDescent="0.4">
      <c r="A4864" s="9">
        <v>4862</v>
      </c>
      <c r="B4864" s="9" t="s">
        <v>15100</v>
      </c>
      <c r="C4864" s="9" t="s">
        <v>15101</v>
      </c>
      <c r="D4864" s="9" t="s">
        <v>15102</v>
      </c>
      <c r="E4864" s="9">
        <v>43.460830999999999</v>
      </c>
      <c r="F4864" s="9">
        <v>-80.378601000000003</v>
      </c>
      <c r="G4864" s="9" t="s">
        <v>342</v>
      </c>
      <c r="H4864" s="9">
        <v>1054</v>
      </c>
      <c r="I4864">
        <f t="shared" si="75"/>
        <v>321.25920000000002</v>
      </c>
    </row>
    <row r="4865" spans="1:9" x14ac:dyDescent="0.4">
      <c r="A4865" s="9">
        <v>4863</v>
      </c>
      <c r="B4865" s="9" t="s">
        <v>15103</v>
      </c>
      <c r="C4865" s="9" t="s">
        <v>15104</v>
      </c>
      <c r="D4865" s="9" t="s">
        <v>15105</v>
      </c>
      <c r="E4865" s="9">
        <v>42.549999</v>
      </c>
      <c r="F4865" s="9">
        <v>-92.400002000000001</v>
      </c>
      <c r="G4865" s="9" t="s">
        <v>350</v>
      </c>
      <c r="H4865" s="9">
        <v>873</v>
      </c>
      <c r="I4865">
        <f t="shared" si="75"/>
        <v>266.09039999999999</v>
      </c>
    </row>
    <row r="4866" spans="1:9" x14ac:dyDescent="0.4">
      <c r="A4866" s="9">
        <v>4864</v>
      </c>
      <c r="B4866" s="9" t="s">
        <v>15106</v>
      </c>
      <c r="C4866" s="9" t="s">
        <v>15107</v>
      </c>
      <c r="D4866" s="9" t="s">
        <v>15108</v>
      </c>
      <c r="E4866" s="9">
        <v>43.99192</v>
      </c>
      <c r="F4866" s="9">
        <v>-76.021698000000001</v>
      </c>
      <c r="G4866" s="9" t="s">
        <v>350</v>
      </c>
      <c r="H4866" s="9">
        <v>328</v>
      </c>
      <c r="I4866">
        <f t="shared" si="75"/>
        <v>99.974400000000003</v>
      </c>
    </row>
    <row r="4867" spans="1:9" x14ac:dyDescent="0.4">
      <c r="A4867" s="9">
        <v>4865</v>
      </c>
      <c r="B4867" s="9" t="s">
        <v>15109</v>
      </c>
      <c r="C4867" s="9" t="s">
        <v>15110</v>
      </c>
      <c r="D4867" s="9" t="s">
        <v>15111</v>
      </c>
      <c r="E4867" s="9">
        <v>44.913970999999997</v>
      </c>
      <c r="F4867" s="9">
        <v>-97.154701000000003</v>
      </c>
      <c r="G4867" s="9" t="s">
        <v>350</v>
      </c>
      <c r="H4867" s="9">
        <v>1749</v>
      </c>
      <c r="I4867">
        <f t="shared" ref="I4867:I4930" si="76">H4867*0.3048</f>
        <v>533.09519999999998</v>
      </c>
    </row>
    <row r="4868" spans="1:9" x14ac:dyDescent="0.4">
      <c r="A4868" s="9">
        <v>4866</v>
      </c>
      <c r="B4868" s="9" t="s">
        <v>15112</v>
      </c>
      <c r="C4868" s="9" t="s">
        <v>15113</v>
      </c>
      <c r="D4868" s="9" t="s">
        <v>15114</v>
      </c>
      <c r="E4868" s="9">
        <v>44.53389</v>
      </c>
      <c r="F4868" s="9">
        <v>-69.675835000000006</v>
      </c>
      <c r="G4868" s="9" t="s">
        <v>350</v>
      </c>
      <c r="H4868" s="9">
        <v>333</v>
      </c>
      <c r="I4868">
        <f t="shared" si="76"/>
        <v>101.4984</v>
      </c>
    </row>
    <row r="4869" spans="1:9" x14ac:dyDescent="0.4">
      <c r="A4869" s="9">
        <v>4867</v>
      </c>
      <c r="B4869" s="9" t="s">
        <v>15115</v>
      </c>
      <c r="C4869" s="9" t="s">
        <v>15116</v>
      </c>
      <c r="D4869" s="9" t="s">
        <v>15117</v>
      </c>
      <c r="E4869" s="9">
        <v>36.935699</v>
      </c>
      <c r="F4869" s="9">
        <v>-121.790001</v>
      </c>
      <c r="G4869" s="9" t="s">
        <v>350</v>
      </c>
      <c r="H4869" s="9">
        <v>163</v>
      </c>
      <c r="I4869">
        <f t="shared" si="76"/>
        <v>49.682400000000001</v>
      </c>
    </row>
    <row r="4870" spans="1:9" x14ac:dyDescent="0.4">
      <c r="A4870" s="9">
        <v>4868</v>
      </c>
      <c r="B4870" s="9" t="s">
        <v>15118</v>
      </c>
      <c r="C4870" s="9" t="s">
        <v>15119</v>
      </c>
      <c r="D4870" s="9" t="s">
        <v>15120</v>
      </c>
      <c r="E4870" s="9">
        <v>7.7257369999999996</v>
      </c>
      <c r="F4870" s="9">
        <v>27.974674</v>
      </c>
      <c r="G4870" s="9" t="s">
        <v>6425</v>
      </c>
      <c r="H4870" s="9">
        <v>1534</v>
      </c>
      <c r="I4870">
        <f t="shared" si="76"/>
        <v>467.56320000000005</v>
      </c>
    </row>
    <row r="4871" spans="1:9" x14ac:dyDescent="0.4">
      <c r="A4871" s="9">
        <v>4869</v>
      </c>
      <c r="B4871" s="9" t="s">
        <v>15121</v>
      </c>
      <c r="C4871" s="9" t="s">
        <v>15122</v>
      </c>
      <c r="D4871" s="9" t="s">
        <v>15123</v>
      </c>
      <c r="E4871" s="9">
        <v>43.038913999999998</v>
      </c>
      <c r="F4871" s="9">
        <v>-88.237746999999999</v>
      </c>
      <c r="G4871" s="9" t="s">
        <v>350</v>
      </c>
      <c r="H4871" s="9">
        <v>906</v>
      </c>
      <c r="I4871">
        <f t="shared" si="76"/>
        <v>276.14879999999999</v>
      </c>
    </row>
    <row r="4872" spans="1:9" x14ac:dyDescent="0.4">
      <c r="A4872" s="9">
        <v>4870</v>
      </c>
      <c r="B4872" s="9" t="s">
        <v>15124</v>
      </c>
      <c r="C4872" s="9" t="s">
        <v>15125</v>
      </c>
      <c r="D4872" s="9" t="s">
        <v>15126</v>
      </c>
      <c r="E4872" s="9">
        <v>44.777611</v>
      </c>
      <c r="F4872" s="9">
        <v>-89.666702000000001</v>
      </c>
      <c r="G4872" s="9" t="s">
        <v>350</v>
      </c>
      <c r="H4872" s="9">
        <v>1277</v>
      </c>
      <c r="I4872">
        <f t="shared" si="76"/>
        <v>389.2296</v>
      </c>
    </row>
    <row r="4873" spans="1:9" x14ac:dyDescent="0.4">
      <c r="A4873" s="9">
        <v>4871</v>
      </c>
      <c r="B4873" s="9" t="s">
        <v>15127</v>
      </c>
      <c r="C4873" s="9" t="s">
        <v>15128</v>
      </c>
      <c r="D4873" s="9" t="s">
        <v>15129</v>
      </c>
      <c r="E4873" s="9">
        <v>44.926281000000003</v>
      </c>
      <c r="F4873" s="9">
        <v>-89.626998999999998</v>
      </c>
      <c r="G4873" s="9" t="s">
        <v>350</v>
      </c>
      <c r="H4873" s="9">
        <v>1201</v>
      </c>
      <c r="I4873">
        <f t="shared" si="76"/>
        <v>366.06479999999999</v>
      </c>
    </row>
    <row r="4874" spans="1:9" x14ac:dyDescent="0.4">
      <c r="A4874" s="9">
        <v>4872</v>
      </c>
      <c r="B4874" s="9" t="s">
        <v>15130</v>
      </c>
      <c r="C4874" s="9" t="s">
        <v>15131</v>
      </c>
      <c r="D4874" s="9" t="s">
        <v>15132</v>
      </c>
      <c r="E4874" s="9">
        <v>47.966869000000003</v>
      </c>
      <c r="F4874" s="9">
        <v>-84.786263000000005</v>
      </c>
      <c r="G4874" s="9" t="s">
        <v>342</v>
      </c>
      <c r="H4874" s="9">
        <v>955</v>
      </c>
      <c r="I4874">
        <f t="shared" si="76"/>
        <v>291.084</v>
      </c>
    </row>
    <row r="4875" spans="1:9" x14ac:dyDescent="0.4">
      <c r="A4875" s="9">
        <v>4873</v>
      </c>
      <c r="B4875" s="9" t="s">
        <v>15133</v>
      </c>
      <c r="C4875" s="9" t="s">
        <v>15134</v>
      </c>
      <c r="D4875" s="9" t="s">
        <v>15135</v>
      </c>
      <c r="E4875" s="9">
        <v>31.249099999999999</v>
      </c>
      <c r="F4875" s="9">
        <v>-82.395499999999998</v>
      </c>
      <c r="G4875" s="9" t="s">
        <v>350</v>
      </c>
      <c r="H4875" s="9">
        <v>142</v>
      </c>
      <c r="I4875">
        <f t="shared" si="76"/>
        <v>43.281600000000005</v>
      </c>
    </row>
    <row r="4876" spans="1:9" x14ac:dyDescent="0.4">
      <c r="A4876" s="9">
        <v>4874</v>
      </c>
      <c r="B4876" s="9" t="s">
        <v>15136</v>
      </c>
      <c r="C4876" s="9" t="s">
        <v>15137</v>
      </c>
      <c r="D4876" s="9" t="s">
        <v>15138</v>
      </c>
      <c r="E4876" s="9">
        <v>37.741630999999998</v>
      </c>
      <c r="F4876" s="9">
        <v>-92.140701000000007</v>
      </c>
      <c r="G4876" s="9" t="s">
        <v>350</v>
      </c>
      <c r="H4876" s="9">
        <v>1159</v>
      </c>
      <c r="I4876">
        <f t="shared" si="76"/>
        <v>353.26320000000004</v>
      </c>
    </row>
    <row r="4877" spans="1:9" x14ac:dyDescent="0.4">
      <c r="A4877" s="9">
        <v>4875</v>
      </c>
      <c r="B4877" s="9" t="s">
        <v>15139</v>
      </c>
      <c r="C4877" s="9" t="s">
        <v>15140</v>
      </c>
      <c r="D4877" s="9" t="s">
        <v>15141</v>
      </c>
      <c r="E4877" s="9">
        <v>32.744705000000003</v>
      </c>
      <c r="F4877" s="9">
        <v>-97.682434000000001</v>
      </c>
      <c r="G4877" s="9" t="s">
        <v>350</v>
      </c>
      <c r="H4877" s="9">
        <v>989</v>
      </c>
      <c r="I4877">
        <f t="shared" si="76"/>
        <v>301.44720000000001</v>
      </c>
    </row>
    <row r="4878" spans="1:9" x14ac:dyDescent="0.4">
      <c r="A4878" s="9">
        <v>4876</v>
      </c>
      <c r="B4878" s="9" t="s">
        <v>15142</v>
      </c>
      <c r="C4878" s="9" t="s">
        <v>15143</v>
      </c>
      <c r="D4878" s="9" t="s">
        <v>15144</v>
      </c>
      <c r="E4878" s="9">
        <v>52.950001</v>
      </c>
      <c r="F4878" s="9">
        <v>-87.360000999999997</v>
      </c>
      <c r="G4878" s="9" t="s">
        <v>342</v>
      </c>
      <c r="H4878" s="9">
        <v>674</v>
      </c>
      <c r="I4878">
        <f t="shared" si="76"/>
        <v>205.43520000000001</v>
      </c>
    </row>
    <row r="4879" spans="1:9" x14ac:dyDescent="0.4">
      <c r="A4879" s="9">
        <v>4877</v>
      </c>
      <c r="B4879" s="9" t="s">
        <v>15145</v>
      </c>
      <c r="C4879" s="9" t="s">
        <v>15146</v>
      </c>
      <c r="D4879" s="9" t="s">
        <v>15147</v>
      </c>
      <c r="E4879" s="9">
        <v>51.602409000000002</v>
      </c>
      <c r="F4879" s="9">
        <v>6.1421720000000004</v>
      </c>
      <c r="G4879" s="9" t="s">
        <v>316</v>
      </c>
      <c r="H4879" s="9">
        <v>106</v>
      </c>
      <c r="I4879">
        <f t="shared" si="76"/>
        <v>32.308800000000005</v>
      </c>
    </row>
    <row r="4880" spans="1:9" x14ac:dyDescent="0.4">
      <c r="A4880" s="9">
        <v>4878</v>
      </c>
      <c r="B4880" s="9" t="s">
        <v>15148</v>
      </c>
      <c r="C4880" s="9" t="s">
        <v>15149</v>
      </c>
      <c r="D4880" s="9" t="s">
        <v>15150</v>
      </c>
      <c r="E4880" s="9">
        <v>36.646701999999998</v>
      </c>
      <c r="F4880" s="9">
        <v>119.11900300000001</v>
      </c>
      <c r="G4880" s="9" t="s">
        <v>524</v>
      </c>
      <c r="H4880" s="9">
        <v>156</v>
      </c>
      <c r="I4880">
        <f t="shared" si="76"/>
        <v>47.5488</v>
      </c>
    </row>
    <row r="4881" spans="1:9" x14ac:dyDescent="0.4">
      <c r="A4881" s="9">
        <v>4879</v>
      </c>
      <c r="B4881" s="9" t="s">
        <v>15151</v>
      </c>
      <c r="C4881" s="9" t="s">
        <v>15152</v>
      </c>
      <c r="D4881" s="9" t="s">
        <v>15153</v>
      </c>
      <c r="E4881" s="9">
        <v>37.188141000000002</v>
      </c>
      <c r="F4881" s="9">
        <v>122.236069</v>
      </c>
      <c r="G4881" s="9" t="s">
        <v>524</v>
      </c>
      <c r="H4881" s="9">
        <v>145</v>
      </c>
      <c r="I4881">
        <f t="shared" si="76"/>
        <v>44.196000000000005</v>
      </c>
    </row>
    <row r="4882" spans="1:9" x14ac:dyDescent="0.4">
      <c r="A4882" s="9">
        <v>4880</v>
      </c>
      <c r="B4882" s="9" t="s">
        <v>15154</v>
      </c>
      <c r="C4882" s="9" t="s">
        <v>15155</v>
      </c>
      <c r="D4882" s="9" t="s">
        <v>15156</v>
      </c>
      <c r="E4882" s="9">
        <v>-12.678599999999999</v>
      </c>
      <c r="F4882" s="9">
        <v>141.92520099999999</v>
      </c>
      <c r="G4882" s="9" t="s">
        <v>415</v>
      </c>
      <c r="H4882" s="9">
        <v>63</v>
      </c>
      <c r="I4882">
        <f t="shared" si="76"/>
        <v>19.202400000000001</v>
      </c>
    </row>
    <row r="4883" spans="1:9" x14ac:dyDescent="0.4">
      <c r="A4883" s="9">
        <v>4881</v>
      </c>
      <c r="B4883" s="9" t="s">
        <v>15157</v>
      </c>
      <c r="C4883" s="9" t="s">
        <v>15158</v>
      </c>
      <c r="D4883" s="9" t="s">
        <v>15159</v>
      </c>
      <c r="E4883" s="9">
        <v>-41.327202</v>
      </c>
      <c r="F4883" s="9">
        <v>174.805206</v>
      </c>
      <c r="G4883" s="9" t="s">
        <v>1019</v>
      </c>
      <c r="H4883" s="9">
        <v>41</v>
      </c>
      <c r="I4883">
        <f t="shared" si="76"/>
        <v>12.4968</v>
      </c>
    </row>
    <row r="4884" spans="1:9" x14ac:dyDescent="0.4">
      <c r="A4884" s="9">
        <v>4882</v>
      </c>
      <c r="B4884" s="9" t="s">
        <v>15160</v>
      </c>
      <c r="C4884" s="9" t="s">
        <v>15161</v>
      </c>
      <c r="D4884" s="9" t="s">
        <v>15162</v>
      </c>
      <c r="E4884" s="9">
        <v>52.629443999999999</v>
      </c>
      <c r="F4884" s="9">
        <v>-3.1524999999999999</v>
      </c>
      <c r="G4884" s="9" t="s">
        <v>346</v>
      </c>
      <c r="H4884" s="9">
        <v>233</v>
      </c>
      <c r="I4884">
        <f t="shared" si="76"/>
        <v>71.0184</v>
      </c>
    </row>
    <row r="4885" spans="1:9" x14ac:dyDescent="0.4">
      <c r="A4885" s="9">
        <v>4883</v>
      </c>
      <c r="B4885" s="9" t="s">
        <v>15163</v>
      </c>
      <c r="C4885" s="9" t="s">
        <v>15164</v>
      </c>
      <c r="D4885" s="9" t="s">
        <v>15165</v>
      </c>
      <c r="E4885" s="9">
        <v>51.577148000000001</v>
      </c>
      <c r="F4885" s="9">
        <v>14.137252</v>
      </c>
      <c r="G4885" s="9" t="s">
        <v>316</v>
      </c>
      <c r="H4885" s="9">
        <v>374</v>
      </c>
      <c r="I4885">
        <f t="shared" si="76"/>
        <v>113.99520000000001</v>
      </c>
    </row>
    <row r="4886" spans="1:9" x14ac:dyDescent="0.4">
      <c r="A4886" s="9">
        <v>4884</v>
      </c>
      <c r="B4886" s="9" t="s">
        <v>15166</v>
      </c>
      <c r="C4886" s="9" t="s">
        <v>15167</v>
      </c>
      <c r="D4886" s="9" t="s">
        <v>15168</v>
      </c>
      <c r="E4886" s="9">
        <v>53</v>
      </c>
      <c r="F4886" s="9">
        <v>-78.816665999999998</v>
      </c>
      <c r="G4886" s="9" t="s">
        <v>342</v>
      </c>
      <c r="H4886" s="9">
        <v>50</v>
      </c>
      <c r="I4886">
        <f t="shared" si="76"/>
        <v>15.24</v>
      </c>
    </row>
    <row r="4887" spans="1:9" x14ac:dyDescent="0.4">
      <c r="A4887" s="9">
        <v>4885</v>
      </c>
      <c r="B4887" s="9" t="s">
        <v>15169</v>
      </c>
      <c r="C4887" s="9" t="s">
        <v>15170</v>
      </c>
      <c r="D4887" s="9" t="s">
        <v>15171</v>
      </c>
      <c r="E4887" s="9">
        <v>47.399723000000002</v>
      </c>
      <c r="F4887" s="9">
        <v>-120.207779</v>
      </c>
      <c r="G4887" s="9" t="s">
        <v>350</v>
      </c>
      <c r="H4887" s="9">
        <v>1249</v>
      </c>
      <c r="I4887">
        <f t="shared" si="76"/>
        <v>380.6952</v>
      </c>
    </row>
    <row r="4888" spans="1:9" x14ac:dyDescent="0.4">
      <c r="A4888" s="9">
        <v>4886</v>
      </c>
      <c r="B4888" s="9" t="s">
        <v>15172</v>
      </c>
      <c r="C4888" s="9" t="s">
        <v>15173</v>
      </c>
      <c r="D4888" s="9" t="s">
        <v>15174</v>
      </c>
      <c r="E4888" s="9">
        <v>40.718688999999998</v>
      </c>
      <c r="F4888" s="9">
        <v>-114.029999</v>
      </c>
      <c r="G4888" s="9" t="s">
        <v>350</v>
      </c>
      <c r="H4888" s="9">
        <v>4237</v>
      </c>
      <c r="I4888">
        <f t="shared" si="76"/>
        <v>1291.4376</v>
      </c>
    </row>
    <row r="4889" spans="1:9" x14ac:dyDescent="0.4">
      <c r="A4889" s="9">
        <v>4887</v>
      </c>
      <c r="B4889" s="9" t="s">
        <v>15175</v>
      </c>
      <c r="C4889" s="9" t="s">
        <v>15176</v>
      </c>
      <c r="D4889" s="9" t="s">
        <v>15177</v>
      </c>
      <c r="E4889" s="9">
        <v>23.374907</v>
      </c>
      <c r="F4889" s="9">
        <v>104.24256099999999</v>
      </c>
      <c r="G4889" s="9" t="s">
        <v>524</v>
      </c>
      <c r="H4889" s="9">
        <v>5000</v>
      </c>
      <c r="I4889">
        <f t="shared" si="76"/>
        <v>1524</v>
      </c>
    </row>
    <row r="4890" spans="1:9" x14ac:dyDescent="0.4">
      <c r="A4890" s="9">
        <v>4888</v>
      </c>
      <c r="B4890" s="9" t="s">
        <v>15178</v>
      </c>
      <c r="C4890" s="9" t="s">
        <v>15179</v>
      </c>
      <c r="D4890" s="9" t="s">
        <v>15180</v>
      </c>
      <c r="E4890" s="9">
        <v>27.909034999999999</v>
      </c>
      <c r="F4890" s="9">
        <v>120.852585</v>
      </c>
      <c r="G4890" s="9" t="s">
        <v>524</v>
      </c>
      <c r="H4890" s="9">
        <v>12</v>
      </c>
      <c r="I4890">
        <f t="shared" si="76"/>
        <v>3.6576000000000004</v>
      </c>
    </row>
    <row r="4891" spans="1:9" x14ac:dyDescent="0.4">
      <c r="A4891" s="9">
        <v>4889</v>
      </c>
      <c r="B4891" s="9" t="s">
        <v>15181</v>
      </c>
      <c r="C4891" s="9" t="s">
        <v>15182</v>
      </c>
      <c r="D4891" s="9" t="s">
        <v>15183</v>
      </c>
      <c r="E4891" s="9">
        <v>52.631827999999999</v>
      </c>
      <c r="F4891" s="9">
        <v>13.770219000000001</v>
      </c>
      <c r="G4891" s="9" t="s">
        <v>316</v>
      </c>
      <c r="H4891" s="9">
        <v>262</v>
      </c>
      <c r="I4891">
        <f t="shared" si="76"/>
        <v>79.857600000000005</v>
      </c>
    </row>
    <row r="4892" spans="1:9" x14ac:dyDescent="0.4">
      <c r="A4892" s="9">
        <v>4890</v>
      </c>
      <c r="B4892" s="9" t="s">
        <v>15184</v>
      </c>
      <c r="C4892" s="9" t="s">
        <v>15185</v>
      </c>
      <c r="D4892" s="9" t="s">
        <v>15186</v>
      </c>
      <c r="E4892" s="9">
        <v>-23.135729000000001</v>
      </c>
      <c r="F4892" s="9">
        <v>118.70739</v>
      </c>
      <c r="G4892" s="9" t="s">
        <v>415</v>
      </c>
      <c r="H4892" s="9">
        <v>2346</v>
      </c>
      <c r="I4892">
        <f t="shared" si="76"/>
        <v>715.06080000000009</v>
      </c>
    </row>
    <row r="4893" spans="1:9" x14ac:dyDescent="0.4">
      <c r="A4893" s="9">
        <v>4891</v>
      </c>
      <c r="B4893" s="9" t="s">
        <v>15187</v>
      </c>
      <c r="C4893" s="9" t="s">
        <v>15188</v>
      </c>
      <c r="D4893" s="9" t="s">
        <v>15189</v>
      </c>
      <c r="E4893" s="9">
        <v>43.422198999999999</v>
      </c>
      <c r="F4893" s="9">
        <v>-88.127898999999999</v>
      </c>
      <c r="G4893" s="9" t="s">
        <v>350</v>
      </c>
      <c r="H4893" s="9">
        <v>887</v>
      </c>
      <c r="I4893">
        <f t="shared" si="76"/>
        <v>270.35759999999999</v>
      </c>
    </row>
    <row r="4894" spans="1:9" x14ac:dyDescent="0.4">
      <c r="A4894" s="9">
        <v>4892</v>
      </c>
      <c r="B4894" s="9" t="s">
        <v>15190</v>
      </c>
      <c r="C4894" s="9" t="s">
        <v>15191</v>
      </c>
      <c r="D4894" s="9" t="s">
        <v>15192</v>
      </c>
      <c r="E4894" s="9">
        <v>26.685269999999999</v>
      </c>
      <c r="F4894" s="9">
        <v>-78.974997999999999</v>
      </c>
      <c r="G4894" s="9" t="s">
        <v>824</v>
      </c>
      <c r="H4894" s="9">
        <v>5</v>
      </c>
      <c r="I4894">
        <f t="shared" si="76"/>
        <v>1.524</v>
      </c>
    </row>
    <row r="4895" spans="1:9" x14ac:dyDescent="0.4">
      <c r="A4895" s="9">
        <v>4893</v>
      </c>
      <c r="B4895" s="9" t="s">
        <v>15193</v>
      </c>
      <c r="C4895" s="9" t="s">
        <v>15194</v>
      </c>
      <c r="D4895" s="9" t="s">
        <v>15195</v>
      </c>
      <c r="E4895" s="9">
        <v>35.135100999999999</v>
      </c>
      <c r="F4895" s="9">
        <v>-90.234397999999999</v>
      </c>
      <c r="G4895" s="9" t="s">
        <v>350</v>
      </c>
      <c r="H4895" s="9">
        <v>212</v>
      </c>
      <c r="I4895">
        <f t="shared" si="76"/>
        <v>64.61760000000001</v>
      </c>
    </row>
    <row r="4896" spans="1:9" x14ac:dyDescent="0.4">
      <c r="A4896" s="9">
        <v>4894</v>
      </c>
      <c r="B4896" s="9" t="s">
        <v>15196</v>
      </c>
      <c r="C4896" s="9" t="s">
        <v>15197</v>
      </c>
      <c r="D4896" s="9" t="s">
        <v>15198</v>
      </c>
      <c r="E4896" s="9">
        <v>26.683160999999998</v>
      </c>
      <c r="F4896" s="9">
        <v>-80.095496999999995</v>
      </c>
      <c r="G4896" s="9" t="s">
        <v>350</v>
      </c>
      <c r="H4896" s="9">
        <v>20</v>
      </c>
      <c r="I4896">
        <f t="shared" si="76"/>
        <v>6.0960000000000001</v>
      </c>
    </row>
    <row r="4897" spans="1:9" x14ac:dyDescent="0.4">
      <c r="A4897" s="9">
        <v>4895</v>
      </c>
      <c r="B4897" s="9" t="s">
        <v>15199</v>
      </c>
      <c r="C4897" s="9" t="s">
        <v>15200</v>
      </c>
      <c r="D4897" s="9" t="s">
        <v>15201</v>
      </c>
      <c r="E4897" s="9">
        <v>-38.090828000000002</v>
      </c>
      <c r="F4897" s="9">
        <v>146.96533199999999</v>
      </c>
      <c r="G4897" s="9" t="s">
        <v>415</v>
      </c>
      <c r="H4897" s="9">
        <v>72</v>
      </c>
      <c r="I4897">
        <f t="shared" si="76"/>
        <v>21.945600000000002</v>
      </c>
    </row>
    <row r="4898" spans="1:9" x14ac:dyDescent="0.4">
      <c r="A4898" s="9">
        <v>4896</v>
      </c>
      <c r="B4898" s="9" t="s">
        <v>15202</v>
      </c>
      <c r="C4898" s="9" t="s">
        <v>15203</v>
      </c>
      <c r="D4898" s="9" t="s">
        <v>15204</v>
      </c>
      <c r="E4898" s="9">
        <v>36.438000000000002</v>
      </c>
      <c r="F4898" s="9">
        <v>-99.522666999999998</v>
      </c>
      <c r="G4898" s="9" t="s">
        <v>350</v>
      </c>
      <c r="H4898" s="9">
        <v>2189</v>
      </c>
      <c r="I4898">
        <f t="shared" si="76"/>
        <v>667.20720000000006</v>
      </c>
    </row>
    <row r="4899" spans="1:9" x14ac:dyDescent="0.4">
      <c r="A4899" s="9">
        <v>4897</v>
      </c>
      <c r="B4899" s="9" t="s">
        <v>15205</v>
      </c>
      <c r="C4899" s="9" t="s">
        <v>15206</v>
      </c>
      <c r="D4899" s="9" t="s">
        <v>15207</v>
      </c>
      <c r="E4899" s="9">
        <v>44.688381</v>
      </c>
      <c r="F4899" s="9">
        <v>-111.116997</v>
      </c>
      <c r="G4899" s="9" t="s">
        <v>350</v>
      </c>
      <c r="H4899" s="9">
        <v>6649</v>
      </c>
      <c r="I4899">
        <f t="shared" si="76"/>
        <v>2026.6152000000002</v>
      </c>
    </row>
    <row r="4900" spans="1:9" x14ac:dyDescent="0.4">
      <c r="A4900" s="9">
        <v>4898</v>
      </c>
      <c r="B4900" s="9" t="s">
        <v>15208</v>
      </c>
      <c r="C4900" s="9" t="s">
        <v>15209</v>
      </c>
      <c r="D4900" s="9" t="s">
        <v>15210</v>
      </c>
      <c r="E4900" s="9">
        <v>41.350192999999997</v>
      </c>
      <c r="F4900" s="9">
        <v>-71.806899999999999</v>
      </c>
      <c r="G4900" s="9" t="s">
        <v>350</v>
      </c>
      <c r="H4900" s="9">
        <v>81</v>
      </c>
      <c r="I4900">
        <f t="shared" si="76"/>
        <v>24.688800000000001</v>
      </c>
    </row>
    <row r="4901" spans="1:9" x14ac:dyDescent="0.4">
      <c r="A4901" s="9">
        <v>4899</v>
      </c>
      <c r="B4901" s="9" t="s">
        <v>15211</v>
      </c>
      <c r="C4901" s="9" t="s">
        <v>15212</v>
      </c>
      <c r="D4901" s="9" t="s">
        <v>15213</v>
      </c>
      <c r="E4901" s="9">
        <v>42.157955000000001</v>
      </c>
      <c r="F4901" s="9">
        <v>-72.715621999999996</v>
      </c>
      <c r="G4901" s="9" t="s">
        <v>350</v>
      </c>
      <c r="H4901" s="9">
        <v>259</v>
      </c>
      <c r="I4901">
        <f t="shared" si="76"/>
        <v>78.943200000000004</v>
      </c>
    </row>
    <row r="4902" spans="1:9" x14ac:dyDescent="0.4">
      <c r="A4902" s="9">
        <v>4900</v>
      </c>
      <c r="B4902" s="9" t="s">
        <v>15214</v>
      </c>
      <c r="C4902" s="9" t="s">
        <v>15215</v>
      </c>
      <c r="D4902" s="9" t="s">
        <v>15216</v>
      </c>
      <c r="E4902" s="9">
        <v>40.843651000000001</v>
      </c>
      <c r="F4902" s="9">
        <v>-72.631698999999998</v>
      </c>
      <c r="G4902" s="9" t="s">
        <v>350</v>
      </c>
      <c r="H4902" s="9">
        <v>66</v>
      </c>
      <c r="I4902">
        <f t="shared" si="76"/>
        <v>20.116800000000001</v>
      </c>
    </row>
    <row r="4903" spans="1:9" x14ac:dyDescent="0.4">
      <c r="A4903" s="9">
        <v>4901</v>
      </c>
      <c r="B4903" s="9" t="s">
        <v>15217</v>
      </c>
      <c r="C4903" s="9" t="s">
        <v>15218</v>
      </c>
      <c r="D4903" s="9" t="s">
        <v>15219</v>
      </c>
      <c r="E4903" s="9">
        <v>-41.737999000000002</v>
      </c>
      <c r="F4903" s="9">
        <v>171.58079499999999</v>
      </c>
      <c r="G4903" s="9" t="s">
        <v>1019</v>
      </c>
      <c r="H4903" s="9">
        <v>13</v>
      </c>
      <c r="I4903">
        <f t="shared" si="76"/>
        <v>3.9624000000000001</v>
      </c>
    </row>
    <row r="4904" spans="1:9" x14ac:dyDescent="0.4">
      <c r="A4904" s="9">
        <v>4902</v>
      </c>
      <c r="B4904" s="9" t="s">
        <v>15220</v>
      </c>
      <c r="C4904" s="9" t="s">
        <v>15221</v>
      </c>
      <c r="D4904" s="9" t="s">
        <v>15222</v>
      </c>
      <c r="E4904" s="9">
        <v>59.349997999999999</v>
      </c>
      <c r="F4904" s="9">
        <v>-2.95</v>
      </c>
      <c r="G4904" s="9" t="s">
        <v>346</v>
      </c>
      <c r="H4904" s="9">
        <v>29</v>
      </c>
      <c r="I4904">
        <f t="shared" si="76"/>
        <v>8.8391999999999999</v>
      </c>
    </row>
    <row r="4905" spans="1:9" x14ac:dyDescent="0.4">
      <c r="A4905" s="9">
        <v>4903</v>
      </c>
      <c r="B4905" s="9" t="s">
        <v>15223</v>
      </c>
      <c r="C4905" s="9" t="s">
        <v>15224</v>
      </c>
      <c r="D4905" s="9" t="s">
        <v>15225</v>
      </c>
      <c r="E4905" s="9">
        <v>-3.5838199999999998</v>
      </c>
      <c r="F4905" s="9">
        <v>143.66909799999999</v>
      </c>
      <c r="G4905" s="9" t="s">
        <v>2362</v>
      </c>
      <c r="H4905" s="9">
        <v>19</v>
      </c>
      <c r="I4905">
        <f t="shared" si="76"/>
        <v>5.7911999999999999</v>
      </c>
    </row>
    <row r="4906" spans="1:9" x14ac:dyDescent="0.4">
      <c r="A4906" s="9">
        <v>4904</v>
      </c>
      <c r="B4906" s="9" t="s">
        <v>15226</v>
      </c>
      <c r="C4906" s="9" t="s">
        <v>15227</v>
      </c>
      <c r="D4906" s="9" t="s">
        <v>15228</v>
      </c>
      <c r="E4906" s="9">
        <v>-37.920501999999999</v>
      </c>
      <c r="F4906" s="9">
        <v>176.91409300000001</v>
      </c>
      <c r="G4906" s="9" t="s">
        <v>1019</v>
      </c>
      <c r="H4906" s="9">
        <v>20</v>
      </c>
      <c r="I4906">
        <f t="shared" si="76"/>
        <v>6.0960000000000001</v>
      </c>
    </row>
    <row r="4907" spans="1:9" x14ac:dyDescent="0.4">
      <c r="A4907" s="9">
        <v>4905</v>
      </c>
      <c r="B4907" s="9" t="s">
        <v>15229</v>
      </c>
      <c r="C4907" s="9" t="s">
        <v>15230</v>
      </c>
      <c r="D4907" s="9" t="s">
        <v>15231</v>
      </c>
      <c r="E4907" s="9">
        <v>62.233001999999999</v>
      </c>
      <c r="F4907" s="9">
        <v>-92.599997999999999</v>
      </c>
      <c r="G4907" s="9" t="s">
        <v>342</v>
      </c>
      <c r="H4907" s="9">
        <v>66</v>
      </c>
      <c r="I4907">
        <f t="shared" si="76"/>
        <v>20.116800000000001</v>
      </c>
    </row>
    <row r="4908" spans="1:9" x14ac:dyDescent="0.4">
      <c r="A4908" s="9">
        <v>4906</v>
      </c>
      <c r="B4908" s="9" t="s">
        <v>15232</v>
      </c>
      <c r="C4908" s="9" t="s">
        <v>15233</v>
      </c>
      <c r="D4908" s="9" t="s">
        <v>15234</v>
      </c>
      <c r="E4908" s="9">
        <v>-39.963383</v>
      </c>
      <c r="F4908" s="9">
        <v>175.02418499999999</v>
      </c>
      <c r="G4908" s="9" t="s">
        <v>1019</v>
      </c>
      <c r="H4908" s="9">
        <v>36</v>
      </c>
      <c r="I4908">
        <f t="shared" si="76"/>
        <v>10.972800000000001</v>
      </c>
    </row>
    <row r="4909" spans="1:9" x14ac:dyDescent="0.4">
      <c r="A4909" s="9">
        <v>4907</v>
      </c>
      <c r="B4909" s="9" t="s">
        <v>15235</v>
      </c>
      <c r="C4909" s="9" t="s">
        <v>15236</v>
      </c>
      <c r="D4909" s="9" t="s">
        <v>15237</v>
      </c>
      <c r="E4909" s="9">
        <v>-35.768298999999999</v>
      </c>
      <c r="F4909" s="9">
        <v>174.36489900000001</v>
      </c>
      <c r="G4909" s="9" t="s">
        <v>1019</v>
      </c>
      <c r="H4909" s="9">
        <v>133</v>
      </c>
      <c r="I4909">
        <f t="shared" si="76"/>
        <v>40.538400000000003</v>
      </c>
    </row>
    <row r="4910" spans="1:9" x14ac:dyDescent="0.4">
      <c r="A4910" s="9">
        <v>4908</v>
      </c>
      <c r="B4910" s="9" t="s">
        <v>15238</v>
      </c>
      <c r="C4910" s="9" t="s">
        <v>15239</v>
      </c>
      <c r="D4910" s="9" t="s">
        <v>15240</v>
      </c>
      <c r="E4910" s="9">
        <v>29.254299</v>
      </c>
      <c r="F4910" s="9">
        <v>-96.154404</v>
      </c>
      <c r="G4910" s="9" t="s">
        <v>350</v>
      </c>
      <c r="H4910" s="9">
        <v>100</v>
      </c>
      <c r="I4910">
        <f t="shared" si="76"/>
        <v>30.48</v>
      </c>
    </row>
    <row r="4911" spans="1:9" x14ac:dyDescent="0.4">
      <c r="A4911" s="9">
        <v>4909</v>
      </c>
      <c r="B4911" s="9" t="s">
        <v>15241</v>
      </c>
      <c r="C4911" s="9" t="s">
        <v>15242</v>
      </c>
      <c r="D4911" s="9" t="s">
        <v>15243</v>
      </c>
      <c r="E4911" s="9">
        <v>42.049999</v>
      </c>
      <c r="F4911" s="9">
        <v>-104.966667</v>
      </c>
      <c r="G4911" s="9" t="s">
        <v>350</v>
      </c>
      <c r="H4911" s="9">
        <v>4775</v>
      </c>
      <c r="I4911">
        <f t="shared" si="76"/>
        <v>1455.42</v>
      </c>
    </row>
    <row r="4912" spans="1:9" x14ac:dyDescent="0.4">
      <c r="A4912" s="9">
        <v>4910</v>
      </c>
      <c r="B4912" s="9" t="s">
        <v>15244</v>
      </c>
      <c r="C4912" s="9" t="s">
        <v>15245</v>
      </c>
      <c r="D4912" s="9" t="s">
        <v>15246</v>
      </c>
      <c r="E4912" s="9">
        <v>40.176743000000002</v>
      </c>
      <c r="F4912" s="9">
        <v>-80.646056999999999</v>
      </c>
      <c r="G4912" s="9" t="s">
        <v>350</v>
      </c>
      <c r="H4912" s="9">
        <v>1176</v>
      </c>
      <c r="I4912">
        <f t="shared" si="76"/>
        <v>358.44480000000004</v>
      </c>
    </row>
    <row r="4913" spans="1:9" x14ac:dyDescent="0.4">
      <c r="A4913" s="9">
        <v>4911</v>
      </c>
      <c r="B4913" s="9" t="s">
        <v>15247</v>
      </c>
      <c r="C4913" s="9" t="s">
        <v>15248</v>
      </c>
      <c r="D4913" s="9" t="s">
        <v>15249</v>
      </c>
      <c r="E4913" s="9">
        <v>64.689200999999997</v>
      </c>
      <c r="F4913" s="9">
        <v>-163.412994</v>
      </c>
      <c r="G4913" s="9" t="s">
        <v>350</v>
      </c>
      <c r="H4913" s="9">
        <v>267</v>
      </c>
      <c r="I4913">
        <f t="shared" si="76"/>
        <v>81.381600000000006</v>
      </c>
    </row>
    <row r="4914" spans="1:9" x14ac:dyDescent="0.4">
      <c r="A4914" s="9">
        <v>4912</v>
      </c>
      <c r="B4914" s="9" t="s">
        <v>15250</v>
      </c>
      <c r="C4914" s="9" t="s">
        <v>15251</v>
      </c>
      <c r="D4914" s="9" t="s">
        <v>15252</v>
      </c>
      <c r="E4914" s="9">
        <v>41.066940000000002</v>
      </c>
      <c r="F4914" s="9">
        <v>-73.707497000000004</v>
      </c>
      <c r="G4914" s="9" t="s">
        <v>350</v>
      </c>
      <c r="H4914" s="9">
        <v>439</v>
      </c>
      <c r="I4914">
        <f t="shared" si="76"/>
        <v>133.80719999999999</v>
      </c>
    </row>
    <row r="4915" spans="1:9" x14ac:dyDescent="0.4">
      <c r="A4915" s="9">
        <v>4913</v>
      </c>
      <c r="B4915" s="9" t="s">
        <v>15253</v>
      </c>
      <c r="C4915" s="9" t="s">
        <v>15254</v>
      </c>
      <c r="D4915" s="9" t="s">
        <v>15255</v>
      </c>
      <c r="E4915" s="9">
        <v>54.143889999999999</v>
      </c>
      <c r="F4915" s="9">
        <v>-115.78600299999999</v>
      </c>
      <c r="G4915" s="9" t="s">
        <v>342</v>
      </c>
      <c r="H4915" s="9">
        <v>2567</v>
      </c>
      <c r="I4915">
        <f t="shared" si="76"/>
        <v>782.42160000000001</v>
      </c>
    </row>
    <row r="4916" spans="1:9" x14ac:dyDescent="0.4">
      <c r="A4916" s="9">
        <v>4914</v>
      </c>
      <c r="B4916" s="9" t="s">
        <v>15256</v>
      </c>
      <c r="C4916" s="9" t="s">
        <v>15257</v>
      </c>
      <c r="D4916" s="9" t="s">
        <v>15258</v>
      </c>
      <c r="E4916" s="9">
        <v>44.365833000000002</v>
      </c>
      <c r="F4916" s="9">
        <v>-71.548614999999998</v>
      </c>
      <c r="G4916" s="9" t="s">
        <v>350</v>
      </c>
      <c r="H4916" s="9">
        <v>1074</v>
      </c>
      <c r="I4916">
        <f t="shared" si="76"/>
        <v>327.35520000000002</v>
      </c>
    </row>
    <row r="4917" spans="1:9" x14ac:dyDescent="0.4">
      <c r="A4917" s="9">
        <v>4915</v>
      </c>
      <c r="B4917" s="9" t="s">
        <v>15259</v>
      </c>
      <c r="C4917" s="9" t="s">
        <v>15260</v>
      </c>
      <c r="D4917" s="9" t="s">
        <v>15261</v>
      </c>
      <c r="E4917" s="9">
        <v>60.709549000000003</v>
      </c>
      <c r="F4917" s="9">
        <v>-135.067001</v>
      </c>
      <c r="G4917" s="9" t="s">
        <v>342</v>
      </c>
      <c r="H4917" s="9">
        <v>2317</v>
      </c>
      <c r="I4917">
        <f t="shared" si="76"/>
        <v>706.22160000000008</v>
      </c>
    </row>
    <row r="4918" spans="1:9" x14ac:dyDescent="0.4">
      <c r="A4918" s="9">
        <v>4916</v>
      </c>
      <c r="B4918" s="9" t="s">
        <v>15262</v>
      </c>
      <c r="C4918" s="9" t="s">
        <v>15263</v>
      </c>
      <c r="D4918" s="9" t="s">
        <v>15264</v>
      </c>
      <c r="E4918" s="9">
        <v>-36.830272999999998</v>
      </c>
      <c r="F4918" s="9">
        <v>175.679947</v>
      </c>
      <c r="G4918" s="9" t="s">
        <v>1019</v>
      </c>
      <c r="H4918" s="9">
        <v>49</v>
      </c>
      <c r="I4918">
        <f t="shared" si="76"/>
        <v>14.9352</v>
      </c>
    </row>
    <row r="4919" spans="1:9" x14ac:dyDescent="0.4">
      <c r="A4919" s="9">
        <v>4917</v>
      </c>
      <c r="B4919" s="9" t="s">
        <v>15265</v>
      </c>
      <c r="C4919" s="9" t="s">
        <v>15266</v>
      </c>
      <c r="D4919" s="9" t="s">
        <v>15267</v>
      </c>
      <c r="E4919" s="9">
        <v>-33.058886999999999</v>
      </c>
      <c r="F4919" s="9">
        <v>137.51445000000001</v>
      </c>
      <c r="G4919" s="9" t="s">
        <v>415</v>
      </c>
      <c r="H4919" s="9">
        <v>41</v>
      </c>
      <c r="I4919">
        <f t="shared" si="76"/>
        <v>12.4968</v>
      </c>
    </row>
    <row r="4920" spans="1:9" x14ac:dyDescent="0.4">
      <c r="A4920" s="9">
        <v>4918</v>
      </c>
      <c r="B4920" s="9" t="s">
        <v>15268</v>
      </c>
      <c r="C4920" s="9" t="s">
        <v>15269</v>
      </c>
      <c r="D4920" s="9" t="s">
        <v>15270</v>
      </c>
      <c r="E4920" s="9">
        <v>37.694499999999998</v>
      </c>
      <c r="F4920" s="9">
        <v>-97.214995999999999</v>
      </c>
      <c r="G4920" s="9" t="s">
        <v>350</v>
      </c>
      <c r="H4920" s="9">
        <v>1408</v>
      </c>
      <c r="I4920">
        <f t="shared" si="76"/>
        <v>429.15840000000003</v>
      </c>
    </row>
    <row r="4921" spans="1:9" x14ac:dyDescent="0.4">
      <c r="A4921" s="9">
        <v>4919</v>
      </c>
      <c r="B4921" s="9" t="s">
        <v>15271</v>
      </c>
      <c r="C4921" s="9" t="s">
        <v>15272</v>
      </c>
      <c r="D4921" s="9" t="s">
        <v>15273</v>
      </c>
      <c r="E4921" s="9">
        <v>37.649940000000001</v>
      </c>
      <c r="F4921" s="9">
        <v>-97.432998999999995</v>
      </c>
      <c r="G4921" s="9" t="s">
        <v>350</v>
      </c>
      <c r="H4921" s="9">
        <v>1333</v>
      </c>
      <c r="I4921">
        <f t="shared" si="76"/>
        <v>406.29840000000002</v>
      </c>
    </row>
    <row r="4922" spans="1:9" x14ac:dyDescent="0.4">
      <c r="A4922" s="9">
        <v>4920</v>
      </c>
      <c r="B4922" s="9" t="s">
        <v>15274</v>
      </c>
      <c r="C4922" s="9" t="s">
        <v>15275</v>
      </c>
      <c r="D4922" s="9" t="s">
        <v>15276</v>
      </c>
      <c r="E4922" s="9">
        <v>33.857799999999997</v>
      </c>
      <c r="F4922" s="9">
        <v>-98.490402000000003</v>
      </c>
      <c r="G4922" s="9" t="s">
        <v>350</v>
      </c>
      <c r="H4922" s="9">
        <v>1003</v>
      </c>
      <c r="I4922">
        <f t="shared" si="76"/>
        <v>305.71440000000001</v>
      </c>
    </row>
    <row r="4923" spans="1:9" x14ac:dyDescent="0.4">
      <c r="A4923" s="9">
        <v>4921</v>
      </c>
      <c r="B4923" s="9" t="s">
        <v>15277</v>
      </c>
      <c r="C4923" s="9" t="s">
        <v>15278</v>
      </c>
      <c r="D4923" s="9" t="s">
        <v>15279</v>
      </c>
      <c r="E4923" s="9">
        <v>33.988788999999997</v>
      </c>
      <c r="F4923" s="9">
        <v>-98.491798000000003</v>
      </c>
      <c r="G4923" s="9" t="s">
        <v>350</v>
      </c>
      <c r="H4923" s="9">
        <v>1019</v>
      </c>
      <c r="I4923">
        <f t="shared" si="76"/>
        <v>310.59120000000001</v>
      </c>
    </row>
    <row r="4924" spans="1:9" x14ac:dyDescent="0.4">
      <c r="A4924" s="9">
        <v>4922</v>
      </c>
      <c r="B4924" s="9" t="s">
        <v>15280</v>
      </c>
      <c r="C4924" s="9" t="s">
        <v>15281</v>
      </c>
      <c r="D4924" s="9" t="s">
        <v>15282</v>
      </c>
      <c r="E4924" s="9">
        <v>58.458880999999998</v>
      </c>
      <c r="F4924" s="9">
        <v>-3.0930499999999999</v>
      </c>
      <c r="G4924" s="9" t="s">
        <v>346</v>
      </c>
      <c r="H4924" s="9">
        <v>126</v>
      </c>
      <c r="I4924">
        <f t="shared" si="76"/>
        <v>38.404800000000002</v>
      </c>
    </row>
    <row r="4925" spans="1:9" x14ac:dyDescent="0.4">
      <c r="A4925" s="9">
        <v>4923</v>
      </c>
      <c r="B4925" s="9" t="s">
        <v>15283</v>
      </c>
      <c r="C4925" s="9" t="s">
        <v>15284</v>
      </c>
      <c r="D4925" s="9" t="s">
        <v>15285</v>
      </c>
      <c r="E4925" s="9">
        <v>47.843333999999999</v>
      </c>
      <c r="F4925" s="9">
        <v>16.260000000000002</v>
      </c>
      <c r="G4925" s="9" t="s">
        <v>5168</v>
      </c>
      <c r="H4925" s="9">
        <v>896</v>
      </c>
      <c r="I4925">
        <f t="shared" si="76"/>
        <v>273.10079999999999</v>
      </c>
    </row>
    <row r="4926" spans="1:9" x14ac:dyDescent="0.4">
      <c r="A4926" s="9">
        <v>4924</v>
      </c>
      <c r="B4926" s="9" t="s">
        <v>15286</v>
      </c>
      <c r="C4926" s="9" t="s">
        <v>15287</v>
      </c>
      <c r="D4926" s="9" t="s">
        <v>15288</v>
      </c>
      <c r="E4926" s="9">
        <v>50.049801000000002</v>
      </c>
      <c r="F4926" s="9">
        <v>8.3254000000000001</v>
      </c>
      <c r="G4926" s="9" t="s">
        <v>316</v>
      </c>
      <c r="H4926" s="9">
        <v>461</v>
      </c>
      <c r="I4926">
        <f t="shared" si="76"/>
        <v>140.5128</v>
      </c>
    </row>
    <row r="4927" spans="1:9" x14ac:dyDescent="0.4">
      <c r="A4927" s="9">
        <v>4925</v>
      </c>
      <c r="B4927" s="9" t="s">
        <v>15289</v>
      </c>
      <c r="C4927" s="9" t="s">
        <v>15290</v>
      </c>
      <c r="D4927" s="9" t="s">
        <v>15291</v>
      </c>
      <c r="E4927" s="9">
        <v>53.504829000000001</v>
      </c>
      <c r="F4927" s="9">
        <v>8.0533330000000003</v>
      </c>
      <c r="G4927" s="9" t="s">
        <v>316</v>
      </c>
      <c r="H4927" s="9">
        <v>19</v>
      </c>
      <c r="I4927">
        <f t="shared" si="76"/>
        <v>5.7911999999999999</v>
      </c>
    </row>
    <row r="4928" spans="1:9" x14ac:dyDescent="0.4">
      <c r="A4928" s="9">
        <v>4926</v>
      </c>
      <c r="B4928" s="9" t="s">
        <v>15292</v>
      </c>
      <c r="C4928" s="9" t="s">
        <v>15293</v>
      </c>
      <c r="D4928" s="9" t="s">
        <v>15294</v>
      </c>
      <c r="E4928" s="9">
        <v>12.18885</v>
      </c>
      <c r="F4928" s="9">
        <v>-68.959800999999999</v>
      </c>
      <c r="G4928" s="9" t="s">
        <v>15295</v>
      </c>
      <c r="H4928" s="9">
        <v>29</v>
      </c>
      <c r="I4928">
        <f t="shared" si="76"/>
        <v>8.8391999999999999</v>
      </c>
    </row>
    <row r="4929" spans="1:9" x14ac:dyDescent="0.4">
      <c r="A4929" s="9">
        <v>4927</v>
      </c>
      <c r="B4929" s="9" t="s">
        <v>15296</v>
      </c>
      <c r="C4929" s="9" t="s">
        <v>15297</v>
      </c>
      <c r="D4929" s="9" t="s">
        <v>15298</v>
      </c>
      <c r="E4929" s="9">
        <v>52.566898000000002</v>
      </c>
      <c r="F4929" s="9">
        <v>-55.784697999999999</v>
      </c>
      <c r="G4929" s="9" t="s">
        <v>342</v>
      </c>
      <c r="H4929" s="9">
        <v>70</v>
      </c>
      <c r="I4929">
        <f t="shared" si="76"/>
        <v>21.336000000000002</v>
      </c>
    </row>
    <row r="4930" spans="1:9" x14ac:dyDescent="0.4">
      <c r="A4930" s="9">
        <v>4928</v>
      </c>
      <c r="B4930" s="9" t="s">
        <v>15299</v>
      </c>
      <c r="C4930" s="9" t="s">
        <v>15300</v>
      </c>
      <c r="D4930" s="9" t="s">
        <v>15301</v>
      </c>
      <c r="E4930" s="9">
        <v>52.183047999999999</v>
      </c>
      <c r="F4930" s="9">
        <v>-122.054001</v>
      </c>
      <c r="G4930" s="9" t="s">
        <v>342</v>
      </c>
      <c r="H4930" s="9">
        <v>3085</v>
      </c>
      <c r="I4930">
        <f t="shared" si="76"/>
        <v>940.30799999999999</v>
      </c>
    </row>
    <row r="4931" spans="1:9" x14ac:dyDescent="0.4">
      <c r="A4931" s="9">
        <v>4929</v>
      </c>
      <c r="B4931" s="9" t="s">
        <v>15302</v>
      </c>
      <c r="C4931" s="9" t="s">
        <v>15303</v>
      </c>
      <c r="D4931" s="9" t="s">
        <v>15304</v>
      </c>
      <c r="E4931" s="9">
        <v>41.241829000000003</v>
      </c>
      <c r="F4931" s="9">
        <v>-76.920997999999997</v>
      </c>
      <c r="G4931" s="9" t="s">
        <v>350</v>
      </c>
      <c r="H4931" s="9">
        <v>528</v>
      </c>
      <c r="I4931">
        <f t="shared" ref="I4931:I4994" si="77">H4931*0.3048</f>
        <v>160.93440000000001</v>
      </c>
    </row>
    <row r="4932" spans="1:9" x14ac:dyDescent="0.4">
      <c r="A4932" s="9">
        <v>4930</v>
      </c>
      <c r="B4932" s="9" t="s">
        <v>15305</v>
      </c>
      <c r="C4932" s="9" t="s">
        <v>15306</v>
      </c>
      <c r="D4932" s="9" t="s">
        <v>15307</v>
      </c>
      <c r="E4932" s="9">
        <v>48.251792999999999</v>
      </c>
      <c r="F4932" s="9">
        <v>-103.74942</v>
      </c>
      <c r="G4932" s="9" t="s">
        <v>350</v>
      </c>
      <c r="H4932" s="9">
        <v>2353</v>
      </c>
      <c r="I4932">
        <f t="shared" si="77"/>
        <v>717.19440000000009</v>
      </c>
    </row>
    <row r="4933" spans="1:9" x14ac:dyDescent="0.4">
      <c r="A4933" s="9">
        <v>4931</v>
      </c>
      <c r="B4933" s="9" t="s">
        <v>15308</v>
      </c>
      <c r="C4933" s="9" t="s">
        <v>15309</v>
      </c>
      <c r="D4933" s="9" t="s">
        <v>15310</v>
      </c>
      <c r="E4933" s="9">
        <v>45.117747999999999</v>
      </c>
      <c r="F4933" s="9">
        <v>-95.132271000000003</v>
      </c>
      <c r="G4933" s="9" t="s">
        <v>350</v>
      </c>
      <c r="H4933" s="9">
        <v>1121</v>
      </c>
      <c r="I4933">
        <f t="shared" si="77"/>
        <v>341.68080000000003</v>
      </c>
    </row>
    <row r="4934" spans="1:9" x14ac:dyDescent="0.4">
      <c r="A4934" s="9">
        <v>4932</v>
      </c>
      <c r="B4934" s="9" t="s">
        <v>15311</v>
      </c>
      <c r="C4934" s="9" t="s">
        <v>15312</v>
      </c>
      <c r="D4934" s="9" t="s">
        <v>15313</v>
      </c>
      <c r="E4934" s="9">
        <v>41.683998000000003</v>
      </c>
      <c r="F4934" s="9">
        <v>-81.389702</v>
      </c>
      <c r="G4934" s="9" t="s">
        <v>350</v>
      </c>
      <c r="H4934" s="9">
        <v>626</v>
      </c>
      <c r="I4934">
        <f t="shared" si="77"/>
        <v>190.8048</v>
      </c>
    </row>
    <row r="4935" spans="1:9" x14ac:dyDescent="0.4">
      <c r="A4935" s="9">
        <v>4933</v>
      </c>
      <c r="B4935" s="9" t="s">
        <v>15314</v>
      </c>
      <c r="C4935" s="9" t="s">
        <v>15315</v>
      </c>
      <c r="D4935" s="9" t="s">
        <v>15316</v>
      </c>
      <c r="E4935" s="9">
        <v>39.516399</v>
      </c>
      <c r="F4935" s="9">
        <v>-122.218002</v>
      </c>
      <c r="G4935" s="9" t="s">
        <v>350</v>
      </c>
      <c r="H4935" s="9">
        <v>141</v>
      </c>
      <c r="I4935">
        <f t="shared" si="77"/>
        <v>42.976800000000004</v>
      </c>
    </row>
    <row r="4936" spans="1:9" x14ac:dyDescent="0.4">
      <c r="A4936" s="9">
        <v>4934</v>
      </c>
      <c r="B4936" s="9" t="s">
        <v>15317</v>
      </c>
      <c r="C4936" s="9" t="s">
        <v>15318</v>
      </c>
      <c r="D4936" s="9" t="s">
        <v>15319</v>
      </c>
      <c r="E4936" s="9">
        <v>39.428055000000001</v>
      </c>
      <c r="F4936" s="9">
        <v>-83.792220999999998</v>
      </c>
      <c r="G4936" s="9" t="s">
        <v>350</v>
      </c>
      <c r="H4936" s="9">
        <v>1077</v>
      </c>
      <c r="I4936">
        <f t="shared" si="77"/>
        <v>328.26960000000003</v>
      </c>
    </row>
    <row r="4937" spans="1:9" x14ac:dyDescent="0.4">
      <c r="A4937" s="9">
        <v>4935</v>
      </c>
      <c r="B4937" s="9" t="s">
        <v>15320</v>
      </c>
      <c r="C4937" s="9" t="s">
        <v>15321</v>
      </c>
      <c r="D4937" s="9" t="s">
        <v>15322</v>
      </c>
      <c r="E4937" s="9">
        <v>34.270659999999999</v>
      </c>
      <c r="F4937" s="9">
        <v>-77.902495999999999</v>
      </c>
      <c r="G4937" s="9" t="s">
        <v>350</v>
      </c>
      <c r="H4937" s="9">
        <v>32</v>
      </c>
      <c r="I4937">
        <f t="shared" si="77"/>
        <v>9.7536000000000005</v>
      </c>
    </row>
    <row r="4938" spans="1:9" x14ac:dyDescent="0.4">
      <c r="A4938" s="9">
        <v>4936</v>
      </c>
      <c r="B4938" s="9" t="s">
        <v>15323</v>
      </c>
      <c r="C4938" s="9" t="s">
        <v>15324</v>
      </c>
      <c r="D4938" s="9" t="s">
        <v>15325</v>
      </c>
      <c r="E4938" s="9">
        <v>39.678719000000001</v>
      </c>
      <c r="F4938" s="9">
        <v>-75.606498999999999</v>
      </c>
      <c r="G4938" s="9" t="s">
        <v>350</v>
      </c>
      <c r="H4938" s="9">
        <v>80</v>
      </c>
      <c r="I4938">
        <f t="shared" si="77"/>
        <v>24.384</v>
      </c>
    </row>
    <row r="4939" spans="1:9" x14ac:dyDescent="0.4">
      <c r="A4939" s="9">
        <v>4937</v>
      </c>
      <c r="B4939" s="9" t="s">
        <v>15326</v>
      </c>
      <c r="C4939" s="9" t="s">
        <v>15327</v>
      </c>
      <c r="D4939" s="9" t="s">
        <v>15328</v>
      </c>
      <c r="E4939" s="9">
        <v>-26.620000999999998</v>
      </c>
      <c r="F4939" s="9">
        <v>120.220001</v>
      </c>
      <c r="G4939" s="9" t="s">
        <v>415</v>
      </c>
      <c r="H4939" s="9">
        <v>1649</v>
      </c>
      <c r="I4939">
        <f t="shared" si="77"/>
        <v>502.61520000000002</v>
      </c>
    </row>
    <row r="4940" spans="1:9" x14ac:dyDescent="0.4">
      <c r="A4940" s="9">
        <v>4938</v>
      </c>
      <c r="B4940" s="9" t="s">
        <v>15329</v>
      </c>
      <c r="C4940" s="9" t="s">
        <v>15330</v>
      </c>
      <c r="D4940" s="9" t="s">
        <v>15331</v>
      </c>
      <c r="E4940" s="9">
        <v>39.143501000000001</v>
      </c>
      <c r="F4940" s="9">
        <v>-78.144401999999999</v>
      </c>
      <c r="G4940" s="9" t="s">
        <v>350</v>
      </c>
      <c r="H4940" s="9">
        <v>726</v>
      </c>
      <c r="I4940">
        <f t="shared" si="77"/>
        <v>221.28480000000002</v>
      </c>
    </row>
    <row r="4941" spans="1:9" x14ac:dyDescent="0.4">
      <c r="A4941" s="9">
        <v>4939</v>
      </c>
      <c r="B4941" s="9" t="s">
        <v>15332</v>
      </c>
      <c r="C4941" s="9" t="s">
        <v>15333</v>
      </c>
      <c r="D4941" s="9" t="s">
        <v>15334</v>
      </c>
      <c r="E4941" s="9">
        <v>-30.032336999999998</v>
      </c>
      <c r="F4941" s="9">
        <v>119.38648999999999</v>
      </c>
      <c r="G4941" s="9" t="s">
        <v>415</v>
      </c>
      <c r="H4941" s="9">
        <v>1494</v>
      </c>
      <c r="I4941">
        <f t="shared" si="77"/>
        <v>455.37120000000004</v>
      </c>
    </row>
    <row r="4942" spans="1:9" x14ac:dyDescent="0.4">
      <c r="A4942" s="9">
        <v>4940</v>
      </c>
      <c r="B4942" s="9" t="s">
        <v>15335</v>
      </c>
      <c r="C4942" s="9" t="s">
        <v>15336</v>
      </c>
      <c r="D4942" s="9" t="s">
        <v>15337</v>
      </c>
      <c r="E4942" s="9">
        <v>33.982776999999999</v>
      </c>
      <c r="F4942" s="9">
        <v>-83.667502999999996</v>
      </c>
      <c r="G4942" s="9" t="s">
        <v>350</v>
      </c>
      <c r="H4942" s="9">
        <v>943</v>
      </c>
      <c r="I4942">
        <f t="shared" si="77"/>
        <v>287.4264</v>
      </c>
    </row>
    <row r="4943" spans="1:9" x14ac:dyDescent="0.4">
      <c r="A4943" s="9">
        <v>4941</v>
      </c>
      <c r="B4943" s="9" t="s">
        <v>15338</v>
      </c>
      <c r="C4943" s="9" t="s">
        <v>15339</v>
      </c>
      <c r="D4943" s="9" t="s">
        <v>15340</v>
      </c>
      <c r="E4943" s="9">
        <v>-22.612200000000001</v>
      </c>
      <c r="F4943" s="9">
        <v>17.080441</v>
      </c>
      <c r="G4943" s="9" t="s">
        <v>6738</v>
      </c>
      <c r="H4943" s="9">
        <v>5575</v>
      </c>
      <c r="I4943">
        <f t="shared" si="77"/>
        <v>1699.26</v>
      </c>
    </row>
    <row r="4944" spans="1:9" x14ac:dyDescent="0.4">
      <c r="A4944" s="9">
        <v>4942</v>
      </c>
      <c r="B4944" s="9" t="s">
        <v>15341</v>
      </c>
      <c r="C4944" s="9" t="s">
        <v>15342</v>
      </c>
      <c r="D4944" s="9" t="s">
        <v>15343</v>
      </c>
      <c r="E4944" s="9">
        <v>-22.479799</v>
      </c>
      <c r="F4944" s="9">
        <v>17.470949000000001</v>
      </c>
      <c r="G4944" s="9" t="s">
        <v>6738</v>
      </c>
      <c r="H4944" s="9">
        <v>5640</v>
      </c>
      <c r="I4944">
        <f t="shared" si="77"/>
        <v>1719.0720000000001</v>
      </c>
    </row>
    <row r="4945" spans="1:9" x14ac:dyDescent="0.4">
      <c r="A4945" s="9">
        <v>4943</v>
      </c>
      <c r="B4945" s="9" t="s">
        <v>15344</v>
      </c>
      <c r="C4945" s="9" t="s">
        <v>15345</v>
      </c>
      <c r="D4945" s="9" t="s">
        <v>15346</v>
      </c>
      <c r="E4945" s="9">
        <v>-25.416668000000001</v>
      </c>
      <c r="F4945" s="9">
        <v>142.66667200000001</v>
      </c>
      <c r="G4945" s="9" t="s">
        <v>415</v>
      </c>
      <c r="H4945" s="9">
        <v>452</v>
      </c>
      <c r="I4945">
        <f t="shared" si="77"/>
        <v>137.7696</v>
      </c>
    </row>
    <row r="4946" spans="1:9" x14ac:dyDescent="0.4">
      <c r="A4946" s="9">
        <v>4944</v>
      </c>
      <c r="B4946" s="9" t="s">
        <v>15347</v>
      </c>
      <c r="C4946" s="9" t="s">
        <v>15348</v>
      </c>
      <c r="D4946" s="9" t="s">
        <v>15349</v>
      </c>
      <c r="E4946" s="9">
        <v>42.275551</v>
      </c>
      <c r="F4946" s="9">
        <v>-82.955498000000006</v>
      </c>
      <c r="G4946" s="9" t="s">
        <v>342</v>
      </c>
      <c r="H4946" s="9">
        <v>622</v>
      </c>
      <c r="I4946">
        <f t="shared" si="77"/>
        <v>189.5856</v>
      </c>
    </row>
    <row r="4947" spans="1:9" x14ac:dyDescent="0.4">
      <c r="A4947" s="9">
        <v>4945</v>
      </c>
      <c r="B4947" s="9" t="s">
        <v>15350</v>
      </c>
      <c r="C4947" s="9" t="s">
        <v>15351</v>
      </c>
      <c r="D4947" s="9" t="s">
        <v>15352</v>
      </c>
      <c r="E4947" s="9">
        <v>41.938881000000002</v>
      </c>
      <c r="F4947" s="9">
        <v>-72.683197000000007</v>
      </c>
      <c r="G4947" s="9" t="s">
        <v>350</v>
      </c>
      <c r="H4947" s="9">
        <v>173</v>
      </c>
      <c r="I4947">
        <f t="shared" si="77"/>
        <v>52.730400000000003</v>
      </c>
    </row>
    <row r="4948" spans="1:9" x14ac:dyDescent="0.4">
      <c r="A4948" s="9">
        <v>4946</v>
      </c>
      <c r="B4948" s="9" t="s">
        <v>15353</v>
      </c>
      <c r="C4948" s="9" t="s">
        <v>15354</v>
      </c>
      <c r="D4948" s="9" t="s">
        <v>15355</v>
      </c>
      <c r="E4948" s="9">
        <v>40.904330999999999</v>
      </c>
      <c r="F4948" s="9">
        <v>-117.806946</v>
      </c>
      <c r="G4948" s="9" t="s">
        <v>350</v>
      </c>
      <c r="H4948" s="9">
        <v>4305</v>
      </c>
      <c r="I4948">
        <f t="shared" si="77"/>
        <v>1312.164</v>
      </c>
    </row>
    <row r="4949" spans="1:9" x14ac:dyDescent="0.4">
      <c r="A4949" s="9">
        <v>4947</v>
      </c>
      <c r="B4949" s="9" t="s">
        <v>15356</v>
      </c>
      <c r="C4949" s="9" t="s">
        <v>15357</v>
      </c>
      <c r="D4949" s="9" t="s">
        <v>15358</v>
      </c>
      <c r="E4949" s="9">
        <v>49.910029999999999</v>
      </c>
      <c r="F4949" s="9">
        <v>-97.239799000000005</v>
      </c>
      <c r="G4949" s="9" t="s">
        <v>342</v>
      </c>
      <c r="H4949" s="9">
        <v>783</v>
      </c>
      <c r="I4949">
        <f t="shared" si="77"/>
        <v>238.6584</v>
      </c>
    </row>
    <row r="4950" spans="1:9" x14ac:dyDescent="0.4">
      <c r="A4950" s="9">
        <v>4948</v>
      </c>
      <c r="B4950" s="9" t="s">
        <v>15359</v>
      </c>
      <c r="C4950" s="9" t="s">
        <v>15360</v>
      </c>
      <c r="D4950" s="9" t="s">
        <v>15361</v>
      </c>
      <c r="E4950" s="9">
        <v>44.079566999999997</v>
      </c>
      <c r="F4950" s="9">
        <v>-91.711517000000001</v>
      </c>
      <c r="G4950" s="9" t="s">
        <v>350</v>
      </c>
      <c r="H4950" s="9">
        <v>656</v>
      </c>
      <c r="I4950">
        <f t="shared" si="77"/>
        <v>199.94880000000001</v>
      </c>
    </row>
    <row r="4951" spans="1:9" x14ac:dyDescent="0.4">
      <c r="A4951" s="9">
        <v>4949</v>
      </c>
      <c r="B4951" s="9" t="s">
        <v>15362</v>
      </c>
      <c r="C4951" s="9" t="s">
        <v>15363</v>
      </c>
      <c r="D4951" s="9" t="s">
        <v>15364</v>
      </c>
      <c r="E4951" s="9">
        <v>35.024166000000001</v>
      </c>
      <c r="F4951" s="9">
        <v>-110.724998</v>
      </c>
      <c r="G4951" s="9" t="s">
        <v>350</v>
      </c>
      <c r="H4951" s="9">
        <v>4941</v>
      </c>
      <c r="I4951">
        <f t="shared" si="77"/>
        <v>1506.0168000000001</v>
      </c>
    </row>
    <row r="4952" spans="1:9" x14ac:dyDescent="0.4">
      <c r="A4952" s="9">
        <v>4950</v>
      </c>
      <c r="B4952" s="9" t="s">
        <v>15365</v>
      </c>
      <c r="C4952" s="9" t="s">
        <v>15366</v>
      </c>
      <c r="D4952" s="9" t="s">
        <v>15367</v>
      </c>
      <c r="E4952" s="9">
        <v>36.133719999999997</v>
      </c>
      <c r="F4952" s="9">
        <v>-80.221999999999994</v>
      </c>
      <c r="G4952" s="9" t="s">
        <v>350</v>
      </c>
      <c r="H4952" s="9">
        <v>969</v>
      </c>
      <c r="I4952">
        <f t="shared" si="77"/>
        <v>295.35120000000001</v>
      </c>
    </row>
    <row r="4953" spans="1:9" x14ac:dyDescent="0.4">
      <c r="A4953" s="9">
        <v>4951</v>
      </c>
      <c r="B4953" s="9" t="s">
        <v>15368</v>
      </c>
      <c r="C4953" s="9" t="s">
        <v>15369</v>
      </c>
      <c r="D4953" s="9" t="s">
        <v>15370</v>
      </c>
      <c r="E4953" s="9">
        <v>28.062901</v>
      </c>
      <c r="F4953" s="9">
        <v>-81.753304</v>
      </c>
      <c r="G4953" s="9" t="s">
        <v>350</v>
      </c>
      <c r="H4953" s="9">
        <v>145</v>
      </c>
      <c r="I4953">
        <f t="shared" si="77"/>
        <v>44.196000000000005</v>
      </c>
    </row>
    <row r="4954" spans="1:9" x14ac:dyDescent="0.4">
      <c r="A4954" s="9">
        <v>4952</v>
      </c>
      <c r="B4954" s="9" t="s">
        <v>15371</v>
      </c>
      <c r="C4954" s="9" t="s">
        <v>15372</v>
      </c>
      <c r="D4954" s="9" t="s">
        <v>15373</v>
      </c>
      <c r="E4954" s="9">
        <v>-22.35</v>
      </c>
      <c r="F4954" s="9">
        <v>143.066666</v>
      </c>
      <c r="G4954" s="9" t="s">
        <v>415</v>
      </c>
      <c r="H4954" s="9">
        <v>638</v>
      </c>
      <c r="I4954">
        <f t="shared" si="77"/>
        <v>194.4624</v>
      </c>
    </row>
    <row r="4955" spans="1:9" x14ac:dyDescent="0.4">
      <c r="A4955" s="9">
        <v>4953</v>
      </c>
      <c r="B4955" s="9" t="s">
        <v>15374</v>
      </c>
      <c r="C4955" s="9" t="s">
        <v>15375</v>
      </c>
      <c r="D4955" s="9" t="s">
        <v>15376</v>
      </c>
      <c r="E4955" s="9">
        <v>43.961399</v>
      </c>
      <c r="F4955" s="9">
        <v>-69.712601000000006</v>
      </c>
      <c r="G4955" s="9" t="s">
        <v>350</v>
      </c>
      <c r="H4955" s="9">
        <v>70</v>
      </c>
      <c r="I4955">
        <f t="shared" si="77"/>
        <v>21.336000000000002</v>
      </c>
    </row>
    <row r="4956" spans="1:9" x14ac:dyDescent="0.4">
      <c r="A4956" s="9">
        <v>4954</v>
      </c>
      <c r="B4956" s="9" t="s">
        <v>15377</v>
      </c>
      <c r="C4956" s="9" t="s">
        <v>15378</v>
      </c>
      <c r="D4956" s="9" t="s">
        <v>15379</v>
      </c>
      <c r="E4956" s="9">
        <v>44.360664</v>
      </c>
      <c r="F4956" s="9">
        <v>-89.838181000000006</v>
      </c>
      <c r="G4956" s="9" t="s">
        <v>350</v>
      </c>
      <c r="H4956" s="9">
        <v>1025</v>
      </c>
      <c r="I4956">
        <f t="shared" si="77"/>
        <v>312.42</v>
      </c>
    </row>
    <row r="4957" spans="1:9" x14ac:dyDescent="0.4">
      <c r="A4957" s="9">
        <v>4955</v>
      </c>
      <c r="B4957" s="9" t="s">
        <v>15380</v>
      </c>
      <c r="C4957" s="9" t="s">
        <v>15381</v>
      </c>
      <c r="D4957" s="9" t="s">
        <v>15382</v>
      </c>
      <c r="E4957" s="9">
        <v>51.348044999999999</v>
      </c>
      <c r="F4957" s="9">
        <v>-0.55871300000000002</v>
      </c>
      <c r="G4957" s="9" t="s">
        <v>346</v>
      </c>
      <c r="H4957" s="9">
        <v>78</v>
      </c>
      <c r="I4957">
        <f t="shared" si="77"/>
        <v>23.7744</v>
      </c>
    </row>
    <row r="4958" spans="1:9" x14ac:dyDescent="0.4">
      <c r="A4958" s="9">
        <v>4956</v>
      </c>
      <c r="B4958" s="9" t="s">
        <v>15383</v>
      </c>
      <c r="C4958" s="9" t="s">
        <v>15384</v>
      </c>
      <c r="D4958" s="9" t="s">
        <v>15385</v>
      </c>
      <c r="E4958" s="9">
        <v>48.09</v>
      </c>
      <c r="F4958" s="9">
        <v>-105.57</v>
      </c>
      <c r="G4958" s="9" t="s">
        <v>350</v>
      </c>
      <c r="H4958" s="9">
        <v>1989</v>
      </c>
      <c r="I4958">
        <f t="shared" si="77"/>
        <v>606.24720000000002</v>
      </c>
    </row>
    <row r="4959" spans="1:9" x14ac:dyDescent="0.4">
      <c r="A4959" s="9">
        <v>4957</v>
      </c>
      <c r="B4959" s="9" t="s">
        <v>15386</v>
      </c>
      <c r="C4959" s="9" t="s">
        <v>15387</v>
      </c>
      <c r="D4959" s="9" t="s">
        <v>15388</v>
      </c>
      <c r="E4959" s="9">
        <v>-71.516670000000005</v>
      </c>
      <c r="F4959" s="9">
        <v>8.8000000000000007</v>
      </c>
      <c r="G4959" s="9" t="s">
        <v>3685</v>
      </c>
      <c r="H4959" s="9">
        <v>3470</v>
      </c>
      <c r="I4959">
        <f t="shared" si="77"/>
        <v>1057.6559999999999</v>
      </c>
    </row>
    <row r="4960" spans="1:9" x14ac:dyDescent="0.4">
      <c r="A4960" s="9">
        <v>4958</v>
      </c>
      <c r="B4960" s="9" t="s">
        <v>15389</v>
      </c>
      <c r="C4960" s="9" t="s">
        <v>15390</v>
      </c>
      <c r="D4960" s="9" t="s">
        <v>15391</v>
      </c>
      <c r="E4960" s="9">
        <v>58.106743000000002</v>
      </c>
      <c r="F4960" s="9">
        <v>-103.168297</v>
      </c>
      <c r="G4960" s="9" t="s">
        <v>342</v>
      </c>
      <c r="H4960" s="9">
        <v>1326</v>
      </c>
      <c r="I4960">
        <f t="shared" si="77"/>
        <v>404.16480000000001</v>
      </c>
    </row>
    <row r="4961" spans="1:9" x14ac:dyDescent="0.4">
      <c r="A4961" s="9">
        <v>4959</v>
      </c>
      <c r="B4961" s="9" t="s">
        <v>15392</v>
      </c>
      <c r="C4961" s="9" t="s">
        <v>15393</v>
      </c>
      <c r="D4961" s="9" t="s">
        <v>15394</v>
      </c>
      <c r="E4961" s="9">
        <v>-34.562637000000002</v>
      </c>
      <c r="F4961" s="9">
        <v>150.787903</v>
      </c>
      <c r="G4961" s="9" t="s">
        <v>415</v>
      </c>
      <c r="H4961" s="9">
        <v>27</v>
      </c>
      <c r="I4961">
        <f t="shared" si="77"/>
        <v>8.2295999999999996</v>
      </c>
    </row>
    <row r="4962" spans="1:9" x14ac:dyDescent="0.4">
      <c r="A4962" s="9">
        <v>4960</v>
      </c>
      <c r="B4962" s="9" t="s">
        <v>15395</v>
      </c>
      <c r="C4962" s="9" t="s">
        <v>15396</v>
      </c>
      <c r="D4962" s="9" t="s">
        <v>15397</v>
      </c>
      <c r="E4962" s="9">
        <v>52.517555000000002</v>
      </c>
      <c r="F4962" s="9">
        <v>-2.2596150000000002</v>
      </c>
      <c r="G4962" s="9" t="s">
        <v>346</v>
      </c>
      <c r="H4962" s="9">
        <v>274</v>
      </c>
      <c r="I4962">
        <f t="shared" si="77"/>
        <v>83.515200000000007</v>
      </c>
    </row>
    <row r="4963" spans="1:9" x14ac:dyDescent="0.4">
      <c r="A4963" s="9">
        <v>4961</v>
      </c>
      <c r="B4963" s="9" t="s">
        <v>15398</v>
      </c>
      <c r="C4963" s="9" t="s">
        <v>15399</v>
      </c>
      <c r="D4963" s="9" t="s">
        <v>15400</v>
      </c>
      <c r="E4963" s="9">
        <v>37.43</v>
      </c>
      <c r="F4963" s="9">
        <v>127.959999</v>
      </c>
      <c r="G4963" s="9" t="s">
        <v>2444</v>
      </c>
      <c r="H4963" s="9">
        <v>329</v>
      </c>
      <c r="I4963">
        <f t="shared" si="77"/>
        <v>100.2792</v>
      </c>
    </row>
    <row r="4964" spans="1:9" x14ac:dyDescent="0.4">
      <c r="A4964" s="9">
        <v>4962</v>
      </c>
      <c r="B4964" s="9" t="s">
        <v>15401</v>
      </c>
      <c r="C4964" s="9" t="s">
        <v>15402</v>
      </c>
      <c r="D4964" s="9" t="s">
        <v>15403</v>
      </c>
      <c r="E4964" s="9">
        <v>-21.641859</v>
      </c>
      <c r="F4964" s="9">
        <v>121.188019</v>
      </c>
      <c r="G4964" s="9" t="s">
        <v>415</v>
      </c>
      <c r="H4964" s="9">
        <v>889</v>
      </c>
      <c r="I4964">
        <f t="shared" si="77"/>
        <v>270.96719999999999</v>
      </c>
    </row>
    <row r="4965" spans="1:9" x14ac:dyDescent="0.4">
      <c r="A4965" s="9">
        <v>4963</v>
      </c>
      <c r="B4965" s="9" t="s">
        <v>15404</v>
      </c>
      <c r="C4965" s="9" t="s">
        <v>15405</v>
      </c>
      <c r="D4965" s="9" t="s">
        <v>15406</v>
      </c>
      <c r="E4965" s="9">
        <v>40.874802000000003</v>
      </c>
      <c r="F4965" s="9">
        <v>-81.888298000000006</v>
      </c>
      <c r="G4965" s="9" t="s">
        <v>350</v>
      </c>
      <c r="H4965" s="9">
        <v>1136</v>
      </c>
      <c r="I4965">
        <f t="shared" si="77"/>
        <v>346.25280000000004</v>
      </c>
    </row>
    <row r="4966" spans="1:9" x14ac:dyDescent="0.4">
      <c r="A4966" s="9">
        <v>4964</v>
      </c>
      <c r="B4966" s="9" t="s">
        <v>15407</v>
      </c>
      <c r="C4966" s="9" t="s">
        <v>15408</v>
      </c>
      <c r="D4966" s="9" t="s">
        <v>15409</v>
      </c>
      <c r="E4966" s="9">
        <v>42.269168999999998</v>
      </c>
      <c r="F4966" s="9">
        <v>-71.874442999999999</v>
      </c>
      <c r="G4966" s="9" t="s">
        <v>350</v>
      </c>
      <c r="H4966" s="9">
        <v>1009</v>
      </c>
      <c r="I4966">
        <f t="shared" si="77"/>
        <v>307.54320000000001</v>
      </c>
    </row>
    <row r="4967" spans="1:9" x14ac:dyDescent="0.4">
      <c r="A4967" s="9">
        <v>4965</v>
      </c>
      <c r="B4967" s="9" t="s">
        <v>15410</v>
      </c>
      <c r="C4967" s="9" t="s">
        <v>15411</v>
      </c>
      <c r="D4967" s="9" t="s">
        <v>15412</v>
      </c>
      <c r="E4967" s="9">
        <v>43.963177000000002</v>
      </c>
      <c r="F4967" s="9">
        <v>-107.952713</v>
      </c>
      <c r="G4967" s="9" t="s">
        <v>350</v>
      </c>
      <c r="H4967" s="9">
        <v>4199</v>
      </c>
      <c r="I4967">
        <f t="shared" si="77"/>
        <v>1279.8552</v>
      </c>
    </row>
    <row r="4968" spans="1:9" x14ac:dyDescent="0.4">
      <c r="A4968" s="9">
        <v>4966</v>
      </c>
      <c r="B4968" s="9" t="s">
        <v>15413</v>
      </c>
      <c r="C4968" s="9" t="s">
        <v>15414</v>
      </c>
      <c r="D4968" s="9" t="s">
        <v>15415</v>
      </c>
      <c r="E4968" s="9">
        <v>49.606547999999997</v>
      </c>
      <c r="F4968" s="9">
        <v>8.3684379999999994</v>
      </c>
      <c r="G4968" s="9" t="s">
        <v>316</v>
      </c>
      <c r="H4968" s="9">
        <v>296</v>
      </c>
      <c r="I4968">
        <f t="shared" si="77"/>
        <v>90.220800000000011</v>
      </c>
    </row>
    <row r="4969" spans="1:9" x14ac:dyDescent="0.4">
      <c r="A4969" s="9">
        <v>4967</v>
      </c>
      <c r="B4969" s="9" t="s">
        <v>15416</v>
      </c>
      <c r="C4969" s="9" t="s">
        <v>15417</v>
      </c>
      <c r="D4969" s="9" t="s">
        <v>15418</v>
      </c>
      <c r="E4969" s="9">
        <v>56.484444000000003</v>
      </c>
      <c r="F4969" s="9">
        <v>-132.36972</v>
      </c>
      <c r="G4969" s="9" t="s">
        <v>350</v>
      </c>
      <c r="H4969" s="9">
        <v>49</v>
      </c>
      <c r="I4969">
        <f t="shared" si="77"/>
        <v>14.9352</v>
      </c>
    </row>
    <row r="4970" spans="1:9" x14ac:dyDescent="0.4">
      <c r="A4970" s="9">
        <v>4968</v>
      </c>
      <c r="B4970" s="9" t="s">
        <v>15419</v>
      </c>
      <c r="C4970" s="9" t="s">
        <v>15420</v>
      </c>
      <c r="D4970" s="9" t="s">
        <v>15421</v>
      </c>
      <c r="E4970" s="9">
        <v>51.102679999999999</v>
      </c>
      <c r="F4970" s="9">
        <v>16.885829999999999</v>
      </c>
      <c r="G4970" s="9" t="s">
        <v>1869</v>
      </c>
      <c r="H4970" s="9">
        <v>404</v>
      </c>
      <c r="I4970">
        <f t="shared" si="77"/>
        <v>123.1392</v>
      </c>
    </row>
    <row r="4971" spans="1:9" x14ac:dyDescent="0.4">
      <c r="A4971" s="9">
        <v>4969</v>
      </c>
      <c r="B4971" s="9" t="s">
        <v>15422</v>
      </c>
      <c r="C4971" s="9" t="s">
        <v>15423</v>
      </c>
      <c r="D4971" s="9" t="s">
        <v>15424</v>
      </c>
      <c r="E4971" s="9">
        <v>-33.043301</v>
      </c>
      <c r="F4971" s="9">
        <v>135.44700599999999</v>
      </c>
      <c r="G4971" s="9" t="s">
        <v>415</v>
      </c>
      <c r="H4971" s="9">
        <v>310</v>
      </c>
      <c r="I4971">
        <f t="shared" si="77"/>
        <v>94.488</v>
      </c>
    </row>
    <row r="4972" spans="1:9" x14ac:dyDescent="0.4">
      <c r="A4972" s="9">
        <v>4970</v>
      </c>
      <c r="B4972" s="9" t="s">
        <v>15425</v>
      </c>
      <c r="C4972" s="9" t="s">
        <v>15426</v>
      </c>
      <c r="D4972" s="9" t="s">
        <v>15427</v>
      </c>
      <c r="E4972" s="9">
        <v>39.791943000000003</v>
      </c>
      <c r="F4972" s="9">
        <v>106.80332900000001</v>
      </c>
      <c r="G4972" s="9" t="s">
        <v>524</v>
      </c>
      <c r="H4972" s="9">
        <v>-1</v>
      </c>
      <c r="I4972">
        <f t="shared" si="77"/>
        <v>-0.30480000000000002</v>
      </c>
    </row>
    <row r="4973" spans="1:9" x14ac:dyDescent="0.4">
      <c r="A4973" s="9">
        <v>4971</v>
      </c>
      <c r="B4973" s="9" t="s">
        <v>15428</v>
      </c>
      <c r="C4973" s="9" t="s">
        <v>15429</v>
      </c>
      <c r="D4973" s="9" t="s">
        <v>15430</v>
      </c>
      <c r="E4973" s="9">
        <v>30.783750999999999</v>
      </c>
      <c r="F4973" s="9">
        <v>114.208099</v>
      </c>
      <c r="G4973" s="9" t="s">
        <v>524</v>
      </c>
      <c r="H4973" s="9">
        <v>113</v>
      </c>
      <c r="I4973">
        <f t="shared" si="77"/>
        <v>34.442399999999999</v>
      </c>
    </row>
    <row r="4974" spans="1:9" x14ac:dyDescent="0.4">
      <c r="A4974" s="9">
        <v>4972</v>
      </c>
      <c r="B4974" s="9" t="s">
        <v>15431</v>
      </c>
      <c r="C4974" s="9" t="s">
        <v>15432</v>
      </c>
      <c r="D4974" s="9" t="s">
        <v>15433</v>
      </c>
      <c r="E4974" s="9">
        <v>31.104519</v>
      </c>
      <c r="F4974" s="9">
        <v>118.667046</v>
      </c>
      <c r="G4974" s="9" t="s">
        <v>524</v>
      </c>
      <c r="H4974" s="9">
        <v>51</v>
      </c>
      <c r="I4974">
        <f t="shared" si="77"/>
        <v>15.5448</v>
      </c>
    </row>
    <row r="4975" spans="1:9" x14ac:dyDescent="0.4">
      <c r="A4975" s="9">
        <v>4973</v>
      </c>
      <c r="B4975" s="9" t="s">
        <v>15434</v>
      </c>
      <c r="C4975" s="9" t="s">
        <v>15435</v>
      </c>
      <c r="D4975" s="9" t="s">
        <v>15436</v>
      </c>
      <c r="E4975" s="9">
        <v>29.466767999999998</v>
      </c>
      <c r="F4975" s="9">
        <v>107.693855</v>
      </c>
      <c r="G4975" s="9" t="s">
        <v>524</v>
      </c>
      <c r="H4975" s="9">
        <v>5686</v>
      </c>
      <c r="I4975">
        <f t="shared" si="77"/>
        <v>1733.0928000000001</v>
      </c>
    </row>
    <row r="4976" spans="1:9" x14ac:dyDescent="0.4">
      <c r="A4976" s="9">
        <v>4974</v>
      </c>
      <c r="B4976" s="9" t="s">
        <v>15437</v>
      </c>
      <c r="C4976" s="9" t="s">
        <v>15438</v>
      </c>
      <c r="D4976" s="9" t="s">
        <v>15439</v>
      </c>
      <c r="E4976" s="9">
        <v>52.916668000000001</v>
      </c>
      <c r="F4976" s="9">
        <v>-89.166663999999997</v>
      </c>
      <c r="G4976" s="9" t="s">
        <v>342</v>
      </c>
      <c r="H4976" s="9">
        <v>819</v>
      </c>
      <c r="I4976">
        <f t="shared" si="77"/>
        <v>249.63120000000001</v>
      </c>
    </row>
    <row r="4977" spans="1:9" x14ac:dyDescent="0.4">
      <c r="A4977" s="9">
        <v>4975</v>
      </c>
      <c r="B4977" s="9" t="s">
        <v>15440</v>
      </c>
      <c r="C4977" s="9" t="s">
        <v>15441</v>
      </c>
      <c r="D4977" s="9" t="s">
        <v>15442</v>
      </c>
      <c r="E4977" s="9">
        <v>-11.7692</v>
      </c>
      <c r="F4977" s="9">
        <v>130.61999499999999</v>
      </c>
      <c r="G4977" s="9" t="s">
        <v>415</v>
      </c>
      <c r="H4977" s="9">
        <v>67</v>
      </c>
      <c r="I4977">
        <f t="shared" si="77"/>
        <v>20.421600000000002</v>
      </c>
    </row>
    <row r="4978" spans="1:9" x14ac:dyDescent="0.4">
      <c r="A4978" s="9">
        <v>4976</v>
      </c>
      <c r="B4978" s="9" t="s">
        <v>15443</v>
      </c>
      <c r="C4978" s="9" t="s">
        <v>15444</v>
      </c>
      <c r="D4978" s="9" t="s">
        <v>15445</v>
      </c>
      <c r="E4978" s="9">
        <v>31.06889</v>
      </c>
      <c r="F4978" s="9">
        <v>109.70916699999999</v>
      </c>
      <c r="G4978" s="9" t="s">
        <v>524</v>
      </c>
      <c r="H4978" s="9">
        <v>5512</v>
      </c>
      <c r="I4978">
        <f t="shared" si="77"/>
        <v>1680.0576000000001</v>
      </c>
    </row>
    <row r="4979" spans="1:9" x14ac:dyDescent="0.4">
      <c r="A4979" s="9">
        <v>4977</v>
      </c>
      <c r="B4979" s="9" t="s">
        <v>15446</v>
      </c>
      <c r="C4979" s="9" t="s">
        <v>15447</v>
      </c>
      <c r="D4979" s="9" t="s">
        <v>15448</v>
      </c>
      <c r="E4979" s="9">
        <v>31.492889000000002</v>
      </c>
      <c r="F4979" s="9">
        <v>120.42437700000001</v>
      </c>
      <c r="G4979" s="9" t="s">
        <v>524</v>
      </c>
      <c r="H4979" s="9">
        <v>16</v>
      </c>
      <c r="I4979">
        <f t="shared" si="77"/>
        <v>4.8768000000000002</v>
      </c>
    </row>
    <row r="4980" spans="1:9" x14ac:dyDescent="0.4">
      <c r="A4980" s="9">
        <v>4978</v>
      </c>
      <c r="B4980" s="9" t="s">
        <v>15449</v>
      </c>
      <c r="C4980" s="9" t="s">
        <v>15450</v>
      </c>
      <c r="D4980" s="9" t="s">
        <v>15451</v>
      </c>
      <c r="E4980" s="9">
        <v>27.716667000000001</v>
      </c>
      <c r="F4980" s="9">
        <v>117.966667</v>
      </c>
      <c r="G4980" s="9" t="s">
        <v>524</v>
      </c>
      <c r="H4980" s="9">
        <v>614</v>
      </c>
      <c r="I4980">
        <f t="shared" si="77"/>
        <v>187.1472</v>
      </c>
    </row>
    <row r="4981" spans="1:9" x14ac:dyDescent="0.4">
      <c r="A4981" s="9">
        <v>4979</v>
      </c>
      <c r="B4981" s="9" t="s">
        <v>15452</v>
      </c>
      <c r="C4981" s="9" t="s">
        <v>15453</v>
      </c>
      <c r="D4981" s="9" t="s">
        <v>15454</v>
      </c>
      <c r="E4981" s="9">
        <v>23.401388000000001</v>
      </c>
      <c r="F4981" s="9">
        <v>111.09860999999999</v>
      </c>
      <c r="G4981" s="9" t="s">
        <v>524</v>
      </c>
      <c r="H4981" s="9">
        <v>89</v>
      </c>
      <c r="I4981">
        <f t="shared" si="77"/>
        <v>27.127200000000002</v>
      </c>
    </row>
    <row r="4982" spans="1:9" x14ac:dyDescent="0.4">
      <c r="A4982" s="9">
        <v>4980</v>
      </c>
      <c r="B4982" s="9" t="s">
        <v>15455</v>
      </c>
      <c r="C4982" s="9" t="s">
        <v>15456</v>
      </c>
      <c r="D4982" s="9" t="s">
        <v>15457</v>
      </c>
      <c r="E4982" s="9">
        <v>-15.5114</v>
      </c>
      <c r="F4982" s="9">
        <v>128.15299999999999</v>
      </c>
      <c r="G4982" s="9" t="s">
        <v>415</v>
      </c>
      <c r="H4982" s="9">
        <v>14</v>
      </c>
      <c r="I4982">
        <f t="shared" si="77"/>
        <v>4.2671999999999999</v>
      </c>
    </row>
    <row r="4983" spans="1:9" x14ac:dyDescent="0.4">
      <c r="A4983" s="9">
        <v>4981</v>
      </c>
      <c r="B4983" s="9" t="s">
        <v>15458</v>
      </c>
      <c r="C4983" s="9" t="s">
        <v>15459</v>
      </c>
      <c r="D4983" s="9" t="s">
        <v>15460</v>
      </c>
      <c r="E4983" s="9">
        <v>34.447108999999998</v>
      </c>
      <c r="F4983" s="9">
        <v>108.751503</v>
      </c>
      <c r="G4983" s="9" t="s">
        <v>524</v>
      </c>
      <c r="H4983" s="9">
        <v>1572</v>
      </c>
      <c r="I4983">
        <f t="shared" si="77"/>
        <v>479.1456</v>
      </c>
    </row>
    <row r="4984" spans="1:9" x14ac:dyDescent="0.4">
      <c r="A4984" s="9">
        <v>4982</v>
      </c>
      <c r="B4984" s="9" t="s">
        <v>15461</v>
      </c>
      <c r="C4984" s="9" t="s">
        <v>15462</v>
      </c>
      <c r="D4984" s="9" t="s">
        <v>15463</v>
      </c>
      <c r="E4984" s="9">
        <v>34.810555000000001</v>
      </c>
      <c r="F4984" s="9">
        <v>102.644722</v>
      </c>
      <c r="G4984" s="9" t="s">
        <v>524</v>
      </c>
      <c r="H4984" s="9">
        <v>10510</v>
      </c>
      <c r="I4984">
        <f t="shared" si="77"/>
        <v>3203.4480000000003</v>
      </c>
    </row>
    <row r="4985" spans="1:9" x14ac:dyDescent="0.4">
      <c r="A4985" s="9">
        <v>4983</v>
      </c>
      <c r="B4985" s="9" t="s">
        <v>15464</v>
      </c>
      <c r="C4985" s="9" t="s">
        <v>15465</v>
      </c>
      <c r="D4985" s="9" t="s">
        <v>15466</v>
      </c>
      <c r="E4985" s="9">
        <v>24.544028999999998</v>
      </c>
      <c r="F4985" s="9">
        <v>118.127701</v>
      </c>
      <c r="G4985" s="9" t="s">
        <v>524</v>
      </c>
      <c r="H4985" s="9">
        <v>59</v>
      </c>
      <c r="I4985">
        <f t="shared" si="77"/>
        <v>17.9832</v>
      </c>
    </row>
    <row r="4986" spans="1:9" x14ac:dyDescent="0.4">
      <c r="A4986" s="9">
        <v>4984</v>
      </c>
      <c r="B4986" s="9" t="s">
        <v>15467</v>
      </c>
      <c r="C4986" s="9" t="s">
        <v>15468</v>
      </c>
      <c r="D4986" s="9" t="s">
        <v>15469</v>
      </c>
      <c r="E4986" s="9">
        <v>32.150551</v>
      </c>
      <c r="F4986" s="9">
        <v>112.290802</v>
      </c>
      <c r="G4986" s="9" t="s">
        <v>524</v>
      </c>
      <c r="H4986" s="9">
        <v>164</v>
      </c>
      <c r="I4986">
        <f t="shared" si="77"/>
        <v>49.987200000000001</v>
      </c>
    </row>
    <row r="4987" spans="1:9" x14ac:dyDescent="0.4">
      <c r="A4987" s="9">
        <v>4985</v>
      </c>
      <c r="B4987" s="9" t="s">
        <v>15470</v>
      </c>
      <c r="C4987" s="9" t="s">
        <v>15471</v>
      </c>
      <c r="D4987" s="9" t="s">
        <v>15472</v>
      </c>
      <c r="E4987" s="9">
        <v>27.989080000000001</v>
      </c>
      <c r="F4987" s="9">
        <v>102.184303</v>
      </c>
      <c r="G4987" s="9" t="s">
        <v>524</v>
      </c>
      <c r="H4987" s="9">
        <v>5112</v>
      </c>
      <c r="I4987">
        <f t="shared" si="77"/>
        <v>1558.1376</v>
      </c>
    </row>
    <row r="4988" spans="1:9" x14ac:dyDescent="0.4">
      <c r="A4988" s="9">
        <v>4986</v>
      </c>
      <c r="B4988" s="9" t="s">
        <v>15473</v>
      </c>
      <c r="C4988" s="9" t="s">
        <v>15474</v>
      </c>
      <c r="D4988" s="9" t="s">
        <v>15475</v>
      </c>
      <c r="E4988" s="9">
        <v>19.449988999999999</v>
      </c>
      <c r="F4988" s="9">
        <v>103.15830200000001</v>
      </c>
      <c r="G4988" s="9" t="s">
        <v>1402</v>
      </c>
      <c r="H4988" s="9">
        <v>3445</v>
      </c>
      <c r="I4988">
        <f t="shared" si="77"/>
        <v>1050.0360000000001</v>
      </c>
    </row>
    <row r="4989" spans="1:9" x14ac:dyDescent="0.4">
      <c r="A4989" s="9">
        <v>4987</v>
      </c>
      <c r="B4989" s="9" t="s">
        <v>15476</v>
      </c>
      <c r="C4989" s="9" t="s">
        <v>15477</v>
      </c>
      <c r="D4989" s="9" t="s">
        <v>15478</v>
      </c>
      <c r="E4989" s="9">
        <v>43.915550000000003</v>
      </c>
      <c r="F4989" s="9">
        <v>115.96379899999999</v>
      </c>
      <c r="G4989" s="9" t="s">
        <v>524</v>
      </c>
      <c r="H4989" s="9">
        <v>5906</v>
      </c>
      <c r="I4989">
        <f t="shared" si="77"/>
        <v>1800.1488000000002</v>
      </c>
    </row>
    <row r="4990" spans="1:9" x14ac:dyDescent="0.4">
      <c r="A4990" s="9">
        <v>4988</v>
      </c>
      <c r="B4990" s="9" t="s">
        <v>15479</v>
      </c>
      <c r="C4990" s="9" t="s">
        <v>15480</v>
      </c>
      <c r="D4990" s="9" t="s">
        <v>15481</v>
      </c>
      <c r="E4990" s="9">
        <v>25.086390000000002</v>
      </c>
      <c r="F4990" s="9">
        <v>104.959442</v>
      </c>
      <c r="G4990" s="9" t="s">
        <v>524</v>
      </c>
      <c r="H4990" s="9">
        <v>4150</v>
      </c>
      <c r="I4990">
        <f t="shared" si="77"/>
        <v>1264.92</v>
      </c>
    </row>
    <row r="4991" spans="1:9" x14ac:dyDescent="0.4">
      <c r="A4991" s="9">
        <v>4989</v>
      </c>
      <c r="B4991" s="9" t="s">
        <v>15482</v>
      </c>
      <c r="C4991" s="9" t="s">
        <v>15483</v>
      </c>
      <c r="D4991" s="9" t="s">
        <v>15484</v>
      </c>
      <c r="E4991" s="9">
        <v>36.525322000000003</v>
      </c>
      <c r="F4991" s="9">
        <v>102.037537</v>
      </c>
      <c r="G4991" s="9" t="s">
        <v>524</v>
      </c>
      <c r="H4991" s="9">
        <v>7119</v>
      </c>
      <c r="I4991">
        <f t="shared" si="77"/>
        <v>2169.8712</v>
      </c>
    </row>
    <row r="4992" spans="1:9" x14ac:dyDescent="0.4">
      <c r="A4992" s="9">
        <v>4990</v>
      </c>
      <c r="B4992" s="9" t="s">
        <v>15485</v>
      </c>
      <c r="C4992" s="9" t="s">
        <v>15486</v>
      </c>
      <c r="D4992" s="9" t="s">
        <v>15487</v>
      </c>
      <c r="E4992" s="9">
        <v>32.541389000000002</v>
      </c>
      <c r="F4992" s="9">
        <v>114.077782</v>
      </c>
      <c r="G4992" s="9" t="s">
        <v>524</v>
      </c>
      <c r="H4992" s="9">
        <v>-1</v>
      </c>
      <c r="I4992">
        <f t="shared" si="77"/>
        <v>-0.30480000000000002</v>
      </c>
    </row>
    <row r="4993" spans="1:9" x14ac:dyDescent="0.4">
      <c r="A4993" s="9">
        <v>4991</v>
      </c>
      <c r="B4993" s="9" t="s">
        <v>15488</v>
      </c>
      <c r="C4993" s="9" t="s">
        <v>15489</v>
      </c>
      <c r="D4993" s="9" t="s">
        <v>15490</v>
      </c>
      <c r="E4993" s="9">
        <v>43.432220000000001</v>
      </c>
      <c r="F4993" s="9">
        <v>83.382225000000005</v>
      </c>
      <c r="G4993" s="9" t="s">
        <v>524</v>
      </c>
      <c r="H4993" s="9">
        <v>3039</v>
      </c>
      <c r="I4993">
        <f t="shared" si="77"/>
        <v>926.2872000000001</v>
      </c>
    </row>
    <row r="4994" spans="1:9" x14ac:dyDescent="0.4">
      <c r="A4994" s="9">
        <v>4992</v>
      </c>
      <c r="B4994" s="9" t="s">
        <v>15491</v>
      </c>
      <c r="C4994" s="9" t="s">
        <v>15492</v>
      </c>
      <c r="D4994" s="9" t="s">
        <v>15493</v>
      </c>
      <c r="E4994" s="9">
        <v>38.599167000000001</v>
      </c>
      <c r="F4994" s="9">
        <v>112.967781</v>
      </c>
      <c r="G4994" s="9" t="s">
        <v>524</v>
      </c>
      <c r="H4994" s="9">
        <v>2467</v>
      </c>
      <c r="I4994">
        <f t="shared" si="77"/>
        <v>751.94159999999999</v>
      </c>
    </row>
    <row r="4995" spans="1:9" x14ac:dyDescent="0.4">
      <c r="A4995" s="9">
        <v>4993</v>
      </c>
      <c r="B4995" s="9" t="s">
        <v>15494</v>
      </c>
      <c r="C4995" s="9" t="s">
        <v>15495</v>
      </c>
      <c r="D4995" s="9" t="s">
        <v>15496</v>
      </c>
      <c r="E4995" s="9">
        <v>34.052925000000002</v>
      </c>
      <c r="F4995" s="9">
        <v>117.55407700000001</v>
      </c>
      <c r="G4995" s="9" t="s">
        <v>524</v>
      </c>
      <c r="H4995" s="9">
        <v>66</v>
      </c>
      <c r="I4995">
        <f t="shared" ref="I4995:I5058" si="78">H4995*0.3048</f>
        <v>20.116800000000001</v>
      </c>
    </row>
    <row r="4996" spans="1:9" x14ac:dyDescent="0.4">
      <c r="A4996" s="9">
        <v>4994</v>
      </c>
      <c r="B4996" s="9" t="s">
        <v>15497</v>
      </c>
      <c r="C4996" s="9" t="s">
        <v>15498</v>
      </c>
      <c r="D4996" s="9" t="s">
        <v>15499</v>
      </c>
      <c r="E4996" s="9">
        <v>-21.960899000000001</v>
      </c>
      <c r="F4996" s="9">
        <v>-63.651600000000002</v>
      </c>
      <c r="G4996" s="9" t="s">
        <v>3032</v>
      </c>
      <c r="H4996" s="9">
        <v>2116</v>
      </c>
      <c r="I4996">
        <f t="shared" si="78"/>
        <v>644.95680000000004</v>
      </c>
    </row>
    <row r="4997" spans="1:9" x14ac:dyDescent="0.4">
      <c r="A4997" s="9">
        <v>4995</v>
      </c>
      <c r="B4997" s="9" t="s">
        <v>15500</v>
      </c>
      <c r="C4997" s="9" t="s">
        <v>15501</v>
      </c>
      <c r="D4997" s="9" t="s">
        <v>15502</v>
      </c>
      <c r="E4997" s="9">
        <v>46.560001</v>
      </c>
      <c r="F4997" s="9">
        <v>-120.540001</v>
      </c>
      <c r="G4997" s="9" t="s">
        <v>350</v>
      </c>
      <c r="H4997" s="9">
        <v>1099</v>
      </c>
      <c r="I4997">
        <f t="shared" si="78"/>
        <v>334.97520000000003</v>
      </c>
    </row>
    <row r="4998" spans="1:9" x14ac:dyDescent="0.4">
      <c r="A4998" s="9">
        <v>4996</v>
      </c>
      <c r="B4998" s="9" t="s">
        <v>15503</v>
      </c>
      <c r="C4998" s="9" t="s">
        <v>15504</v>
      </c>
      <c r="D4998" s="9" t="s">
        <v>15505</v>
      </c>
      <c r="E4998" s="9">
        <v>30.385559000000001</v>
      </c>
      <c r="F4998" s="9">
        <v>130.658997</v>
      </c>
      <c r="G4998" s="9" t="s">
        <v>511</v>
      </c>
      <c r="H4998" s="9">
        <v>124</v>
      </c>
      <c r="I4998">
        <f t="shared" si="78"/>
        <v>37.795200000000001</v>
      </c>
    </row>
    <row r="4999" spans="1:9" x14ac:dyDescent="0.4">
      <c r="A4999" s="9">
        <v>4997</v>
      </c>
      <c r="B4999" s="9" t="s">
        <v>15506</v>
      </c>
      <c r="C4999" s="9" t="s">
        <v>15507</v>
      </c>
      <c r="D4999" s="9" t="s">
        <v>15508</v>
      </c>
      <c r="E4999" s="9">
        <v>59.503300000000003</v>
      </c>
      <c r="F4999" s="9">
        <v>-139.66000399999999</v>
      </c>
      <c r="G4999" s="9" t="s">
        <v>350</v>
      </c>
      <c r="H4999" s="9">
        <v>33</v>
      </c>
      <c r="I4999">
        <f t="shared" si="78"/>
        <v>10.058400000000001</v>
      </c>
    </row>
    <row r="5000" spans="1:9" x14ac:dyDescent="0.4">
      <c r="A5000" s="9">
        <v>4998</v>
      </c>
      <c r="B5000" s="9" t="s">
        <v>15509</v>
      </c>
      <c r="C5000" s="9" t="s">
        <v>15510</v>
      </c>
      <c r="D5000" s="9" t="s">
        <v>15511</v>
      </c>
      <c r="E5000" s="9">
        <v>62.093249999999998</v>
      </c>
      <c r="F5000" s="9">
        <v>129.770599</v>
      </c>
      <c r="G5000" s="9" t="s">
        <v>338</v>
      </c>
      <c r="H5000" s="9">
        <v>325</v>
      </c>
      <c r="I5000">
        <f t="shared" si="78"/>
        <v>99.06</v>
      </c>
    </row>
    <row r="5001" spans="1:9" x14ac:dyDescent="0.4">
      <c r="A5001" s="9">
        <v>4999</v>
      </c>
      <c r="B5001" s="9" t="s">
        <v>15512</v>
      </c>
      <c r="C5001" s="9" t="s">
        <v>15513</v>
      </c>
      <c r="D5001" s="9" t="s">
        <v>15514</v>
      </c>
      <c r="E5001" s="9">
        <v>5.7901899999999999</v>
      </c>
      <c r="F5001" s="9">
        <v>101.151016</v>
      </c>
      <c r="G5001" s="9" t="s">
        <v>1421</v>
      </c>
      <c r="H5001" s="9">
        <v>765</v>
      </c>
      <c r="I5001">
        <f t="shared" si="78"/>
        <v>233.17200000000003</v>
      </c>
    </row>
    <row r="5002" spans="1:9" x14ac:dyDescent="0.4">
      <c r="A5002" s="9">
        <v>5000</v>
      </c>
      <c r="B5002" s="9" t="s">
        <v>15515</v>
      </c>
      <c r="C5002" s="9" t="s">
        <v>15516</v>
      </c>
      <c r="D5002" s="9" t="s">
        <v>15517</v>
      </c>
      <c r="E5002" s="9">
        <v>-9.9011099999999992</v>
      </c>
      <c r="F5002" s="9">
        <v>142.77600100000001</v>
      </c>
      <c r="G5002" s="9" t="s">
        <v>415</v>
      </c>
      <c r="H5002" s="9">
        <v>15</v>
      </c>
      <c r="I5002">
        <f t="shared" si="78"/>
        <v>4.5720000000000001</v>
      </c>
    </row>
    <row r="5003" spans="1:9" x14ac:dyDescent="0.4">
      <c r="A5003" s="9">
        <v>5001</v>
      </c>
      <c r="B5003" s="9" t="s">
        <v>15518</v>
      </c>
      <c r="C5003" s="9" t="s">
        <v>15519</v>
      </c>
      <c r="D5003" s="9" t="s">
        <v>15520</v>
      </c>
      <c r="E5003" s="9">
        <v>38.411887999999998</v>
      </c>
      <c r="F5003" s="9">
        <v>140.371307</v>
      </c>
      <c r="G5003" s="9" t="s">
        <v>511</v>
      </c>
      <c r="H5003" s="9">
        <v>353</v>
      </c>
      <c r="I5003">
        <f t="shared" si="78"/>
        <v>107.59440000000001</v>
      </c>
    </row>
    <row r="5004" spans="1:9" x14ac:dyDescent="0.4">
      <c r="A5004" s="9">
        <v>5002</v>
      </c>
      <c r="B5004" s="9" t="s">
        <v>15521</v>
      </c>
      <c r="C5004" s="9" t="s">
        <v>15522</v>
      </c>
      <c r="D5004" s="9" t="s">
        <v>15523</v>
      </c>
      <c r="E5004" s="9">
        <v>36.480263000000001</v>
      </c>
      <c r="F5004" s="9">
        <v>109.463882</v>
      </c>
      <c r="G5004" s="9" t="s">
        <v>524</v>
      </c>
      <c r="H5004" s="9">
        <v>4071</v>
      </c>
      <c r="I5004">
        <f t="shared" si="78"/>
        <v>1240.8408000000002</v>
      </c>
    </row>
    <row r="5005" spans="1:9" x14ac:dyDescent="0.4">
      <c r="A5005" s="9">
        <v>5003</v>
      </c>
      <c r="B5005" s="9" t="s">
        <v>15524</v>
      </c>
      <c r="C5005" s="9" t="s">
        <v>15525</v>
      </c>
      <c r="D5005" s="9" t="s">
        <v>15526</v>
      </c>
      <c r="E5005" s="9">
        <v>24.144238999999999</v>
      </c>
      <c r="F5005" s="9">
        <v>38.063606</v>
      </c>
      <c r="G5005" s="9" t="s">
        <v>354</v>
      </c>
      <c r="H5005" s="9">
        <v>44</v>
      </c>
      <c r="I5005">
        <f t="shared" si="78"/>
        <v>13.411200000000001</v>
      </c>
    </row>
    <row r="5006" spans="1:9" x14ac:dyDescent="0.4">
      <c r="A5006" s="9">
        <v>5004</v>
      </c>
      <c r="B5006" s="9" t="s">
        <v>15527</v>
      </c>
      <c r="C5006" s="9" t="s">
        <v>15528</v>
      </c>
      <c r="D5006" s="9" t="s">
        <v>15529</v>
      </c>
      <c r="E5006" s="9">
        <v>33.431339000000001</v>
      </c>
      <c r="F5006" s="9">
        <v>120.208015</v>
      </c>
      <c r="G5006" s="9" t="s">
        <v>524</v>
      </c>
      <c r="H5006" s="9">
        <v>4</v>
      </c>
      <c r="I5006">
        <f t="shared" si="78"/>
        <v>1.2192000000000001</v>
      </c>
    </row>
    <row r="5007" spans="1:9" x14ac:dyDescent="0.4">
      <c r="A5007" s="9">
        <v>5005</v>
      </c>
      <c r="B5007" s="9" t="s">
        <v>15530</v>
      </c>
      <c r="C5007" s="9" t="s">
        <v>15531</v>
      </c>
      <c r="D5007" s="9" t="s">
        <v>15532</v>
      </c>
      <c r="E5007" s="9">
        <v>16.907301</v>
      </c>
      <c r="F5007" s="9">
        <v>96.133217000000002</v>
      </c>
      <c r="G5007" s="9" t="s">
        <v>871</v>
      </c>
      <c r="H5007" s="9">
        <v>109</v>
      </c>
      <c r="I5007">
        <f t="shared" si="78"/>
        <v>33.223199999999999</v>
      </c>
    </row>
    <row r="5008" spans="1:9" x14ac:dyDescent="0.4">
      <c r="A5008" s="9">
        <v>5006</v>
      </c>
      <c r="B5008" s="9" t="s">
        <v>15533</v>
      </c>
      <c r="C5008" s="9" t="s">
        <v>15534</v>
      </c>
      <c r="D5008" s="9" t="s">
        <v>15535</v>
      </c>
      <c r="E5008" s="9">
        <v>38.061309999999999</v>
      </c>
      <c r="F5008" s="9">
        <v>128.66909799999999</v>
      </c>
      <c r="G5008" s="9" t="s">
        <v>2444</v>
      </c>
      <c r="H5008" s="9">
        <v>241</v>
      </c>
      <c r="I5008">
        <f t="shared" si="78"/>
        <v>73.456800000000001</v>
      </c>
    </row>
    <row r="5009" spans="1:9" x14ac:dyDescent="0.4">
      <c r="A5009" s="9">
        <v>5007</v>
      </c>
      <c r="B5009" s="9" t="s">
        <v>15536</v>
      </c>
      <c r="C5009" s="9" t="s">
        <v>15537</v>
      </c>
      <c r="D5009" s="9" t="s">
        <v>15538</v>
      </c>
      <c r="E5009" s="9">
        <v>32.563057000000001</v>
      </c>
      <c r="F5009" s="9">
        <v>119.718887</v>
      </c>
      <c r="G5009" s="9" t="s">
        <v>524</v>
      </c>
      <c r="H5009" s="9">
        <v>7</v>
      </c>
      <c r="I5009">
        <f t="shared" si="78"/>
        <v>2.1335999999999999</v>
      </c>
    </row>
    <row r="5010" spans="1:9" x14ac:dyDescent="0.4">
      <c r="A5010" s="9">
        <v>5008</v>
      </c>
      <c r="B5010" s="9" t="s">
        <v>15539</v>
      </c>
      <c r="C5010" s="9" t="s">
        <v>15540</v>
      </c>
      <c r="D5010" s="9" t="s">
        <v>15541</v>
      </c>
      <c r="E5010" s="9">
        <v>42.885662000000004</v>
      </c>
      <c r="F5010" s="9">
        <v>129.43936199999999</v>
      </c>
      <c r="G5010" s="9" t="s">
        <v>524</v>
      </c>
      <c r="H5010" s="9">
        <v>624</v>
      </c>
      <c r="I5010">
        <f t="shared" si="78"/>
        <v>190.1952</v>
      </c>
    </row>
    <row r="5011" spans="1:9" x14ac:dyDescent="0.4">
      <c r="A5011" s="9">
        <v>5009</v>
      </c>
      <c r="B5011" s="9" t="s">
        <v>15542</v>
      </c>
      <c r="C5011" s="9" t="s">
        <v>15543</v>
      </c>
      <c r="D5011" s="9" t="s">
        <v>15544</v>
      </c>
      <c r="E5011" s="9">
        <v>42.917254999999997</v>
      </c>
      <c r="F5011" s="9">
        <v>-97.386177000000004</v>
      </c>
      <c r="G5011" s="9" t="s">
        <v>350</v>
      </c>
      <c r="H5011" s="9">
        <v>1284</v>
      </c>
      <c r="I5011">
        <f t="shared" si="78"/>
        <v>391.36320000000001</v>
      </c>
    </row>
    <row r="5012" spans="1:9" x14ac:dyDescent="0.4">
      <c r="A5012" s="9">
        <v>5010</v>
      </c>
      <c r="B5012" s="9" t="s">
        <v>15545</v>
      </c>
      <c r="C5012" s="9" t="s">
        <v>15546</v>
      </c>
      <c r="D5012" s="9" t="s">
        <v>15547</v>
      </c>
      <c r="E5012" s="9">
        <v>37.657223000000002</v>
      </c>
      <c r="F5012" s="9">
        <v>120.98722100000001</v>
      </c>
      <c r="G5012" s="9" t="s">
        <v>524</v>
      </c>
      <c r="H5012" s="9">
        <v>59</v>
      </c>
      <c r="I5012">
        <f t="shared" si="78"/>
        <v>17.9832</v>
      </c>
    </row>
    <row r="5013" spans="1:9" x14ac:dyDescent="0.4">
      <c r="A5013" s="9">
        <v>5011</v>
      </c>
      <c r="B5013" s="9" t="s">
        <v>15548</v>
      </c>
      <c r="C5013" s="9" t="s">
        <v>15549</v>
      </c>
      <c r="D5013" s="9" t="s">
        <v>15550</v>
      </c>
      <c r="E5013" s="9">
        <v>3.722556</v>
      </c>
      <c r="F5013" s="9">
        <v>11.55326</v>
      </c>
      <c r="G5013" s="9" t="s">
        <v>1285</v>
      </c>
      <c r="H5013" s="9">
        <v>2278</v>
      </c>
      <c r="I5013">
        <f t="shared" si="78"/>
        <v>694.33440000000007</v>
      </c>
    </row>
    <row r="5014" spans="1:9" x14ac:dyDescent="0.4">
      <c r="A5014" s="9">
        <v>5012</v>
      </c>
      <c r="B5014" s="9" t="s">
        <v>15551</v>
      </c>
      <c r="C5014" s="9" t="s">
        <v>15552</v>
      </c>
      <c r="D5014" s="9" t="s">
        <v>15553</v>
      </c>
      <c r="E5014" s="9">
        <v>9.4989120000000007</v>
      </c>
      <c r="F5014" s="9">
        <v>138.08239699999999</v>
      </c>
      <c r="G5014" s="9" t="s">
        <v>3106</v>
      </c>
      <c r="H5014" s="9">
        <v>91</v>
      </c>
      <c r="I5014">
        <f t="shared" si="78"/>
        <v>27.736800000000002</v>
      </c>
    </row>
    <row r="5015" spans="1:9" x14ac:dyDescent="0.4">
      <c r="A5015" s="9">
        <v>5013</v>
      </c>
      <c r="B5015" s="9" t="s">
        <v>15554</v>
      </c>
      <c r="C5015" s="9" t="s">
        <v>15555</v>
      </c>
      <c r="D5015" s="9" t="s">
        <v>15556</v>
      </c>
      <c r="E5015" s="9">
        <v>43.833331999999999</v>
      </c>
      <c r="F5015" s="9">
        <v>-66.083336000000003</v>
      </c>
      <c r="G5015" s="9" t="s">
        <v>342</v>
      </c>
      <c r="H5015" s="9">
        <v>141</v>
      </c>
      <c r="I5015">
        <f t="shared" si="78"/>
        <v>42.976800000000004</v>
      </c>
    </row>
    <row r="5016" spans="1:9" x14ac:dyDescent="0.4">
      <c r="A5016" s="9">
        <v>5014</v>
      </c>
      <c r="B5016" s="9" t="s">
        <v>15557</v>
      </c>
      <c r="C5016" s="9" t="s">
        <v>15558</v>
      </c>
      <c r="D5016" s="9" t="s">
        <v>15559</v>
      </c>
      <c r="E5016" s="9">
        <v>57.560001</v>
      </c>
      <c r="F5016" s="9">
        <v>40.150002000000001</v>
      </c>
      <c r="G5016" s="9" t="s">
        <v>338</v>
      </c>
      <c r="H5016" s="9">
        <v>305</v>
      </c>
      <c r="I5016">
        <f t="shared" si="78"/>
        <v>92.963999999999999</v>
      </c>
    </row>
    <row r="5017" spans="1:9" x14ac:dyDescent="0.4">
      <c r="A5017" s="9">
        <v>5015</v>
      </c>
      <c r="B5017" s="9" t="s">
        <v>15560</v>
      </c>
      <c r="C5017" s="9" t="s">
        <v>15561</v>
      </c>
      <c r="D5017" s="9" t="s">
        <v>15562</v>
      </c>
      <c r="E5017" s="9">
        <v>-16.758900000000001</v>
      </c>
      <c r="F5017" s="9">
        <v>177.54499799999999</v>
      </c>
      <c r="G5017" s="9" t="s">
        <v>2714</v>
      </c>
      <c r="H5017" s="9">
        <v>37</v>
      </c>
      <c r="I5017">
        <f t="shared" si="78"/>
        <v>11.277600000000001</v>
      </c>
    </row>
    <row r="5018" spans="1:9" x14ac:dyDescent="0.4">
      <c r="A5018" s="9">
        <v>5016</v>
      </c>
      <c r="B5018" s="9" t="s">
        <v>15563</v>
      </c>
      <c r="C5018" s="9" t="s">
        <v>15564</v>
      </c>
      <c r="D5018" s="9" t="s">
        <v>15565</v>
      </c>
      <c r="E5018" s="9">
        <v>30.700555999999999</v>
      </c>
      <c r="F5018" s="9">
        <v>51.544998</v>
      </c>
      <c r="G5018" s="9" t="s">
        <v>334</v>
      </c>
      <c r="H5018" s="9">
        <v>5939</v>
      </c>
      <c r="I5018">
        <f t="shared" si="78"/>
        <v>1810.2072000000001</v>
      </c>
    </row>
    <row r="5019" spans="1:9" x14ac:dyDescent="0.4">
      <c r="A5019" s="9">
        <v>5017</v>
      </c>
      <c r="B5019" s="9" t="s">
        <v>15566</v>
      </c>
      <c r="C5019" s="9" t="s">
        <v>15567</v>
      </c>
      <c r="D5019" s="9" t="s">
        <v>15568</v>
      </c>
      <c r="E5019" s="9">
        <v>31.904900000000001</v>
      </c>
      <c r="F5019" s="9">
        <v>54.276501000000003</v>
      </c>
      <c r="G5019" s="9" t="s">
        <v>334</v>
      </c>
      <c r="H5019" s="9">
        <v>4054</v>
      </c>
      <c r="I5019">
        <f t="shared" si="78"/>
        <v>1235.6592000000001</v>
      </c>
    </row>
    <row r="5020" spans="1:9" x14ac:dyDescent="0.4">
      <c r="A5020" s="9">
        <v>5018</v>
      </c>
      <c r="B5020" s="9" t="s">
        <v>15569</v>
      </c>
      <c r="C5020" s="9" t="s">
        <v>15570</v>
      </c>
      <c r="D5020" s="9" t="s">
        <v>15571</v>
      </c>
      <c r="E5020" s="9">
        <v>56.743099000000001</v>
      </c>
      <c r="F5020" s="9">
        <v>60.802719000000003</v>
      </c>
      <c r="G5020" s="9" t="s">
        <v>338</v>
      </c>
      <c r="H5020" s="9">
        <v>764</v>
      </c>
      <c r="I5020">
        <f t="shared" si="78"/>
        <v>232.86720000000003</v>
      </c>
    </row>
    <row r="5021" spans="1:9" x14ac:dyDescent="0.4">
      <c r="A5021" s="9">
        <v>5019</v>
      </c>
      <c r="B5021" s="9" t="s">
        <v>15572</v>
      </c>
      <c r="C5021" s="9" t="s">
        <v>15573</v>
      </c>
      <c r="D5021" s="9" t="s">
        <v>15574</v>
      </c>
      <c r="E5021" s="9">
        <v>62.462769000000002</v>
      </c>
      <c r="F5021" s="9">
        <v>-114.44000200000001</v>
      </c>
      <c r="G5021" s="9" t="s">
        <v>342</v>
      </c>
      <c r="H5021" s="9">
        <v>675</v>
      </c>
      <c r="I5021">
        <f t="shared" si="78"/>
        <v>205.74</v>
      </c>
    </row>
    <row r="5022" spans="1:9" x14ac:dyDescent="0.4">
      <c r="A5022" s="9">
        <v>5020</v>
      </c>
      <c r="B5022" s="9" t="s">
        <v>15575</v>
      </c>
      <c r="C5022" s="9" t="s">
        <v>15576</v>
      </c>
      <c r="D5022" s="9" t="s">
        <v>15577</v>
      </c>
      <c r="E5022" s="9">
        <v>34.842319000000003</v>
      </c>
      <c r="F5022" s="9">
        <v>127.616798</v>
      </c>
      <c r="G5022" s="9" t="s">
        <v>2444</v>
      </c>
      <c r="H5022" s="9">
        <v>53</v>
      </c>
      <c r="I5022">
        <f t="shared" si="78"/>
        <v>16.154400000000003</v>
      </c>
    </row>
    <row r="5023" spans="1:9" x14ac:dyDescent="0.4">
      <c r="A5023" s="9">
        <v>5021</v>
      </c>
      <c r="B5023" s="9" t="s">
        <v>15578</v>
      </c>
      <c r="C5023" s="9" t="s">
        <v>15579</v>
      </c>
      <c r="D5023" s="9" t="s">
        <v>15580</v>
      </c>
      <c r="E5023" s="9">
        <v>40.147269999999999</v>
      </c>
      <c r="F5023" s="9">
        <v>44.395882</v>
      </c>
      <c r="G5023" s="9" t="s">
        <v>5376</v>
      </c>
      <c r="H5023" s="9">
        <v>2838</v>
      </c>
      <c r="I5023">
        <f t="shared" si="78"/>
        <v>865.02240000000006</v>
      </c>
    </row>
    <row r="5024" spans="1:9" x14ac:dyDescent="0.4">
      <c r="A5024" s="9">
        <v>5022</v>
      </c>
      <c r="B5024" s="9" t="s">
        <v>15581</v>
      </c>
      <c r="C5024" s="9" t="s">
        <v>15582</v>
      </c>
      <c r="D5024" s="9" t="s">
        <v>15583</v>
      </c>
      <c r="E5024" s="9">
        <v>46.683498</v>
      </c>
      <c r="F5024" s="9">
        <v>38.214500000000001</v>
      </c>
      <c r="G5024" s="9" t="s">
        <v>338</v>
      </c>
      <c r="H5024" s="9">
        <v>60</v>
      </c>
      <c r="I5024">
        <f t="shared" si="78"/>
        <v>18.288</v>
      </c>
    </row>
    <row r="5025" spans="1:9" x14ac:dyDescent="0.4">
      <c r="A5025" s="9">
        <v>5023</v>
      </c>
      <c r="B5025" s="9" t="s">
        <v>15584</v>
      </c>
      <c r="C5025" s="9" t="s">
        <v>15585</v>
      </c>
      <c r="D5025" s="9" t="s">
        <v>15586</v>
      </c>
      <c r="E5025" s="9">
        <v>28.797658999999999</v>
      </c>
      <c r="F5025" s="9">
        <v>104.543953</v>
      </c>
      <c r="G5025" s="9" t="s">
        <v>524</v>
      </c>
      <c r="H5025" s="9">
        <v>7054</v>
      </c>
      <c r="I5025">
        <f t="shared" si="78"/>
        <v>2150.0592000000001</v>
      </c>
    </row>
    <row r="5026" spans="1:9" x14ac:dyDescent="0.4">
      <c r="A5026" s="9">
        <v>5024</v>
      </c>
      <c r="B5026" s="9" t="s">
        <v>15587</v>
      </c>
      <c r="C5026" s="9" t="s">
        <v>15588</v>
      </c>
      <c r="D5026" s="9" t="s">
        <v>15589</v>
      </c>
      <c r="E5026" s="9">
        <v>30.556473</v>
      </c>
      <c r="F5026" s="9">
        <v>111.47994199999999</v>
      </c>
      <c r="G5026" s="9" t="s">
        <v>524</v>
      </c>
      <c r="H5026" s="9">
        <v>673</v>
      </c>
      <c r="I5026">
        <f t="shared" si="78"/>
        <v>205.13040000000001</v>
      </c>
    </row>
    <row r="5027" spans="1:9" x14ac:dyDescent="0.4">
      <c r="A5027" s="9">
        <v>5025</v>
      </c>
      <c r="B5027" s="9" t="s">
        <v>15590</v>
      </c>
      <c r="C5027" s="9" t="s">
        <v>15591</v>
      </c>
      <c r="D5027" s="9" t="s">
        <v>15592</v>
      </c>
      <c r="E5027" s="9">
        <v>47.751826999999999</v>
      </c>
      <c r="F5027" s="9">
        <v>129.01799</v>
      </c>
      <c r="G5027" s="9" t="s">
        <v>524</v>
      </c>
      <c r="H5027" s="9">
        <v>800</v>
      </c>
      <c r="I5027">
        <f t="shared" si="78"/>
        <v>243.84</v>
      </c>
    </row>
    <row r="5028" spans="1:9" x14ac:dyDescent="0.4">
      <c r="A5028" s="9">
        <v>5026</v>
      </c>
      <c r="B5028" s="9" t="s">
        <v>15593</v>
      </c>
      <c r="C5028" s="9" t="s">
        <v>15594</v>
      </c>
      <c r="D5028" s="9" t="s">
        <v>15595</v>
      </c>
      <c r="E5028" s="9">
        <v>27.803332999999999</v>
      </c>
      <c r="F5028" s="9">
        <v>114.30806</v>
      </c>
      <c r="G5028" s="9" t="s">
        <v>524</v>
      </c>
      <c r="H5028" s="9">
        <v>131</v>
      </c>
      <c r="I5028">
        <f t="shared" si="78"/>
        <v>39.928800000000003</v>
      </c>
    </row>
    <row r="5029" spans="1:9" x14ac:dyDescent="0.4">
      <c r="A5029" s="9">
        <v>5027</v>
      </c>
      <c r="B5029" s="9" t="s">
        <v>15596</v>
      </c>
      <c r="C5029" s="9" t="s">
        <v>15597</v>
      </c>
      <c r="D5029" s="9" t="s">
        <v>15598</v>
      </c>
      <c r="E5029" s="9">
        <v>38.322769000000001</v>
      </c>
      <c r="F5029" s="9">
        <v>106.393303</v>
      </c>
      <c r="G5029" s="9" t="s">
        <v>524</v>
      </c>
      <c r="H5029" s="9">
        <v>131</v>
      </c>
      <c r="I5029">
        <f t="shared" si="78"/>
        <v>39.928800000000003</v>
      </c>
    </row>
    <row r="5030" spans="1:9" x14ac:dyDescent="0.4">
      <c r="A5030" s="9">
        <v>5028</v>
      </c>
      <c r="B5030" s="9" t="s">
        <v>15599</v>
      </c>
      <c r="C5030" s="9" t="s">
        <v>15600</v>
      </c>
      <c r="D5030" s="9" t="s">
        <v>15601</v>
      </c>
      <c r="E5030" s="9">
        <v>40.540832999999999</v>
      </c>
      <c r="F5030" s="9">
        <v>122.35833</v>
      </c>
      <c r="G5030" s="9" t="s">
        <v>524</v>
      </c>
      <c r="H5030" s="9">
        <v>-1</v>
      </c>
      <c r="I5030">
        <f t="shared" si="78"/>
        <v>-0.30480000000000002</v>
      </c>
    </row>
    <row r="5031" spans="1:9" x14ac:dyDescent="0.4">
      <c r="A5031" s="9">
        <v>5029</v>
      </c>
      <c r="B5031" s="9" t="s">
        <v>15602</v>
      </c>
      <c r="C5031" s="9" t="s">
        <v>15603</v>
      </c>
      <c r="D5031" s="9" t="s">
        <v>15604</v>
      </c>
      <c r="E5031" s="9">
        <v>43.955832999999998</v>
      </c>
      <c r="F5031" s="9">
        <v>81.330275999999998</v>
      </c>
      <c r="G5031" s="9" t="s">
        <v>524</v>
      </c>
      <c r="H5031" s="9">
        <v>2185</v>
      </c>
      <c r="I5031">
        <f t="shared" si="78"/>
        <v>665.98800000000006</v>
      </c>
    </row>
    <row r="5032" spans="1:9" x14ac:dyDescent="0.4">
      <c r="A5032" s="9">
        <v>5030</v>
      </c>
      <c r="B5032" s="9" t="s">
        <v>15605</v>
      </c>
      <c r="C5032" s="9" t="s">
        <v>15606</v>
      </c>
      <c r="D5032" s="9" t="s">
        <v>15607</v>
      </c>
      <c r="E5032" s="9">
        <v>29.34273</v>
      </c>
      <c r="F5032" s="9">
        <v>120.03160099999999</v>
      </c>
      <c r="G5032" s="9" t="s">
        <v>524</v>
      </c>
      <c r="H5032" s="9">
        <v>248</v>
      </c>
      <c r="I5032">
        <f t="shared" si="78"/>
        <v>75.590400000000002</v>
      </c>
    </row>
    <row r="5033" spans="1:9" x14ac:dyDescent="0.4">
      <c r="A5033" s="9">
        <v>5031</v>
      </c>
      <c r="B5033" s="9" t="s">
        <v>15608</v>
      </c>
      <c r="C5033" s="9" t="s">
        <v>15609</v>
      </c>
      <c r="D5033" s="9" t="s">
        <v>15610</v>
      </c>
      <c r="E5033" s="9">
        <v>-7.7881799999999997</v>
      </c>
      <c r="F5033" s="9">
        <v>110.431702</v>
      </c>
      <c r="G5033" s="9" t="s">
        <v>695</v>
      </c>
      <c r="H5033" s="9">
        <v>350</v>
      </c>
      <c r="I5033">
        <f t="shared" si="78"/>
        <v>106.68</v>
      </c>
    </row>
    <row r="5034" spans="1:9" x14ac:dyDescent="0.4">
      <c r="A5034" s="9">
        <v>5032</v>
      </c>
      <c r="B5034" s="9" t="s">
        <v>15611</v>
      </c>
      <c r="C5034" s="9" t="s">
        <v>15612</v>
      </c>
      <c r="D5034" s="9" t="s">
        <v>15613</v>
      </c>
      <c r="E5034" s="9">
        <v>-7.9039469999999996</v>
      </c>
      <c r="F5034" s="9">
        <v>110.055779</v>
      </c>
      <c r="G5034" s="9" t="s">
        <v>695</v>
      </c>
      <c r="H5034" s="9">
        <v>24</v>
      </c>
      <c r="I5034">
        <f t="shared" si="78"/>
        <v>7.3152000000000008</v>
      </c>
    </row>
    <row r="5035" spans="1:9" x14ac:dyDescent="0.4">
      <c r="A5035" s="9">
        <v>5033</v>
      </c>
      <c r="B5035" s="9" t="s">
        <v>15614</v>
      </c>
      <c r="C5035" s="9" t="s">
        <v>15615</v>
      </c>
      <c r="D5035" s="9" t="s">
        <v>15616</v>
      </c>
      <c r="E5035" s="9">
        <v>9.2575529999999997</v>
      </c>
      <c r="F5035" s="9">
        <v>12.43042</v>
      </c>
      <c r="G5035" s="9" t="s">
        <v>385</v>
      </c>
      <c r="H5035" s="9">
        <v>599</v>
      </c>
      <c r="I5035">
        <f t="shared" si="78"/>
        <v>182.5752</v>
      </c>
    </row>
    <row r="5036" spans="1:9" x14ac:dyDescent="0.4">
      <c r="A5036" s="9">
        <v>5034</v>
      </c>
      <c r="B5036" s="9" t="s">
        <v>15617</v>
      </c>
      <c r="C5036" s="9" t="s">
        <v>15618</v>
      </c>
      <c r="D5036" s="9" t="s">
        <v>15619</v>
      </c>
      <c r="E5036" s="9">
        <v>35.492221999999998</v>
      </c>
      <c r="F5036" s="9">
        <v>133.23629800000001</v>
      </c>
      <c r="G5036" s="9" t="s">
        <v>511</v>
      </c>
      <c r="H5036" s="9">
        <v>20</v>
      </c>
      <c r="I5036">
        <f t="shared" si="78"/>
        <v>6.0960000000000001</v>
      </c>
    </row>
    <row r="5037" spans="1:9" x14ac:dyDescent="0.4">
      <c r="A5037" s="9">
        <v>5035</v>
      </c>
      <c r="B5037" s="9" t="s">
        <v>15620</v>
      </c>
      <c r="C5037" s="9" t="s">
        <v>15621</v>
      </c>
      <c r="D5037" s="9" t="s">
        <v>15622</v>
      </c>
      <c r="E5037" s="9">
        <v>24.466940000000001</v>
      </c>
      <c r="F5037" s="9">
        <v>122.977699</v>
      </c>
      <c r="G5037" s="9" t="s">
        <v>511</v>
      </c>
      <c r="H5037" s="9">
        <v>70</v>
      </c>
      <c r="I5037">
        <f t="shared" si="78"/>
        <v>21.336000000000002</v>
      </c>
    </row>
    <row r="5038" spans="1:9" x14ac:dyDescent="0.4">
      <c r="A5038" s="9">
        <v>5036</v>
      </c>
      <c r="B5038" s="9" t="s">
        <v>15623</v>
      </c>
      <c r="C5038" s="9" t="s">
        <v>15624</v>
      </c>
      <c r="D5038" s="9" t="s">
        <v>15625</v>
      </c>
      <c r="E5038" s="9">
        <v>26.338660999999998</v>
      </c>
      <c r="F5038" s="9">
        <v>111.610046</v>
      </c>
      <c r="G5038" s="9" t="s">
        <v>524</v>
      </c>
      <c r="H5038" s="9">
        <v>340</v>
      </c>
      <c r="I5038">
        <f t="shared" si="78"/>
        <v>103.63200000000001</v>
      </c>
    </row>
    <row r="5039" spans="1:9" x14ac:dyDescent="0.4">
      <c r="A5039" s="9">
        <v>5037</v>
      </c>
      <c r="B5039" s="9" t="s">
        <v>15626</v>
      </c>
      <c r="C5039" s="9" t="s">
        <v>15627</v>
      </c>
      <c r="D5039" s="9" t="s">
        <v>15628</v>
      </c>
      <c r="E5039" s="9">
        <v>5.320729</v>
      </c>
      <c r="F5039" s="9">
        <v>-72.386284000000003</v>
      </c>
      <c r="G5039" s="9" t="s">
        <v>467</v>
      </c>
      <c r="H5039" s="9">
        <v>1024</v>
      </c>
      <c r="I5039">
        <f t="shared" si="78"/>
        <v>312.11520000000002</v>
      </c>
    </row>
    <row r="5040" spans="1:9" x14ac:dyDescent="0.4">
      <c r="A5040" s="9">
        <v>5038</v>
      </c>
      <c r="B5040" s="9" t="s">
        <v>15629</v>
      </c>
      <c r="C5040" s="9" t="s">
        <v>15630</v>
      </c>
      <c r="D5040" s="9" t="s">
        <v>15631</v>
      </c>
      <c r="E5040" s="9">
        <v>39.916943000000003</v>
      </c>
      <c r="F5040" s="9">
        <v>-76.873054999999994</v>
      </c>
      <c r="G5040" s="9" t="s">
        <v>350</v>
      </c>
      <c r="H5040" s="9">
        <v>495</v>
      </c>
      <c r="I5040">
        <f t="shared" si="78"/>
        <v>150.876</v>
      </c>
    </row>
    <row r="5041" spans="1:9" x14ac:dyDescent="0.4">
      <c r="A5041" s="9">
        <v>5039</v>
      </c>
      <c r="B5041" s="9" t="s">
        <v>15632</v>
      </c>
      <c r="C5041" s="9" t="s">
        <v>15633</v>
      </c>
      <c r="D5041" s="9" t="s">
        <v>15634</v>
      </c>
      <c r="E5041" s="9">
        <v>-9.7570300000000003</v>
      </c>
      <c r="F5041" s="9">
        <v>143.41099500000001</v>
      </c>
      <c r="G5041" s="9" t="s">
        <v>415</v>
      </c>
      <c r="H5041" s="9">
        <v>10</v>
      </c>
      <c r="I5041">
        <f t="shared" si="78"/>
        <v>3.048</v>
      </c>
    </row>
    <row r="5042" spans="1:9" x14ac:dyDescent="0.4">
      <c r="A5042" s="9">
        <v>5040</v>
      </c>
      <c r="B5042" s="9" t="s">
        <v>15635</v>
      </c>
      <c r="C5042" s="9" t="s">
        <v>15636</v>
      </c>
      <c r="D5042" s="9" t="s">
        <v>15637</v>
      </c>
      <c r="E5042" s="9">
        <v>27.043960999999999</v>
      </c>
      <c r="F5042" s="9">
        <v>128.40150499999999</v>
      </c>
      <c r="G5042" s="9" t="s">
        <v>511</v>
      </c>
      <c r="H5042" s="9">
        <v>52</v>
      </c>
      <c r="I5042">
        <f t="shared" si="78"/>
        <v>15.849600000000001</v>
      </c>
    </row>
    <row r="5043" spans="1:9" x14ac:dyDescent="0.4">
      <c r="A5043" s="9">
        <v>5041</v>
      </c>
      <c r="B5043" s="9" t="s">
        <v>15638</v>
      </c>
      <c r="C5043" s="9" t="s">
        <v>15639</v>
      </c>
      <c r="D5043" s="9" t="s">
        <v>15640</v>
      </c>
      <c r="E5043" s="9">
        <v>56.700558000000001</v>
      </c>
      <c r="F5043" s="9">
        <v>47.904719999999998</v>
      </c>
      <c r="G5043" s="9" t="s">
        <v>338</v>
      </c>
      <c r="H5043" s="9">
        <v>348</v>
      </c>
      <c r="I5043">
        <f t="shared" si="78"/>
        <v>106.07040000000001</v>
      </c>
    </row>
    <row r="5044" spans="1:9" x14ac:dyDescent="0.4">
      <c r="A5044" s="9">
        <v>5042</v>
      </c>
      <c r="B5044" s="9" t="s">
        <v>15641</v>
      </c>
      <c r="C5044" s="9" t="s">
        <v>15642</v>
      </c>
      <c r="D5044" s="9" t="s">
        <v>15643</v>
      </c>
      <c r="E5044" s="9">
        <v>41.260731</v>
      </c>
      <c r="F5044" s="9">
        <v>-80.679001</v>
      </c>
      <c r="G5044" s="9" t="s">
        <v>350</v>
      </c>
      <c r="H5044" s="9">
        <v>1191</v>
      </c>
      <c r="I5044">
        <f t="shared" si="78"/>
        <v>363.01680000000005</v>
      </c>
    </row>
    <row r="5045" spans="1:9" x14ac:dyDescent="0.4">
      <c r="A5045" s="9">
        <v>5043</v>
      </c>
      <c r="B5045" s="9" t="s">
        <v>15644</v>
      </c>
      <c r="C5045" s="9" t="s">
        <v>15645</v>
      </c>
      <c r="D5045" s="9" t="s">
        <v>15646</v>
      </c>
      <c r="E5045" s="9">
        <v>29.312778000000002</v>
      </c>
      <c r="F5045" s="9">
        <v>113.28167000000001</v>
      </c>
      <c r="G5045" s="9" t="s">
        <v>524</v>
      </c>
      <c r="H5045" s="9">
        <v>232</v>
      </c>
      <c r="I5045">
        <f t="shared" si="78"/>
        <v>70.7136</v>
      </c>
    </row>
    <row r="5046" spans="1:9" x14ac:dyDescent="0.4">
      <c r="A5046" s="9">
        <v>5044</v>
      </c>
      <c r="B5046" s="9" t="s">
        <v>15647</v>
      </c>
      <c r="C5046" s="9" t="s">
        <v>15648</v>
      </c>
      <c r="D5046" s="9" t="s">
        <v>15649</v>
      </c>
      <c r="E5046" s="9">
        <v>37.545242000000002</v>
      </c>
      <c r="F5046" s="9">
        <v>44.255164999999998</v>
      </c>
      <c r="G5046" s="9" t="s">
        <v>407</v>
      </c>
      <c r="H5046" s="9">
        <v>6400</v>
      </c>
      <c r="I5046">
        <f t="shared" si="78"/>
        <v>1950.72</v>
      </c>
    </row>
    <row r="5047" spans="1:9" x14ac:dyDescent="0.4">
      <c r="A5047" s="9">
        <v>5045</v>
      </c>
      <c r="B5047" s="9" t="s">
        <v>15650</v>
      </c>
      <c r="C5047" s="9" t="s">
        <v>15651</v>
      </c>
      <c r="D5047" s="9" t="s">
        <v>15652</v>
      </c>
      <c r="E5047" s="9">
        <v>22.438057000000001</v>
      </c>
      <c r="F5047" s="9">
        <v>110.120834</v>
      </c>
      <c r="G5047" s="9" t="s">
        <v>524</v>
      </c>
      <c r="H5047" s="9">
        <v>485</v>
      </c>
      <c r="I5047">
        <f t="shared" si="78"/>
        <v>147.828</v>
      </c>
    </row>
    <row r="5048" spans="1:9" x14ac:dyDescent="0.4">
      <c r="A5048" s="9">
        <v>5046</v>
      </c>
      <c r="B5048" s="9" t="s">
        <v>15653</v>
      </c>
      <c r="C5048" s="9" t="s">
        <v>15654</v>
      </c>
      <c r="D5048" s="9" t="s">
        <v>15655</v>
      </c>
      <c r="E5048" s="9">
        <v>38.358749000000003</v>
      </c>
      <c r="F5048" s="9">
        <v>109.591835</v>
      </c>
      <c r="G5048" s="9" t="s">
        <v>524</v>
      </c>
      <c r="H5048" s="9">
        <v>3890</v>
      </c>
      <c r="I5048">
        <f t="shared" si="78"/>
        <v>1185.672</v>
      </c>
    </row>
    <row r="5049" spans="1:9" x14ac:dyDescent="0.4">
      <c r="A5049" s="9">
        <v>5047</v>
      </c>
      <c r="B5049" s="9" t="s">
        <v>15656</v>
      </c>
      <c r="C5049" s="9" t="s">
        <v>15657</v>
      </c>
      <c r="D5049" s="9" t="s">
        <v>15658</v>
      </c>
      <c r="E5049" s="9">
        <v>32.652175999999997</v>
      </c>
      <c r="F5049" s="9">
        <v>-114.611572</v>
      </c>
      <c r="G5049" s="9" t="s">
        <v>350</v>
      </c>
      <c r="H5049" s="9">
        <v>188</v>
      </c>
      <c r="I5049">
        <f t="shared" si="78"/>
        <v>57.302400000000006</v>
      </c>
    </row>
    <row r="5050" spans="1:9" x14ac:dyDescent="0.4">
      <c r="A5050" s="9">
        <v>5048</v>
      </c>
      <c r="B5050" s="9" t="s">
        <v>15659</v>
      </c>
      <c r="C5050" s="9" t="s">
        <v>15660</v>
      </c>
      <c r="D5050" s="9" t="s">
        <v>15661</v>
      </c>
      <c r="E5050" s="9">
        <v>35.116669000000002</v>
      </c>
      <c r="F5050" s="9">
        <v>111.03971900000001</v>
      </c>
      <c r="G5050" s="9" t="s">
        <v>524</v>
      </c>
      <c r="H5050" s="9">
        <v>1243</v>
      </c>
      <c r="I5050">
        <f t="shared" si="78"/>
        <v>378.8664</v>
      </c>
    </row>
    <row r="5051" spans="1:9" x14ac:dyDescent="0.4">
      <c r="A5051" s="9">
        <v>5049</v>
      </c>
      <c r="B5051" s="9" t="s">
        <v>15662</v>
      </c>
      <c r="C5051" s="9" t="s">
        <v>15663</v>
      </c>
      <c r="D5051" s="9" t="s">
        <v>15664</v>
      </c>
      <c r="E5051" s="9">
        <v>32.839466000000002</v>
      </c>
      <c r="F5051" s="9">
        <v>97.037788000000006</v>
      </c>
      <c r="G5051" s="9" t="s">
        <v>524</v>
      </c>
      <c r="H5051" s="9">
        <v>12786</v>
      </c>
      <c r="I5051">
        <f t="shared" si="78"/>
        <v>3897.1728000000003</v>
      </c>
    </row>
    <row r="5052" spans="1:9" x14ac:dyDescent="0.4">
      <c r="A5052" s="9">
        <v>5050</v>
      </c>
      <c r="B5052" s="9" t="s">
        <v>15665</v>
      </c>
      <c r="C5052" s="9" t="s">
        <v>15666</v>
      </c>
      <c r="D5052" s="9" t="s">
        <v>15667</v>
      </c>
      <c r="E5052" s="9">
        <v>36.808224000000003</v>
      </c>
      <c r="F5052" s="9">
        <v>81.779540999999995</v>
      </c>
      <c r="G5052" s="9" t="s">
        <v>524</v>
      </c>
      <c r="H5052" s="9">
        <v>4741</v>
      </c>
      <c r="I5052">
        <f t="shared" si="78"/>
        <v>1445.0568000000001</v>
      </c>
    </row>
    <row r="5053" spans="1:9" x14ac:dyDescent="0.4">
      <c r="A5053" s="9">
        <v>5051</v>
      </c>
      <c r="B5053" s="9" t="s">
        <v>15668</v>
      </c>
      <c r="C5053" s="9" t="s">
        <v>15669</v>
      </c>
      <c r="D5053" s="9" t="s">
        <v>15670</v>
      </c>
      <c r="E5053" s="9">
        <v>43.958401000000002</v>
      </c>
      <c r="F5053" s="9">
        <v>145.682999</v>
      </c>
      <c r="G5053" s="9" t="s">
        <v>338</v>
      </c>
      <c r="H5053" s="9">
        <v>652</v>
      </c>
      <c r="I5053">
        <f t="shared" si="78"/>
        <v>198.7296</v>
      </c>
    </row>
    <row r="5054" spans="1:9" x14ac:dyDescent="0.4">
      <c r="A5054" s="9">
        <v>5052</v>
      </c>
      <c r="B5054" s="9" t="s">
        <v>15671</v>
      </c>
      <c r="C5054" s="9" t="s">
        <v>15672</v>
      </c>
      <c r="D5054" s="9" t="s">
        <v>15673</v>
      </c>
      <c r="E5054" s="9">
        <v>46.888672</v>
      </c>
      <c r="F5054" s="9">
        <v>142.717499</v>
      </c>
      <c r="G5054" s="9" t="s">
        <v>338</v>
      </c>
      <c r="H5054" s="9">
        <v>59</v>
      </c>
      <c r="I5054">
        <f t="shared" si="78"/>
        <v>17.9832</v>
      </c>
    </row>
    <row r="5055" spans="1:9" x14ac:dyDescent="0.4">
      <c r="A5055" s="9">
        <v>5053</v>
      </c>
      <c r="B5055" s="9" t="s">
        <v>15674</v>
      </c>
      <c r="C5055" s="9" t="s">
        <v>15675</v>
      </c>
      <c r="D5055" s="9" t="s">
        <v>15676</v>
      </c>
      <c r="E5055" s="9">
        <v>31.087693999999999</v>
      </c>
      <c r="F5055" s="9">
        <v>61.542243999999997</v>
      </c>
      <c r="G5055" s="9" t="s">
        <v>334</v>
      </c>
      <c r="H5055" s="9">
        <v>1628</v>
      </c>
      <c r="I5055">
        <f t="shared" si="78"/>
        <v>496.21440000000001</v>
      </c>
    </row>
    <row r="5056" spans="1:9" x14ac:dyDescent="0.4">
      <c r="A5056" s="9">
        <v>5054</v>
      </c>
      <c r="B5056" s="9" t="s">
        <v>15677</v>
      </c>
      <c r="C5056" s="9" t="s">
        <v>15678</v>
      </c>
      <c r="D5056" s="9" t="s">
        <v>15679</v>
      </c>
      <c r="E5056" s="9">
        <v>22.897110000000001</v>
      </c>
      <c r="F5056" s="9">
        <v>-102.685997</v>
      </c>
      <c r="G5056" s="9" t="s">
        <v>389</v>
      </c>
      <c r="H5056" s="9">
        <v>7141</v>
      </c>
      <c r="I5056">
        <f t="shared" si="78"/>
        <v>2176.5768000000003</v>
      </c>
    </row>
    <row r="5057" spans="1:9" x14ac:dyDescent="0.4">
      <c r="A5057" s="9">
        <v>5055</v>
      </c>
      <c r="B5057" s="9" t="s">
        <v>15680</v>
      </c>
      <c r="C5057" s="9" t="s">
        <v>15681</v>
      </c>
      <c r="D5057" s="9" t="s">
        <v>15682</v>
      </c>
      <c r="E5057" s="9">
        <v>44.108260999999999</v>
      </c>
      <c r="F5057" s="9">
        <v>15.346690000000001</v>
      </c>
      <c r="G5057" s="9" t="s">
        <v>2064</v>
      </c>
      <c r="H5057" s="9">
        <v>289</v>
      </c>
      <c r="I5057">
        <f t="shared" si="78"/>
        <v>88.08720000000001</v>
      </c>
    </row>
    <row r="5058" spans="1:9" x14ac:dyDescent="0.4">
      <c r="A5058" s="9">
        <v>5056</v>
      </c>
      <c r="B5058" s="9" t="s">
        <v>15683</v>
      </c>
      <c r="C5058" s="9" t="s">
        <v>15684</v>
      </c>
      <c r="D5058" s="9" t="s">
        <v>15685</v>
      </c>
      <c r="E5058" s="9">
        <v>30.267143000000001</v>
      </c>
      <c r="F5058" s="9">
        <v>-5.8524560000000001</v>
      </c>
      <c r="G5058" s="9" t="s">
        <v>440</v>
      </c>
      <c r="H5058" s="9">
        <v>2393</v>
      </c>
      <c r="I5058">
        <f t="shared" si="78"/>
        <v>729.38639999999998</v>
      </c>
    </row>
    <row r="5059" spans="1:9" x14ac:dyDescent="0.4">
      <c r="A5059" s="9">
        <v>5057</v>
      </c>
      <c r="B5059" s="9" t="s">
        <v>15686</v>
      </c>
      <c r="C5059" s="9" t="s">
        <v>15687</v>
      </c>
      <c r="D5059" s="9" t="s">
        <v>15688</v>
      </c>
      <c r="E5059" s="9">
        <v>45.742930999999999</v>
      </c>
      <c r="F5059" s="9">
        <v>16.068769</v>
      </c>
      <c r="G5059" s="9" t="s">
        <v>2064</v>
      </c>
      <c r="H5059" s="9">
        <v>353</v>
      </c>
      <c r="I5059">
        <f t="shared" ref="I5059:I5096" si="79">H5059*0.3048</f>
        <v>107.59440000000001</v>
      </c>
    </row>
    <row r="5060" spans="1:9" x14ac:dyDescent="0.4">
      <c r="A5060" s="9">
        <v>5058</v>
      </c>
      <c r="B5060" s="9" t="s">
        <v>15689</v>
      </c>
      <c r="C5060" s="9" t="s">
        <v>15690</v>
      </c>
      <c r="D5060" s="9" t="s">
        <v>15691</v>
      </c>
      <c r="E5060" s="9">
        <v>29.475679</v>
      </c>
      <c r="F5060" s="9">
        <v>60.906180999999997</v>
      </c>
      <c r="G5060" s="9" t="s">
        <v>334</v>
      </c>
      <c r="H5060" s="9">
        <v>4564</v>
      </c>
      <c r="I5060">
        <f t="shared" si="79"/>
        <v>1391.1072000000001</v>
      </c>
    </row>
    <row r="5061" spans="1:9" x14ac:dyDescent="0.4">
      <c r="A5061" s="9">
        <v>5059</v>
      </c>
      <c r="B5061" s="9" t="s">
        <v>15692</v>
      </c>
      <c r="C5061" s="9" t="s">
        <v>15693</v>
      </c>
      <c r="D5061" s="9" t="s">
        <v>15694</v>
      </c>
      <c r="E5061" s="9">
        <v>37.750850999999997</v>
      </c>
      <c r="F5061" s="9">
        <v>20.884250999999999</v>
      </c>
      <c r="G5061" s="9" t="s">
        <v>532</v>
      </c>
      <c r="H5061" s="9">
        <v>15</v>
      </c>
      <c r="I5061">
        <f t="shared" si="79"/>
        <v>4.5720000000000001</v>
      </c>
    </row>
    <row r="5062" spans="1:9" x14ac:dyDescent="0.4">
      <c r="A5062" s="9">
        <v>5060</v>
      </c>
      <c r="B5062" s="9" t="s">
        <v>15695</v>
      </c>
      <c r="C5062" s="9" t="s">
        <v>15696</v>
      </c>
      <c r="D5062" s="9" t="s">
        <v>15697</v>
      </c>
      <c r="E5062" s="9">
        <v>6.9224189999999997</v>
      </c>
      <c r="F5062" s="9">
        <v>122.059601</v>
      </c>
      <c r="G5062" s="9" t="s">
        <v>832</v>
      </c>
      <c r="H5062" s="9">
        <v>33</v>
      </c>
      <c r="I5062">
        <f t="shared" si="79"/>
        <v>10.058400000000001</v>
      </c>
    </row>
    <row r="5063" spans="1:9" x14ac:dyDescent="0.4">
      <c r="A5063" s="9">
        <v>5061</v>
      </c>
      <c r="B5063" s="9" t="s">
        <v>15698</v>
      </c>
      <c r="C5063" s="9" t="s">
        <v>15699</v>
      </c>
      <c r="D5063" s="9" t="s">
        <v>15700</v>
      </c>
      <c r="E5063" s="9">
        <v>39.944400999999999</v>
      </c>
      <c r="F5063" s="9">
        <v>-81.892097000000007</v>
      </c>
      <c r="G5063" s="9" t="s">
        <v>350</v>
      </c>
      <c r="H5063" s="9">
        <v>900</v>
      </c>
      <c r="I5063">
        <f t="shared" si="79"/>
        <v>274.32</v>
      </c>
    </row>
    <row r="5064" spans="1:9" x14ac:dyDescent="0.4">
      <c r="A5064" s="9">
        <v>5062</v>
      </c>
      <c r="B5064" s="9" t="s">
        <v>15701</v>
      </c>
      <c r="C5064" s="9" t="s">
        <v>15702</v>
      </c>
      <c r="D5064" s="9" t="s">
        <v>15703</v>
      </c>
      <c r="E5064" s="9">
        <v>39.114497999999998</v>
      </c>
      <c r="F5064" s="9">
        <v>46.744014999999997</v>
      </c>
      <c r="G5064" s="9" t="s">
        <v>1354</v>
      </c>
      <c r="H5064" s="9">
        <v>1588</v>
      </c>
      <c r="I5064">
        <f t="shared" si="79"/>
        <v>484.0224</v>
      </c>
    </row>
    <row r="5065" spans="1:9" x14ac:dyDescent="0.4">
      <c r="A5065" s="9">
        <v>5063</v>
      </c>
      <c r="B5065" s="9" t="s">
        <v>15704</v>
      </c>
      <c r="C5065" s="9" t="s">
        <v>15705</v>
      </c>
      <c r="D5065" s="9" t="s">
        <v>15706</v>
      </c>
      <c r="E5065" s="9">
        <v>36.774417999999997</v>
      </c>
      <c r="F5065" s="9">
        <v>48.369853999999997</v>
      </c>
      <c r="G5065" s="9" t="s">
        <v>334</v>
      </c>
      <c r="H5065" s="9">
        <v>5372</v>
      </c>
      <c r="I5065">
        <f t="shared" si="79"/>
        <v>1637.3856000000001</v>
      </c>
    </row>
    <row r="5066" spans="1:9" x14ac:dyDescent="0.4">
      <c r="A5066" s="9">
        <v>5064</v>
      </c>
      <c r="B5066" s="9" t="s">
        <v>15707</v>
      </c>
      <c r="C5066" s="9" t="s">
        <v>15708</v>
      </c>
      <c r="D5066" s="9" t="s">
        <v>15709</v>
      </c>
      <c r="E5066" s="9">
        <v>-6.2220199999999997</v>
      </c>
      <c r="F5066" s="9">
        <v>39.224879999999999</v>
      </c>
      <c r="G5066" s="9" t="s">
        <v>1065</v>
      </c>
      <c r="H5066" s="9">
        <v>54</v>
      </c>
      <c r="I5066">
        <f t="shared" si="79"/>
        <v>16.459199999999999</v>
      </c>
    </row>
    <row r="5067" spans="1:9" x14ac:dyDescent="0.4">
      <c r="A5067" s="9">
        <v>5065</v>
      </c>
      <c r="B5067" s="9" t="s">
        <v>15710</v>
      </c>
      <c r="C5067" s="9" t="s">
        <v>15711</v>
      </c>
      <c r="D5067" s="9" t="s">
        <v>15712</v>
      </c>
      <c r="E5067" s="9">
        <v>47.867001000000002</v>
      </c>
      <c r="F5067" s="9">
        <v>35.315688999999999</v>
      </c>
      <c r="G5067" s="9" t="s">
        <v>2943</v>
      </c>
      <c r="H5067" s="9">
        <v>373</v>
      </c>
      <c r="I5067">
        <f t="shared" si="79"/>
        <v>113.69040000000001</v>
      </c>
    </row>
    <row r="5068" spans="1:9" x14ac:dyDescent="0.4">
      <c r="A5068" s="9">
        <v>5066</v>
      </c>
      <c r="B5068" s="9" t="s">
        <v>15713</v>
      </c>
      <c r="C5068" s="9" t="s">
        <v>15714</v>
      </c>
      <c r="D5068" s="9" t="s">
        <v>15715</v>
      </c>
      <c r="E5068" s="9">
        <v>41.666240999999999</v>
      </c>
      <c r="F5068" s="9">
        <v>-1.04155</v>
      </c>
      <c r="G5068" s="9" t="s">
        <v>312</v>
      </c>
      <c r="H5068" s="9">
        <v>863</v>
      </c>
      <c r="I5068">
        <f t="shared" si="79"/>
        <v>263.04239999999999</v>
      </c>
    </row>
    <row r="5069" spans="1:9" x14ac:dyDescent="0.4">
      <c r="A5069" s="9">
        <v>5067</v>
      </c>
      <c r="B5069" s="9" t="s">
        <v>15716</v>
      </c>
      <c r="C5069" s="9" t="s">
        <v>15717</v>
      </c>
      <c r="D5069" s="9" t="s">
        <v>15718</v>
      </c>
      <c r="E5069" s="9">
        <v>30.969159999999999</v>
      </c>
      <c r="F5069" s="9">
        <v>61.867019999999997</v>
      </c>
      <c r="G5069" s="9" t="s">
        <v>2122</v>
      </c>
      <c r="H5069" s="9">
        <v>1581</v>
      </c>
      <c r="I5069">
        <f t="shared" si="79"/>
        <v>481.8888</v>
      </c>
    </row>
    <row r="5070" spans="1:9" x14ac:dyDescent="0.4">
      <c r="A5070" s="9">
        <v>5068</v>
      </c>
      <c r="B5070" s="9" t="s">
        <v>15719</v>
      </c>
      <c r="C5070" s="9" t="s">
        <v>15720</v>
      </c>
      <c r="D5070" s="9" t="s">
        <v>15721</v>
      </c>
      <c r="E5070" s="9">
        <v>47.291488999999999</v>
      </c>
      <c r="F5070" s="9">
        <v>12.790566</v>
      </c>
      <c r="G5070" s="9" t="s">
        <v>5168</v>
      </c>
      <c r="H5070" s="9">
        <v>2477</v>
      </c>
      <c r="I5070">
        <f t="shared" si="79"/>
        <v>754.9896</v>
      </c>
    </row>
    <row r="5071" spans="1:9" x14ac:dyDescent="0.4">
      <c r="A5071" s="9">
        <v>5069</v>
      </c>
      <c r="B5071" s="9" t="s">
        <v>15722</v>
      </c>
      <c r="C5071" s="9" t="s">
        <v>15723</v>
      </c>
      <c r="D5071" s="9" t="s">
        <v>15724</v>
      </c>
      <c r="E5071" s="9">
        <v>28.228200999999999</v>
      </c>
      <c r="F5071" s="9">
        <v>-82.155899000000005</v>
      </c>
      <c r="G5071" s="9" t="s">
        <v>350</v>
      </c>
      <c r="H5071" s="9">
        <v>90</v>
      </c>
      <c r="I5071">
        <f t="shared" si="79"/>
        <v>27.432000000000002</v>
      </c>
    </row>
    <row r="5072" spans="1:9" x14ac:dyDescent="0.4">
      <c r="A5072" s="9">
        <v>5070</v>
      </c>
      <c r="B5072" s="9" t="s">
        <v>15725</v>
      </c>
      <c r="C5072" s="9" t="s">
        <v>15726</v>
      </c>
      <c r="D5072" s="9" t="s">
        <v>15727</v>
      </c>
      <c r="E5072" s="9">
        <v>47.869061000000002</v>
      </c>
      <c r="F5072" s="9">
        <v>122.76841</v>
      </c>
      <c r="G5072" s="9" t="s">
        <v>524</v>
      </c>
      <c r="H5072" s="9">
        <v>-1</v>
      </c>
      <c r="I5072">
        <f t="shared" si="79"/>
        <v>-0.30480000000000002</v>
      </c>
    </row>
    <row r="5073" spans="1:9" x14ac:dyDescent="0.4">
      <c r="A5073" s="9">
        <v>5071</v>
      </c>
      <c r="B5073" s="9" t="s">
        <v>15728</v>
      </c>
      <c r="C5073" s="9" t="s">
        <v>15729</v>
      </c>
      <c r="D5073" s="9" t="s">
        <v>15730</v>
      </c>
      <c r="E5073" s="9">
        <v>40.739227</v>
      </c>
      <c r="F5073" s="9">
        <v>114.93145800000001</v>
      </c>
      <c r="G5073" s="9" t="s">
        <v>524</v>
      </c>
      <c r="H5073" s="9">
        <v>2322</v>
      </c>
      <c r="I5073">
        <f t="shared" si="79"/>
        <v>707.74560000000008</v>
      </c>
    </row>
    <row r="5074" spans="1:9" x14ac:dyDescent="0.4">
      <c r="A5074" s="9">
        <v>5072</v>
      </c>
      <c r="B5074" s="9" t="s">
        <v>15731</v>
      </c>
      <c r="C5074" s="9" t="s">
        <v>15732</v>
      </c>
      <c r="D5074" s="9" t="s">
        <v>15733</v>
      </c>
      <c r="E5074" s="9">
        <v>38.801945000000003</v>
      </c>
      <c r="F5074" s="9">
        <v>100.675003</v>
      </c>
      <c r="G5074" s="9" t="s">
        <v>524</v>
      </c>
      <c r="H5074" s="9">
        <v>5280</v>
      </c>
      <c r="I5074">
        <f t="shared" si="79"/>
        <v>1609.3440000000001</v>
      </c>
    </row>
    <row r="5075" spans="1:9" x14ac:dyDescent="0.4">
      <c r="A5075" s="9">
        <v>5073</v>
      </c>
      <c r="B5075" s="9" t="s">
        <v>15734</v>
      </c>
      <c r="C5075" s="9" t="s">
        <v>15735</v>
      </c>
      <c r="D5075" s="9" t="s">
        <v>15736</v>
      </c>
      <c r="E5075" s="9">
        <v>21.484119</v>
      </c>
      <c r="F5075" s="9">
        <v>110.593475</v>
      </c>
      <c r="G5075" s="9" t="s">
        <v>524</v>
      </c>
      <c r="H5075" s="9">
        <v>61</v>
      </c>
      <c r="I5075">
        <f t="shared" si="79"/>
        <v>18.5928</v>
      </c>
    </row>
    <row r="5076" spans="1:9" x14ac:dyDescent="0.4">
      <c r="A5076" s="9">
        <v>5074</v>
      </c>
      <c r="B5076" s="9" t="s">
        <v>15737</v>
      </c>
      <c r="C5076" s="9" t="s">
        <v>15738</v>
      </c>
      <c r="D5076" s="9" t="s">
        <v>15739</v>
      </c>
      <c r="E5076" s="9">
        <v>43.088332999999999</v>
      </c>
      <c r="F5076" s="9">
        <v>81.224441999999996</v>
      </c>
      <c r="G5076" s="9" t="s">
        <v>524</v>
      </c>
      <c r="H5076" s="9">
        <v>5694</v>
      </c>
      <c r="I5076">
        <f t="shared" si="79"/>
        <v>1735.5312000000001</v>
      </c>
    </row>
    <row r="5077" spans="1:9" x14ac:dyDescent="0.4">
      <c r="A5077" s="9">
        <v>5075</v>
      </c>
      <c r="B5077" s="9" t="s">
        <v>15740</v>
      </c>
      <c r="C5077" s="9" t="s">
        <v>15741</v>
      </c>
      <c r="D5077" s="9" t="s">
        <v>15742</v>
      </c>
      <c r="E5077" s="9">
        <v>27.327763000000001</v>
      </c>
      <c r="F5077" s="9">
        <v>103.756699</v>
      </c>
      <c r="G5077" s="9" t="s">
        <v>524</v>
      </c>
      <c r="H5077" s="9">
        <v>6332</v>
      </c>
      <c r="I5077">
        <f t="shared" si="79"/>
        <v>1929.9936</v>
      </c>
    </row>
    <row r="5078" spans="1:9" x14ac:dyDescent="0.4">
      <c r="A5078" s="9">
        <v>5076</v>
      </c>
      <c r="B5078" s="9" t="s">
        <v>15743</v>
      </c>
      <c r="C5078" s="9" t="s">
        <v>15744</v>
      </c>
      <c r="D5078" s="9" t="s">
        <v>15745</v>
      </c>
      <c r="E5078" s="9">
        <v>34.519669</v>
      </c>
      <c r="F5078" s="9">
        <v>113.84079699999999</v>
      </c>
      <c r="G5078" s="9" t="s">
        <v>524</v>
      </c>
      <c r="H5078" s="9">
        <v>495</v>
      </c>
      <c r="I5078">
        <f t="shared" si="79"/>
        <v>150.876</v>
      </c>
    </row>
    <row r="5079" spans="1:9" x14ac:dyDescent="0.4">
      <c r="A5079" s="9">
        <v>5077</v>
      </c>
      <c r="B5079" s="9" t="s">
        <v>15746</v>
      </c>
      <c r="C5079" s="9" t="s">
        <v>15747</v>
      </c>
      <c r="D5079" s="9" t="s">
        <v>15748</v>
      </c>
      <c r="E5079" s="9">
        <v>47.708328000000002</v>
      </c>
      <c r="F5079" s="9">
        <v>67.733329999999995</v>
      </c>
      <c r="G5079" s="9" t="s">
        <v>528</v>
      </c>
      <c r="H5079" s="9">
        <v>1250</v>
      </c>
      <c r="I5079">
        <f t="shared" si="79"/>
        <v>381</v>
      </c>
    </row>
    <row r="5080" spans="1:9" x14ac:dyDescent="0.4">
      <c r="A5080" s="9">
        <v>5078</v>
      </c>
      <c r="B5080" s="9" t="s">
        <v>15749</v>
      </c>
      <c r="C5080" s="9" t="s">
        <v>15750</v>
      </c>
      <c r="D5080" s="9" t="s">
        <v>15751</v>
      </c>
      <c r="E5080" s="9">
        <v>31.358378999999999</v>
      </c>
      <c r="F5080" s="9">
        <v>69.4636</v>
      </c>
      <c r="G5080" s="9" t="s">
        <v>1278</v>
      </c>
      <c r="H5080" s="9">
        <v>4728</v>
      </c>
      <c r="I5080">
        <f t="shared" si="79"/>
        <v>1441.0944000000002</v>
      </c>
    </row>
    <row r="5081" spans="1:9" x14ac:dyDescent="0.4">
      <c r="A5081" s="9">
        <v>5079</v>
      </c>
      <c r="B5081" s="9" t="s">
        <v>15752</v>
      </c>
      <c r="C5081" s="9" t="s">
        <v>15753</v>
      </c>
      <c r="D5081" s="9" t="s">
        <v>15754</v>
      </c>
      <c r="E5081" s="9">
        <v>37.568935000000003</v>
      </c>
      <c r="F5081" s="9">
        <v>105.15252700000001</v>
      </c>
      <c r="G5081" s="9" t="s">
        <v>524</v>
      </c>
      <c r="H5081" s="9">
        <v>4050</v>
      </c>
      <c r="I5081">
        <f t="shared" si="79"/>
        <v>1234.44</v>
      </c>
    </row>
    <row r="5082" spans="1:9" x14ac:dyDescent="0.4">
      <c r="A5082" s="9">
        <v>5080</v>
      </c>
      <c r="B5082" s="9" t="s">
        <v>15755</v>
      </c>
      <c r="C5082" s="9" t="s">
        <v>15756</v>
      </c>
      <c r="D5082" s="9" t="s">
        <v>15757</v>
      </c>
      <c r="E5082" s="9">
        <v>29.934200000000001</v>
      </c>
      <c r="F5082" s="9">
        <v>122.36199999999999</v>
      </c>
      <c r="G5082" s="9" t="s">
        <v>524</v>
      </c>
      <c r="H5082" s="9">
        <v>3</v>
      </c>
      <c r="I5082">
        <f t="shared" si="79"/>
        <v>0.9144000000000001</v>
      </c>
    </row>
    <row r="5083" spans="1:9" x14ac:dyDescent="0.4">
      <c r="A5083" s="9">
        <v>5081</v>
      </c>
      <c r="B5083" s="9" t="s">
        <v>15758</v>
      </c>
      <c r="C5083" s="9" t="s">
        <v>15759</v>
      </c>
      <c r="D5083" s="9" t="s">
        <v>15760</v>
      </c>
      <c r="E5083" s="9">
        <v>22.00666</v>
      </c>
      <c r="F5083" s="9">
        <v>113.37629699999999</v>
      </c>
      <c r="G5083" s="9" t="s">
        <v>524</v>
      </c>
      <c r="H5083" s="9">
        <v>138</v>
      </c>
      <c r="I5083">
        <f t="shared" si="79"/>
        <v>42.062400000000004</v>
      </c>
    </row>
    <row r="5084" spans="1:9" x14ac:dyDescent="0.4">
      <c r="A5084" s="9">
        <v>5082</v>
      </c>
      <c r="B5084" s="9" t="s">
        <v>15761</v>
      </c>
      <c r="C5084" s="9" t="s">
        <v>15762</v>
      </c>
      <c r="D5084" s="9" t="s">
        <v>15763</v>
      </c>
      <c r="E5084" s="9">
        <v>50.270023000000002</v>
      </c>
      <c r="F5084" s="9">
        <v>28.739989999999999</v>
      </c>
      <c r="G5084" s="9" t="s">
        <v>2943</v>
      </c>
      <c r="H5084" s="9">
        <v>720</v>
      </c>
      <c r="I5084">
        <f t="shared" si="79"/>
        <v>219.45600000000002</v>
      </c>
    </row>
    <row r="5085" spans="1:9" x14ac:dyDescent="0.4">
      <c r="A5085" s="9">
        <v>5083</v>
      </c>
      <c r="B5085" s="9" t="s">
        <v>15764</v>
      </c>
      <c r="C5085" s="9" t="s">
        <v>15765</v>
      </c>
      <c r="D5085" s="9" t="s">
        <v>15766</v>
      </c>
      <c r="E5085" s="9">
        <v>52.138511999999999</v>
      </c>
      <c r="F5085" s="9">
        <v>15.798550000000001</v>
      </c>
      <c r="G5085" s="9" t="s">
        <v>1869</v>
      </c>
      <c r="H5085" s="9">
        <v>194</v>
      </c>
      <c r="I5085">
        <f t="shared" si="79"/>
        <v>59.1312</v>
      </c>
    </row>
    <row r="5086" spans="1:9" x14ac:dyDescent="0.4">
      <c r="A5086" s="9">
        <v>5084</v>
      </c>
      <c r="B5086" s="9" t="s">
        <v>15767</v>
      </c>
      <c r="C5086" s="9" t="s">
        <v>15768</v>
      </c>
      <c r="D5086" s="9" t="s">
        <v>15769</v>
      </c>
      <c r="E5086" s="9">
        <v>12.55561</v>
      </c>
      <c r="F5086" s="9">
        <v>-16.281700000000001</v>
      </c>
      <c r="G5086" s="9" t="s">
        <v>2628</v>
      </c>
      <c r="H5086" s="9">
        <v>75</v>
      </c>
      <c r="I5086">
        <f t="shared" si="79"/>
        <v>22.86</v>
      </c>
    </row>
    <row r="5087" spans="1:9" x14ac:dyDescent="0.4">
      <c r="A5087" s="9">
        <v>5085</v>
      </c>
      <c r="B5087" s="9" t="s">
        <v>15770</v>
      </c>
      <c r="C5087" s="9" t="s">
        <v>15771</v>
      </c>
      <c r="D5087" s="9" t="s">
        <v>15772</v>
      </c>
      <c r="E5087" s="9">
        <v>17.601561</v>
      </c>
      <c r="F5087" s="9">
        <v>-101.459999</v>
      </c>
      <c r="G5087" s="9" t="s">
        <v>389</v>
      </c>
      <c r="H5087" s="9">
        <v>26</v>
      </c>
      <c r="I5087">
        <f t="shared" si="79"/>
        <v>7.9248000000000003</v>
      </c>
    </row>
    <row r="5088" spans="1:9" x14ac:dyDescent="0.4">
      <c r="A5088" s="9">
        <v>5086</v>
      </c>
      <c r="B5088" s="9" t="s">
        <v>15773</v>
      </c>
      <c r="C5088" s="9" t="s">
        <v>15774</v>
      </c>
      <c r="D5088" s="9" t="s">
        <v>15775</v>
      </c>
      <c r="E5088" s="9">
        <v>49.231521999999998</v>
      </c>
      <c r="F5088" s="9">
        <v>18.613500999999999</v>
      </c>
      <c r="G5088" s="9" t="s">
        <v>2192</v>
      </c>
      <c r="H5088" s="9">
        <v>1020</v>
      </c>
      <c r="I5088">
        <f t="shared" si="79"/>
        <v>310.89600000000002</v>
      </c>
    </row>
    <row r="5089" spans="1:9" x14ac:dyDescent="0.4">
      <c r="A5089" s="9">
        <v>5087</v>
      </c>
      <c r="B5089" s="9" t="s">
        <v>15776</v>
      </c>
      <c r="C5089" s="9" t="s">
        <v>15777</v>
      </c>
      <c r="D5089" s="9" t="s">
        <v>15778</v>
      </c>
      <c r="E5089" s="9">
        <v>41.508460999999997</v>
      </c>
      <c r="F5089" s="9">
        <v>32.090023000000002</v>
      </c>
      <c r="G5089" s="9" t="s">
        <v>407</v>
      </c>
      <c r="H5089" s="9">
        <v>44</v>
      </c>
      <c r="I5089">
        <f t="shared" si="79"/>
        <v>13.411200000000001</v>
      </c>
    </row>
    <row r="5090" spans="1:9" x14ac:dyDescent="0.4">
      <c r="A5090" s="9">
        <v>5088</v>
      </c>
      <c r="B5090" s="9" t="s">
        <v>15779</v>
      </c>
      <c r="C5090" s="9" t="s">
        <v>15780</v>
      </c>
      <c r="D5090" s="9" t="s">
        <v>15781</v>
      </c>
      <c r="E5090" s="9">
        <v>22.75638</v>
      </c>
      <c r="F5090" s="9">
        <v>-12.483599999999999</v>
      </c>
      <c r="G5090" s="9" t="s">
        <v>10062</v>
      </c>
      <c r="H5090" s="9">
        <v>1129</v>
      </c>
      <c r="I5090">
        <f t="shared" si="79"/>
        <v>344.11920000000003</v>
      </c>
    </row>
    <row r="5091" spans="1:9" x14ac:dyDescent="0.4">
      <c r="A5091" s="9">
        <v>5089</v>
      </c>
      <c r="B5091" s="9" t="s">
        <v>15782</v>
      </c>
      <c r="C5091" s="9" t="s">
        <v>15783</v>
      </c>
      <c r="D5091" s="9" t="s">
        <v>15784</v>
      </c>
      <c r="E5091" s="9">
        <v>27.968056000000001</v>
      </c>
      <c r="F5091" s="9">
        <v>106.438889</v>
      </c>
      <c r="G5091" s="9" t="s">
        <v>524</v>
      </c>
      <c r="H5091" s="9">
        <v>4068</v>
      </c>
      <c r="I5091">
        <f t="shared" si="79"/>
        <v>1239.9264000000001</v>
      </c>
    </row>
    <row r="5092" spans="1:9" x14ac:dyDescent="0.4">
      <c r="A5092" s="9">
        <v>5090</v>
      </c>
      <c r="B5092" s="9" t="s">
        <v>15785</v>
      </c>
      <c r="C5092" s="9" t="s">
        <v>15786</v>
      </c>
      <c r="D5092" s="9" t="s">
        <v>15787</v>
      </c>
      <c r="E5092" s="9">
        <v>27.811167000000001</v>
      </c>
      <c r="F5092" s="9">
        <v>107.24597199999999</v>
      </c>
      <c r="G5092" s="9" t="s">
        <v>524</v>
      </c>
      <c r="H5092" s="9">
        <v>2723</v>
      </c>
      <c r="I5092">
        <f t="shared" si="79"/>
        <v>829.97040000000004</v>
      </c>
    </row>
    <row r="5093" spans="1:9" x14ac:dyDescent="0.4">
      <c r="A5093" s="9">
        <v>5091</v>
      </c>
      <c r="B5093" s="9" t="s">
        <v>15788</v>
      </c>
      <c r="C5093" s="9" t="s">
        <v>15789</v>
      </c>
      <c r="D5093" s="9" t="s">
        <v>15790</v>
      </c>
      <c r="E5093" s="9">
        <v>47.464722000000002</v>
      </c>
      <c r="F5093" s="9">
        <v>8.5491670000000006</v>
      </c>
      <c r="G5093" s="9" t="s">
        <v>1817</v>
      </c>
      <c r="H5093" s="9">
        <v>1416</v>
      </c>
      <c r="I5093">
        <f t="shared" si="79"/>
        <v>431.59680000000003</v>
      </c>
    </row>
    <row r="5094" spans="1:9" x14ac:dyDescent="0.4">
      <c r="A5094" s="9">
        <v>5092</v>
      </c>
      <c r="B5094" s="9" t="s">
        <v>15791</v>
      </c>
      <c r="C5094" s="9" t="s">
        <v>15792</v>
      </c>
      <c r="D5094" s="9" t="s">
        <v>15793</v>
      </c>
      <c r="E5094" s="9">
        <v>32.933334000000002</v>
      </c>
      <c r="F5094" s="9">
        <v>12.083333</v>
      </c>
      <c r="G5094" s="9" t="s">
        <v>738</v>
      </c>
      <c r="H5094" s="9">
        <v>9</v>
      </c>
      <c r="I5094">
        <f t="shared" si="79"/>
        <v>2.7432000000000003</v>
      </c>
    </row>
    <row r="5095" spans="1:9" x14ac:dyDescent="0.4">
      <c r="A5095" s="9">
        <v>5093</v>
      </c>
      <c r="B5095" s="9" t="s">
        <v>15794</v>
      </c>
      <c r="C5095" s="9" t="s">
        <v>15795</v>
      </c>
      <c r="D5095" s="9" t="s">
        <v>15796</v>
      </c>
      <c r="E5095" s="9">
        <v>49.209518000000003</v>
      </c>
      <c r="F5095" s="9">
        <v>7.4006470000000002</v>
      </c>
      <c r="G5095" s="9" t="s">
        <v>316</v>
      </c>
      <c r="H5095" s="9">
        <v>1133</v>
      </c>
      <c r="I5095">
        <f t="shared" si="79"/>
        <v>345.33840000000004</v>
      </c>
    </row>
    <row r="5096" spans="1:9" x14ac:dyDescent="0.4">
      <c r="A5096" s="9">
        <v>5094</v>
      </c>
      <c r="B5096" s="9" t="s">
        <v>15797</v>
      </c>
      <c r="C5096" s="9" t="s">
        <v>15798</v>
      </c>
      <c r="D5096" s="9" t="s">
        <v>15799</v>
      </c>
      <c r="E5096" s="9">
        <v>65.738335000000006</v>
      </c>
      <c r="F5096" s="9">
        <v>150.70777899999999</v>
      </c>
      <c r="G5096" s="9" t="s">
        <v>338</v>
      </c>
      <c r="H5096" s="9">
        <v>145</v>
      </c>
      <c r="I5096">
        <f t="shared" si="79"/>
        <v>44.196000000000005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6E4F-68DE-42B6-A4C7-B4F550A16260}">
  <dimension ref="A1:U42"/>
  <sheetViews>
    <sheetView topLeftCell="A4" workbookViewId="0">
      <selection activeCell="D41" sqref="D41"/>
    </sheetView>
  </sheetViews>
  <sheetFormatPr defaultRowHeight="13.9" x14ac:dyDescent="0.4"/>
  <cols>
    <col min="1" max="1" width="16.9296875" bestFit="1" customWidth="1"/>
    <col min="2" max="2" width="14.86328125" bestFit="1" customWidth="1"/>
    <col min="3" max="3" width="10.796875" bestFit="1" customWidth="1"/>
    <col min="4" max="4" width="12.19921875" bestFit="1" customWidth="1"/>
    <col min="5" max="5" width="10.796875" bestFit="1" customWidth="1"/>
    <col min="6" max="6" width="12.19921875" bestFit="1" customWidth="1"/>
    <col min="8" max="8" width="10.796875" bestFit="1" customWidth="1"/>
    <col min="21" max="21" width="9.06640625" style="8"/>
  </cols>
  <sheetData>
    <row r="1" spans="1:21" x14ac:dyDescent="0.4">
      <c r="A1" s="1">
        <v>45809</v>
      </c>
      <c r="P1" t="s">
        <v>7</v>
      </c>
      <c r="Q1" t="s">
        <v>74</v>
      </c>
      <c r="R1" t="s">
        <v>12</v>
      </c>
      <c r="S1" t="s">
        <v>7</v>
      </c>
      <c r="T1" t="s">
        <v>74</v>
      </c>
      <c r="U1" s="8" t="s">
        <v>12</v>
      </c>
    </row>
    <row r="2" spans="1:21" x14ac:dyDescent="0.4">
      <c r="A2" t="s">
        <v>238</v>
      </c>
      <c r="B2" s="3">
        <v>38</v>
      </c>
      <c r="C2" t="s">
        <v>239</v>
      </c>
      <c r="D2" s="3">
        <f>_xlfn.FLOOR.MATH(SUM(Sheet1!J:J)*24)</f>
        <v>91</v>
      </c>
      <c r="E2" t="s">
        <v>240</v>
      </c>
      <c r="F2" s="3">
        <f>60*(SUM(Sheet1!J:J)*24-D2)</f>
        <v>31.999999999999886</v>
      </c>
      <c r="G2" t="s">
        <v>241</v>
      </c>
      <c r="H2" t="s">
        <v>276</v>
      </c>
      <c r="I2" s="3">
        <f>SUM(Sheet1!N:N)</f>
        <v>60775</v>
      </c>
      <c r="P2" s="2">
        <v>0.38194444444444442</v>
      </c>
      <c r="Q2" s="2">
        <v>0.46875</v>
      </c>
      <c r="R2" s="2">
        <v>6.5277777777777782E-2</v>
      </c>
      <c r="S2" s="7">
        <f>P2*24</f>
        <v>9.1666666666666661</v>
      </c>
      <c r="T2" s="7">
        <f t="shared" ref="T2" si="0">Q2*24</f>
        <v>11.25</v>
      </c>
      <c r="U2" s="8">
        <f>R2*24*60</f>
        <v>94.000000000000014</v>
      </c>
    </row>
    <row r="3" spans="1:21" x14ac:dyDescent="0.4">
      <c r="A3" t="s">
        <v>242</v>
      </c>
      <c r="P3" s="2">
        <v>0.46875</v>
      </c>
      <c r="Q3" s="2">
        <v>0.55902777777777779</v>
      </c>
      <c r="R3" s="2">
        <v>7.2222222222222215E-2</v>
      </c>
      <c r="S3" s="7">
        <f t="shared" ref="S3:S35" si="1">P3*24</f>
        <v>11.25</v>
      </c>
      <c r="T3" s="7">
        <f t="shared" ref="T3:T35" si="2">Q3*24</f>
        <v>13.416666666666668</v>
      </c>
      <c r="U3" s="8">
        <f t="shared" ref="U3:U35" si="3">R3*24*60</f>
        <v>103.99999999999999</v>
      </c>
    </row>
    <row r="4" spans="1:21" x14ac:dyDescent="0.4">
      <c r="A4" s="1">
        <v>45566</v>
      </c>
      <c r="B4" s="3" t="s">
        <v>86</v>
      </c>
      <c r="C4" t="s">
        <v>243</v>
      </c>
      <c r="D4" s="4" t="s">
        <v>39</v>
      </c>
      <c r="E4" t="s">
        <v>245</v>
      </c>
      <c r="F4" s="3" t="s">
        <v>87</v>
      </c>
      <c r="G4" t="s">
        <v>246</v>
      </c>
      <c r="H4" s="3">
        <v>4</v>
      </c>
      <c r="I4" t="s">
        <v>240</v>
      </c>
      <c r="J4" s="3">
        <v>53</v>
      </c>
      <c r="K4" s="2" t="s">
        <v>241</v>
      </c>
      <c r="L4" s="2"/>
      <c r="M4" s="2"/>
      <c r="N4" s="2"/>
      <c r="P4" s="2">
        <v>0.71180555555555558</v>
      </c>
      <c r="Q4" s="2">
        <v>0.79861111111111116</v>
      </c>
      <c r="R4" s="2">
        <v>6.5972222222222224E-2</v>
      </c>
      <c r="S4" s="7">
        <f t="shared" si="1"/>
        <v>17.083333333333336</v>
      </c>
      <c r="T4" s="7">
        <f t="shared" si="2"/>
        <v>19.166666666666668</v>
      </c>
      <c r="U4" s="8">
        <f t="shared" si="3"/>
        <v>95.000000000000014</v>
      </c>
    </row>
    <row r="5" spans="1:21" x14ac:dyDescent="0.4">
      <c r="A5" t="s">
        <v>247</v>
      </c>
      <c r="P5" s="2">
        <v>0.53125</v>
      </c>
      <c r="Q5" s="2">
        <v>0.65625</v>
      </c>
      <c r="R5" s="2">
        <v>0.10555555555555556</v>
      </c>
      <c r="S5" s="7">
        <f t="shared" si="1"/>
        <v>12.75</v>
      </c>
      <c r="T5" s="7">
        <f t="shared" si="2"/>
        <v>15.75</v>
      </c>
      <c r="U5" s="8">
        <f t="shared" si="3"/>
        <v>152</v>
      </c>
    </row>
    <row r="6" spans="1:21" x14ac:dyDescent="0.4">
      <c r="A6" t="s">
        <v>134</v>
      </c>
      <c r="B6" s="3" t="s">
        <v>134</v>
      </c>
      <c r="C6" t="s">
        <v>243</v>
      </c>
      <c r="D6" s="4" t="s">
        <v>129</v>
      </c>
      <c r="E6" t="s">
        <v>245</v>
      </c>
      <c r="F6" s="3" t="s">
        <v>39</v>
      </c>
      <c r="G6" t="s">
        <v>246</v>
      </c>
      <c r="H6" s="3">
        <v>0</v>
      </c>
      <c r="I6" t="s">
        <v>240</v>
      </c>
      <c r="J6" s="3">
        <v>45</v>
      </c>
      <c r="K6" s="2" t="s">
        <v>241</v>
      </c>
      <c r="L6" s="2"/>
      <c r="M6" s="2"/>
      <c r="N6" s="2"/>
      <c r="P6" s="2">
        <v>0.33333333333333331</v>
      </c>
      <c r="Q6" s="2">
        <v>0.43402777777777779</v>
      </c>
      <c r="R6" s="2">
        <v>8.1944444444444445E-2</v>
      </c>
      <c r="S6" s="7">
        <f t="shared" si="1"/>
        <v>8</v>
      </c>
      <c r="T6" s="7">
        <f t="shared" si="2"/>
        <v>10.416666666666668</v>
      </c>
      <c r="U6" s="8">
        <f t="shared" si="3"/>
        <v>118</v>
      </c>
    </row>
    <row r="7" spans="1:21" x14ac:dyDescent="0.4">
      <c r="A7" t="s">
        <v>277</v>
      </c>
      <c r="P7" s="2">
        <v>0.47569444444444442</v>
      </c>
      <c r="Q7" s="2">
        <v>0.57291666666666663</v>
      </c>
      <c r="R7" s="2">
        <v>6.5277777777777782E-2</v>
      </c>
      <c r="S7" s="7">
        <f t="shared" si="1"/>
        <v>11.416666666666666</v>
      </c>
      <c r="T7" s="7">
        <f t="shared" si="2"/>
        <v>13.75</v>
      </c>
      <c r="U7" s="8">
        <f t="shared" si="3"/>
        <v>94.000000000000014</v>
      </c>
    </row>
    <row r="8" spans="1:21" x14ac:dyDescent="0.4">
      <c r="A8" s="1">
        <v>45566</v>
      </c>
      <c r="B8" s="3" t="s">
        <v>86</v>
      </c>
      <c r="C8" t="s">
        <v>243</v>
      </c>
      <c r="D8" s="4" t="s">
        <v>39</v>
      </c>
      <c r="E8" t="s">
        <v>245</v>
      </c>
      <c r="F8" s="3" t="s">
        <v>87</v>
      </c>
      <c r="G8" t="s">
        <v>246</v>
      </c>
      <c r="H8" s="3">
        <v>3772</v>
      </c>
      <c r="I8" t="s">
        <v>278</v>
      </c>
      <c r="K8" s="2"/>
      <c r="L8" s="2"/>
      <c r="M8" s="2"/>
      <c r="N8" s="2"/>
      <c r="P8" s="2">
        <v>0.39583333333333331</v>
      </c>
      <c r="Q8" s="2">
        <v>0.51041666666666663</v>
      </c>
      <c r="R8" s="2">
        <v>7.9166666666666663E-2</v>
      </c>
      <c r="S8" s="7">
        <f t="shared" si="1"/>
        <v>9.5</v>
      </c>
      <c r="T8" s="7">
        <f t="shared" si="2"/>
        <v>12.25</v>
      </c>
      <c r="U8" s="8">
        <f t="shared" si="3"/>
        <v>114</v>
      </c>
    </row>
    <row r="9" spans="1:21" x14ac:dyDescent="0.4">
      <c r="A9" t="s">
        <v>247</v>
      </c>
      <c r="P9" s="2">
        <v>0.875</v>
      </c>
      <c r="Q9" s="2">
        <v>0.97916666666666663</v>
      </c>
      <c r="R9" s="2">
        <v>9.3055555555555558E-2</v>
      </c>
      <c r="S9" s="7">
        <f t="shared" si="1"/>
        <v>21</v>
      </c>
      <c r="T9" s="7">
        <f t="shared" si="2"/>
        <v>23.5</v>
      </c>
      <c r="U9" s="8">
        <f t="shared" si="3"/>
        <v>134</v>
      </c>
    </row>
    <row r="10" spans="1:21" x14ac:dyDescent="0.4">
      <c r="A10" s="1">
        <v>45566</v>
      </c>
      <c r="B10" s="3" t="s">
        <v>107</v>
      </c>
      <c r="C10" t="s">
        <v>243</v>
      </c>
      <c r="D10" s="4" t="s">
        <v>87</v>
      </c>
      <c r="E10" t="s">
        <v>245</v>
      </c>
      <c r="F10" s="3" t="s">
        <v>46</v>
      </c>
      <c r="G10" t="s">
        <v>246</v>
      </c>
      <c r="H10" s="3">
        <v>315</v>
      </c>
      <c r="I10" t="s">
        <v>278</v>
      </c>
      <c r="K10" s="2"/>
      <c r="L10" s="2"/>
      <c r="M10" s="2"/>
      <c r="N10" s="2"/>
      <c r="P10" s="2">
        <v>0.41666666666666669</v>
      </c>
      <c r="Q10" s="2">
        <v>0.52083333333333337</v>
      </c>
      <c r="R10" s="2">
        <v>8.1944444444444445E-2</v>
      </c>
      <c r="S10" s="7">
        <f t="shared" si="1"/>
        <v>10</v>
      </c>
      <c r="T10" s="7">
        <f t="shared" si="2"/>
        <v>12.5</v>
      </c>
      <c r="U10" s="8">
        <f t="shared" si="3"/>
        <v>118</v>
      </c>
    </row>
    <row r="11" spans="1:21" x14ac:dyDescent="0.4">
      <c r="A11" t="s">
        <v>249</v>
      </c>
      <c r="P11" s="2">
        <v>0.58125000000000004</v>
      </c>
      <c r="Q11" s="2">
        <v>0.76041666666666663</v>
      </c>
      <c r="R11" s="2">
        <v>0.15555555555555556</v>
      </c>
      <c r="S11" s="7">
        <f t="shared" si="1"/>
        <v>13.950000000000001</v>
      </c>
      <c r="T11" s="7">
        <f t="shared" si="2"/>
        <v>18.25</v>
      </c>
      <c r="U11" s="8">
        <f t="shared" si="3"/>
        <v>224</v>
      </c>
    </row>
    <row r="12" spans="1:21" x14ac:dyDescent="0.4">
      <c r="A12" s="1">
        <v>45551</v>
      </c>
      <c r="B12" s="5" t="s">
        <v>92</v>
      </c>
      <c r="C12" t="s">
        <v>250</v>
      </c>
      <c r="D12" s="6">
        <v>0.18611111111111112</v>
      </c>
      <c r="E12" t="s">
        <v>251</v>
      </c>
      <c r="F12" s="3" t="s">
        <v>46</v>
      </c>
      <c r="G12" t="s">
        <v>253</v>
      </c>
      <c r="H12" s="3" t="s">
        <v>15</v>
      </c>
      <c r="P12" s="2">
        <v>0.37152777777777779</v>
      </c>
      <c r="Q12" s="2">
        <v>0.50694444444444442</v>
      </c>
      <c r="R12" s="2">
        <v>0.15555555555555556</v>
      </c>
      <c r="S12" s="7">
        <f t="shared" si="1"/>
        <v>8.9166666666666679</v>
      </c>
      <c r="T12" s="7">
        <f t="shared" si="2"/>
        <v>12.166666666666666</v>
      </c>
      <c r="U12" s="8">
        <f t="shared" si="3"/>
        <v>224</v>
      </c>
    </row>
    <row r="13" spans="1:21" x14ac:dyDescent="0.4">
      <c r="A13" t="s">
        <v>255</v>
      </c>
      <c r="P13" s="2">
        <v>0.98958333333333337</v>
      </c>
      <c r="Q13" s="2">
        <v>4.8611111111111112E-2</v>
      </c>
      <c r="R13" s="2">
        <v>4.6527777777777779E-2</v>
      </c>
      <c r="S13" s="7">
        <f t="shared" si="1"/>
        <v>23.75</v>
      </c>
      <c r="T13" s="7">
        <f t="shared" si="2"/>
        <v>1.1666666666666667</v>
      </c>
      <c r="U13" s="8">
        <f t="shared" si="3"/>
        <v>67</v>
      </c>
    </row>
    <row r="14" spans="1:21" x14ac:dyDescent="0.4">
      <c r="A14" s="1">
        <v>45544</v>
      </c>
      <c r="B14" s="5" t="s">
        <v>65</v>
      </c>
      <c r="C14" t="s">
        <v>250</v>
      </c>
      <c r="D14" s="6">
        <v>0.96319444444444446</v>
      </c>
      <c r="E14" t="s">
        <v>251</v>
      </c>
      <c r="F14" s="3" t="s">
        <v>66</v>
      </c>
      <c r="G14" t="s">
        <v>253</v>
      </c>
      <c r="H14" s="3" t="s">
        <v>67</v>
      </c>
      <c r="P14" s="2">
        <v>0.42986111111111114</v>
      </c>
      <c r="Q14" s="2">
        <v>0.58333333333333337</v>
      </c>
      <c r="R14" s="2">
        <v>0.18124999999999999</v>
      </c>
      <c r="S14" s="7">
        <f t="shared" si="1"/>
        <v>10.316666666666666</v>
      </c>
      <c r="T14" s="7">
        <f t="shared" si="2"/>
        <v>14</v>
      </c>
      <c r="U14" s="8">
        <f t="shared" si="3"/>
        <v>261</v>
      </c>
    </row>
    <row r="15" spans="1:21" x14ac:dyDescent="0.4">
      <c r="A15" t="s">
        <v>256</v>
      </c>
      <c r="P15" s="2">
        <v>0.18611111111111112</v>
      </c>
      <c r="Q15" s="2">
        <v>0.34513888888888888</v>
      </c>
      <c r="R15" s="2">
        <v>0.15902777777777777</v>
      </c>
      <c r="S15" s="7">
        <f t="shared" si="1"/>
        <v>4.4666666666666668</v>
      </c>
      <c r="T15" s="7">
        <f t="shared" si="2"/>
        <v>8.2833333333333332</v>
      </c>
      <c r="U15" s="8">
        <f t="shared" si="3"/>
        <v>229</v>
      </c>
    </row>
    <row r="16" spans="1:21" x14ac:dyDescent="0.4">
      <c r="A16" s="1">
        <v>45545</v>
      </c>
      <c r="B16" s="5" t="s">
        <v>65</v>
      </c>
      <c r="C16" t="s">
        <v>250</v>
      </c>
      <c r="D16" s="6">
        <v>4.8611111111111112E-2</v>
      </c>
      <c r="E16" t="s">
        <v>257</v>
      </c>
      <c r="F16" s="3" t="s">
        <v>66</v>
      </c>
      <c r="G16" t="s">
        <v>259</v>
      </c>
      <c r="H16" s="3" t="s">
        <v>67</v>
      </c>
      <c r="P16" s="2">
        <v>0.67222222222222228</v>
      </c>
      <c r="Q16" s="2">
        <v>0.74861111111111112</v>
      </c>
      <c r="R16" s="2">
        <v>7.6388888888888895E-2</v>
      </c>
      <c r="S16" s="7">
        <f t="shared" si="1"/>
        <v>16.133333333333333</v>
      </c>
      <c r="T16" s="7">
        <f t="shared" si="2"/>
        <v>17.966666666666669</v>
      </c>
      <c r="U16" s="8">
        <f t="shared" si="3"/>
        <v>110.00000000000001</v>
      </c>
    </row>
    <row r="17" spans="1:21" x14ac:dyDescent="0.4">
      <c r="A17" t="s">
        <v>260</v>
      </c>
      <c r="P17" s="2">
        <v>0.25972222222222224</v>
      </c>
      <c r="Q17" s="2">
        <v>0.46319444444444446</v>
      </c>
      <c r="R17" s="2">
        <v>0.20347222222222222</v>
      </c>
      <c r="S17" s="7">
        <f t="shared" si="1"/>
        <v>6.2333333333333343</v>
      </c>
      <c r="T17" s="7">
        <f t="shared" si="2"/>
        <v>11.116666666666667</v>
      </c>
      <c r="U17" s="8">
        <f t="shared" si="3"/>
        <v>293</v>
      </c>
    </row>
    <row r="18" spans="1:21" x14ac:dyDescent="0.4">
      <c r="A18" s="1">
        <v>45727</v>
      </c>
      <c r="B18" s="3" t="s">
        <v>182</v>
      </c>
      <c r="C18" t="s">
        <v>250</v>
      </c>
      <c r="D18" s="6">
        <v>0.98888888888888893</v>
      </c>
      <c r="E18" t="s">
        <v>257</v>
      </c>
      <c r="F18" s="3" t="s">
        <v>39</v>
      </c>
      <c r="G18" t="s">
        <v>259</v>
      </c>
      <c r="H18" s="3" t="s">
        <v>183</v>
      </c>
      <c r="P18" s="2">
        <v>0.60902777777777772</v>
      </c>
      <c r="Q18" s="2">
        <v>0.64583333333333337</v>
      </c>
      <c r="R18" s="2">
        <v>3.6805555555555557E-2</v>
      </c>
      <c r="S18" s="7">
        <f t="shared" si="1"/>
        <v>14.616666666666665</v>
      </c>
      <c r="T18" s="7">
        <f t="shared" si="2"/>
        <v>15.5</v>
      </c>
      <c r="U18" s="8">
        <f t="shared" si="3"/>
        <v>53</v>
      </c>
    </row>
    <row r="19" spans="1:21" x14ac:dyDescent="0.4">
      <c r="A19" t="s">
        <v>261</v>
      </c>
      <c r="B19" s="3" t="s">
        <v>262</v>
      </c>
      <c r="C19" s="3" t="s">
        <v>263</v>
      </c>
      <c r="D19" t="s">
        <v>264</v>
      </c>
      <c r="E19" t="s">
        <v>246</v>
      </c>
      <c r="F19" s="3">
        <v>11</v>
      </c>
      <c r="G19" t="s">
        <v>248</v>
      </c>
      <c r="P19" s="2">
        <v>0.51944444444444449</v>
      </c>
      <c r="Q19" s="2">
        <v>0.61805555555555558</v>
      </c>
      <c r="R19" s="2">
        <v>9.8611111111111108E-2</v>
      </c>
      <c r="S19" s="7">
        <f t="shared" si="1"/>
        <v>12.466666666666669</v>
      </c>
      <c r="T19" s="7">
        <f t="shared" si="2"/>
        <v>14.833333333333334</v>
      </c>
      <c r="U19" s="8">
        <f t="shared" si="3"/>
        <v>142</v>
      </c>
    </row>
    <row r="20" spans="1:21" x14ac:dyDescent="0.4">
      <c r="A20" t="s">
        <v>261</v>
      </c>
      <c r="B20" s="3" t="s">
        <v>279</v>
      </c>
      <c r="C20" s="3" t="s">
        <v>280</v>
      </c>
      <c r="D20" t="s">
        <v>259</v>
      </c>
      <c r="E20" t="s">
        <v>246</v>
      </c>
      <c r="F20" s="3">
        <v>10</v>
      </c>
      <c r="G20" t="s">
        <v>248</v>
      </c>
      <c r="P20" s="2">
        <v>0.68263888888888891</v>
      </c>
      <c r="Q20" s="2">
        <v>0.85069444444444442</v>
      </c>
      <c r="R20" s="2">
        <v>0.16805555555555557</v>
      </c>
      <c r="S20" s="7">
        <f t="shared" si="1"/>
        <v>16.383333333333333</v>
      </c>
      <c r="T20" s="7">
        <f t="shared" si="2"/>
        <v>20.416666666666664</v>
      </c>
      <c r="U20" s="8">
        <f t="shared" si="3"/>
        <v>242</v>
      </c>
    </row>
    <row r="21" spans="1:21" x14ac:dyDescent="0.4">
      <c r="A21" t="s">
        <v>281</v>
      </c>
      <c r="B21" s="3" t="s">
        <v>36</v>
      </c>
      <c r="C21" t="s">
        <v>246</v>
      </c>
      <c r="D21" s="3">
        <v>12</v>
      </c>
      <c r="E21" t="s">
        <v>248</v>
      </c>
      <c r="P21" s="2">
        <v>0.28888888888888886</v>
      </c>
      <c r="Q21" s="2">
        <v>0.35833333333333334</v>
      </c>
      <c r="R21" s="2">
        <v>6.9444444444444448E-2</v>
      </c>
      <c r="S21" s="7">
        <f t="shared" si="1"/>
        <v>6.9333333333333327</v>
      </c>
      <c r="T21" s="7">
        <f t="shared" si="2"/>
        <v>8.6</v>
      </c>
      <c r="U21" s="8">
        <f t="shared" si="3"/>
        <v>100</v>
      </c>
    </row>
    <row r="22" spans="1:21" x14ac:dyDescent="0.4">
      <c r="A22" t="s">
        <v>300</v>
      </c>
      <c r="B22" s="3" t="s">
        <v>36</v>
      </c>
      <c r="C22" t="s">
        <v>246</v>
      </c>
      <c r="D22" s="3">
        <v>12</v>
      </c>
      <c r="E22" t="s">
        <v>248</v>
      </c>
      <c r="P22" s="2">
        <v>0.77361111111111114</v>
      </c>
      <c r="Q22" s="2">
        <v>0.81527777777777777</v>
      </c>
      <c r="R22" s="2">
        <v>4.1666666666666664E-2</v>
      </c>
      <c r="S22" s="7">
        <f t="shared" si="1"/>
        <v>18.566666666666666</v>
      </c>
      <c r="T22" s="7">
        <f t="shared" si="2"/>
        <v>19.566666666666666</v>
      </c>
      <c r="U22" s="8">
        <f t="shared" si="3"/>
        <v>60</v>
      </c>
    </row>
    <row r="23" spans="1:21" x14ac:dyDescent="0.4">
      <c r="A23" t="s">
        <v>265</v>
      </c>
      <c r="B23" s="3" t="s">
        <v>283</v>
      </c>
      <c r="C23" t="s">
        <v>246</v>
      </c>
      <c r="D23" s="3">
        <v>35</v>
      </c>
      <c r="E23" t="s">
        <v>248</v>
      </c>
      <c r="P23" s="2">
        <v>0.90347222222222223</v>
      </c>
      <c r="Q23" s="2">
        <v>0.93472222222222223</v>
      </c>
      <c r="R23" s="2">
        <v>3.125E-2</v>
      </c>
      <c r="S23" s="7">
        <f t="shared" si="1"/>
        <v>21.683333333333334</v>
      </c>
      <c r="T23" s="7">
        <f t="shared" si="2"/>
        <v>22.433333333333334</v>
      </c>
      <c r="U23" s="8">
        <f t="shared" si="3"/>
        <v>45</v>
      </c>
    </row>
    <row r="24" spans="1:21" x14ac:dyDescent="0.4">
      <c r="A24" t="s">
        <v>301</v>
      </c>
      <c r="B24" s="3" t="s">
        <v>25</v>
      </c>
      <c r="C24" t="s">
        <v>246</v>
      </c>
      <c r="D24" s="3">
        <v>13</v>
      </c>
      <c r="E24" t="s">
        <v>248</v>
      </c>
      <c r="P24" s="2">
        <v>0.90347222222222223</v>
      </c>
      <c r="Q24" s="2">
        <v>0.94097222222222221</v>
      </c>
      <c r="R24" s="2">
        <v>3.6805555555555557E-2</v>
      </c>
      <c r="S24" s="7">
        <f t="shared" si="1"/>
        <v>21.683333333333334</v>
      </c>
      <c r="T24" s="7">
        <f t="shared" si="2"/>
        <v>22.583333333333332</v>
      </c>
      <c r="U24" s="8">
        <f t="shared" si="3"/>
        <v>53</v>
      </c>
    </row>
    <row r="25" spans="1:21" x14ac:dyDescent="0.4">
      <c r="A25" t="s">
        <v>15831</v>
      </c>
      <c r="B25" s="3" t="s">
        <v>39</v>
      </c>
      <c r="C25" t="s">
        <v>246</v>
      </c>
      <c r="D25" s="3">
        <v>8</v>
      </c>
      <c r="E25" t="s">
        <v>267</v>
      </c>
      <c r="F25" s="3">
        <v>8</v>
      </c>
      <c r="G25" t="s">
        <v>268</v>
      </c>
      <c r="P25" s="2">
        <v>0.34791666666666665</v>
      </c>
      <c r="Q25" s="2">
        <v>0.39652777777777776</v>
      </c>
      <c r="R25" s="2">
        <v>4.8611111111111112E-2</v>
      </c>
      <c r="S25" s="7">
        <f t="shared" si="1"/>
        <v>8.35</v>
      </c>
      <c r="T25" s="7">
        <f t="shared" si="2"/>
        <v>9.5166666666666657</v>
      </c>
      <c r="U25" s="8">
        <f t="shared" si="3"/>
        <v>70</v>
      </c>
    </row>
    <row r="26" spans="1:21" x14ac:dyDescent="0.4">
      <c r="A26" t="s">
        <v>266</v>
      </c>
      <c r="B26" s="3" t="s">
        <v>254</v>
      </c>
      <c r="C26" t="s">
        <v>246</v>
      </c>
      <c r="D26" s="3">
        <v>10</v>
      </c>
      <c r="E26" t="s">
        <v>267</v>
      </c>
      <c r="F26" s="3">
        <v>12</v>
      </c>
      <c r="G26" t="s">
        <v>268</v>
      </c>
      <c r="P26" s="2">
        <v>0.90972222222222221</v>
      </c>
      <c r="Q26" s="2">
        <v>0.94652777777777775</v>
      </c>
      <c r="R26" s="2">
        <v>3.6805555555555557E-2</v>
      </c>
      <c r="S26" s="7">
        <f t="shared" si="1"/>
        <v>21.833333333333332</v>
      </c>
      <c r="T26" s="7">
        <f t="shared" si="2"/>
        <v>22.716666666666665</v>
      </c>
      <c r="U26" s="8">
        <f t="shared" si="3"/>
        <v>53</v>
      </c>
    </row>
    <row r="27" spans="1:21" x14ac:dyDescent="0.4">
      <c r="A27" t="s">
        <v>269</v>
      </c>
      <c r="B27" s="3" t="s">
        <v>254</v>
      </c>
      <c r="C27" t="s">
        <v>246</v>
      </c>
      <c r="D27" s="3">
        <v>10</v>
      </c>
      <c r="E27" t="s">
        <v>267</v>
      </c>
      <c r="F27" s="3">
        <v>12</v>
      </c>
      <c r="G27" t="s">
        <v>268</v>
      </c>
      <c r="P27" s="2">
        <v>0.62291666666666667</v>
      </c>
      <c r="Q27" s="2">
        <v>0.70416666666666672</v>
      </c>
      <c r="R27" s="2">
        <v>8.1250000000000003E-2</v>
      </c>
      <c r="S27" s="7">
        <f t="shared" si="1"/>
        <v>14.95</v>
      </c>
      <c r="T27" s="7">
        <f t="shared" si="2"/>
        <v>16.900000000000002</v>
      </c>
      <c r="U27" s="8">
        <f t="shared" si="3"/>
        <v>117.00000000000001</v>
      </c>
    </row>
    <row r="28" spans="1:21" x14ac:dyDescent="0.4">
      <c r="A28" t="s">
        <v>15832</v>
      </c>
      <c r="P28" s="2">
        <v>0.91041666666666665</v>
      </c>
      <c r="Q28" s="2">
        <v>0.97291666666666665</v>
      </c>
      <c r="R28" s="2">
        <v>6.25E-2</v>
      </c>
      <c r="S28" s="7">
        <f t="shared" si="1"/>
        <v>21.85</v>
      </c>
      <c r="T28" s="7">
        <f t="shared" si="2"/>
        <v>23.35</v>
      </c>
      <c r="U28" s="8">
        <f t="shared" si="3"/>
        <v>90</v>
      </c>
    </row>
    <row r="29" spans="1:21" x14ac:dyDescent="0.4">
      <c r="A29" t="s">
        <v>270</v>
      </c>
      <c r="B29" s="3" t="s">
        <v>15854</v>
      </c>
      <c r="C29" t="s">
        <v>271</v>
      </c>
      <c r="D29" s="3">
        <v>135.24400299999999</v>
      </c>
      <c r="E29" t="s">
        <v>272</v>
      </c>
      <c r="F29" s="3">
        <v>34.427298999999998</v>
      </c>
      <c r="P29" s="2">
        <v>0.9243055555555556</v>
      </c>
      <c r="Q29" s="2">
        <v>0.98888888888888893</v>
      </c>
      <c r="R29" s="2">
        <v>6.458333333333334E-2</v>
      </c>
      <c r="S29" s="7">
        <f t="shared" si="1"/>
        <v>22.183333333333334</v>
      </c>
      <c r="T29" s="7">
        <f t="shared" si="2"/>
        <v>23.733333333333334</v>
      </c>
      <c r="U29" s="8">
        <f t="shared" si="3"/>
        <v>93.000000000000014</v>
      </c>
    </row>
    <row r="30" spans="1:21" x14ac:dyDescent="0.4">
      <c r="A30" t="s">
        <v>15835</v>
      </c>
      <c r="B30" s="3" t="s">
        <v>226</v>
      </c>
      <c r="C30" t="s">
        <v>271</v>
      </c>
      <c r="D30" s="3">
        <v>123.48339799999999</v>
      </c>
      <c r="E30" t="s">
        <v>272</v>
      </c>
      <c r="F30" s="3">
        <v>41.639839000000002</v>
      </c>
      <c r="P30" s="2">
        <v>0.73124999999999996</v>
      </c>
      <c r="Q30" s="2">
        <v>0.79791666666666672</v>
      </c>
      <c r="R30" s="2">
        <v>6.6666666666666666E-2</v>
      </c>
      <c r="S30" s="7">
        <f t="shared" si="1"/>
        <v>17.549999999999997</v>
      </c>
      <c r="T30" s="7">
        <f t="shared" si="2"/>
        <v>19.150000000000002</v>
      </c>
      <c r="U30" s="8">
        <f t="shared" si="3"/>
        <v>96</v>
      </c>
    </row>
    <row r="31" spans="1:21" x14ac:dyDescent="0.4">
      <c r="B31" s="3" t="s">
        <v>39</v>
      </c>
      <c r="C31" t="s">
        <v>271</v>
      </c>
      <c r="D31" s="3">
        <v>121.805199</v>
      </c>
      <c r="E31" t="s">
        <v>272</v>
      </c>
      <c r="F31" s="3">
        <v>31.143370000000001</v>
      </c>
      <c r="P31" s="2">
        <v>0.83125000000000004</v>
      </c>
      <c r="Q31" s="2">
        <v>0.95763888888888893</v>
      </c>
      <c r="R31" s="2">
        <v>0.1388888888888889</v>
      </c>
      <c r="S31" s="7">
        <f t="shared" si="1"/>
        <v>19.950000000000003</v>
      </c>
      <c r="T31" s="7">
        <f t="shared" si="2"/>
        <v>22.983333333333334</v>
      </c>
      <c r="U31" s="8">
        <f t="shared" si="3"/>
        <v>200</v>
      </c>
    </row>
    <row r="32" spans="1:21" x14ac:dyDescent="0.4">
      <c r="A32" t="s">
        <v>273</v>
      </c>
      <c r="B32" s="3" t="s">
        <v>46</v>
      </c>
      <c r="C32" t="s">
        <v>271</v>
      </c>
      <c r="D32" s="3">
        <v>103.9944</v>
      </c>
      <c r="E32" t="s">
        <v>272</v>
      </c>
      <c r="F32" s="3">
        <v>1.3501890000000001</v>
      </c>
      <c r="P32" s="2">
        <v>0.60833333333333328</v>
      </c>
      <c r="Q32" s="2">
        <v>0.65972222222222221</v>
      </c>
      <c r="R32" s="2">
        <v>5.1388888888888887E-2</v>
      </c>
      <c r="S32" s="7">
        <f t="shared" si="1"/>
        <v>14.599999999999998</v>
      </c>
      <c r="T32" s="7">
        <f t="shared" si="2"/>
        <v>15.833333333333332</v>
      </c>
      <c r="U32" s="8">
        <f t="shared" si="3"/>
        <v>74</v>
      </c>
    </row>
    <row r="33" spans="1:21" x14ac:dyDescent="0.4">
      <c r="A33" t="s">
        <v>15836</v>
      </c>
      <c r="B33" s="3" t="s">
        <v>15812</v>
      </c>
      <c r="C33" t="s">
        <v>271</v>
      </c>
      <c r="D33" s="3">
        <v>101.7099</v>
      </c>
      <c r="E33" t="s">
        <v>272</v>
      </c>
      <c r="F33" s="3">
        <v>2.7455780000000001</v>
      </c>
      <c r="P33" s="2">
        <v>0.70138888888888884</v>
      </c>
      <c r="Q33" s="2">
        <v>0.77361111111111114</v>
      </c>
      <c r="R33" s="2">
        <v>7.2222222222222215E-2</v>
      </c>
      <c r="S33" s="7">
        <f t="shared" si="1"/>
        <v>16.833333333333332</v>
      </c>
      <c r="T33" s="7">
        <f t="shared" si="2"/>
        <v>18.566666666666666</v>
      </c>
      <c r="U33" s="8">
        <f t="shared" si="3"/>
        <v>103.99999999999999</v>
      </c>
    </row>
    <row r="34" spans="1:21" x14ac:dyDescent="0.4">
      <c r="B34" s="3" t="s">
        <v>113</v>
      </c>
      <c r="C34" t="s">
        <v>271</v>
      </c>
      <c r="D34" s="3">
        <v>116.051102</v>
      </c>
      <c r="E34" t="s">
        <v>272</v>
      </c>
      <c r="F34" s="3">
        <v>5.937208</v>
      </c>
      <c r="P34" s="2">
        <v>0.3263888888888889</v>
      </c>
      <c r="Q34" s="2">
        <v>0.41180555555555554</v>
      </c>
      <c r="R34" s="2">
        <v>8.5416666666666669E-2</v>
      </c>
      <c r="S34" s="7">
        <f t="shared" si="1"/>
        <v>7.8333333333333339</v>
      </c>
      <c r="T34" s="7">
        <f t="shared" si="2"/>
        <v>9.8833333333333329</v>
      </c>
      <c r="U34" s="8">
        <f t="shared" si="3"/>
        <v>122.99999999999999</v>
      </c>
    </row>
    <row r="35" spans="1:21" x14ac:dyDescent="0.4">
      <c r="A35" t="s">
        <v>274</v>
      </c>
      <c r="B35" s="3" t="s">
        <v>197</v>
      </c>
      <c r="C35" t="s">
        <v>271</v>
      </c>
      <c r="D35" s="3">
        <v>100.25</v>
      </c>
      <c r="E35" t="s">
        <v>272</v>
      </c>
      <c r="F35" s="3">
        <v>26.683332</v>
      </c>
      <c r="P35" s="2">
        <v>0.80347222222222225</v>
      </c>
      <c r="Q35" s="2">
        <v>0.88680555555555551</v>
      </c>
      <c r="R35" s="2">
        <v>8.3333333333333329E-2</v>
      </c>
      <c r="S35" s="7">
        <f t="shared" si="1"/>
        <v>19.283333333333335</v>
      </c>
      <c r="T35" s="7">
        <f t="shared" si="2"/>
        <v>21.283333333333331</v>
      </c>
      <c r="U35" s="8">
        <f t="shared" si="3"/>
        <v>120</v>
      </c>
    </row>
    <row r="36" spans="1:21" x14ac:dyDescent="0.4">
      <c r="A36" t="s">
        <v>15837</v>
      </c>
      <c r="B36" s="3" t="s">
        <v>15812</v>
      </c>
      <c r="C36" t="s">
        <v>271</v>
      </c>
      <c r="D36" s="3">
        <v>101.7099</v>
      </c>
      <c r="E36" t="s">
        <v>272</v>
      </c>
      <c r="F36" s="3">
        <v>2.7455780000000001</v>
      </c>
      <c r="P36" s="2">
        <v>0.75486111111111109</v>
      </c>
      <c r="Q36" s="2">
        <v>0.83888888888888891</v>
      </c>
      <c r="R36" s="2">
        <v>8.4027777777777785E-2</v>
      </c>
      <c r="S36" s="7">
        <f t="shared" ref="S36:S37" si="4">P36*24</f>
        <v>18.116666666666667</v>
      </c>
      <c r="T36" s="7">
        <f t="shared" ref="T36:T37" si="5">Q36*24</f>
        <v>20.133333333333333</v>
      </c>
      <c r="U36" s="8">
        <f t="shared" ref="U36:U37" si="6">R36*24*60</f>
        <v>121</v>
      </c>
    </row>
    <row r="37" spans="1:21" x14ac:dyDescent="0.4">
      <c r="B37" s="3" t="s">
        <v>192</v>
      </c>
      <c r="C37" t="s">
        <v>271</v>
      </c>
      <c r="D37" s="3">
        <v>102.929169</v>
      </c>
      <c r="E37" t="s">
        <v>272</v>
      </c>
      <c r="F37" s="3">
        <v>25.101944</v>
      </c>
      <c r="P37" s="2">
        <v>0.87847222222222221</v>
      </c>
      <c r="Q37" s="2">
        <v>0.9555555555555556</v>
      </c>
      <c r="R37" s="2">
        <v>7.7083333333333337E-2</v>
      </c>
      <c r="S37" s="7">
        <f t="shared" si="4"/>
        <v>21.083333333333332</v>
      </c>
      <c r="T37" s="7">
        <f t="shared" si="5"/>
        <v>22.933333333333334</v>
      </c>
      <c r="U37" s="8">
        <f t="shared" si="6"/>
        <v>111</v>
      </c>
    </row>
    <row r="38" spans="1:21" x14ac:dyDescent="0.4">
      <c r="A38" t="s">
        <v>275</v>
      </c>
      <c r="B38" s="3" t="s">
        <v>226</v>
      </c>
      <c r="C38" t="s">
        <v>271</v>
      </c>
      <c r="D38" s="3">
        <v>123.48339799999999</v>
      </c>
      <c r="E38" t="s">
        <v>272</v>
      </c>
      <c r="F38" s="3">
        <v>41.639839000000002</v>
      </c>
      <c r="P38" s="2">
        <v>0.80347222222222225</v>
      </c>
      <c r="Q38" s="2">
        <v>0.91805555555555551</v>
      </c>
      <c r="R38" s="2">
        <v>7.2916666666666671E-2</v>
      </c>
      <c r="S38" s="7">
        <f t="shared" ref="S38:S39" si="7">P38*24</f>
        <v>19.283333333333335</v>
      </c>
      <c r="T38" s="7">
        <f t="shared" ref="T38:T39" si="8">Q38*24</f>
        <v>22.033333333333331</v>
      </c>
      <c r="U38" s="8">
        <f t="shared" ref="U38:U39" si="9">R38*24*60</f>
        <v>105</v>
      </c>
    </row>
    <row r="39" spans="1:21" x14ac:dyDescent="0.4">
      <c r="A39" t="s">
        <v>15838</v>
      </c>
      <c r="B39" s="3" t="s">
        <v>151</v>
      </c>
      <c r="C39" t="s">
        <v>271</v>
      </c>
      <c r="D39" s="3">
        <v>116.592735</v>
      </c>
      <c r="E39" t="s">
        <v>272</v>
      </c>
      <c r="F39" s="3">
        <v>40.084150000000001</v>
      </c>
      <c r="P39" s="2">
        <v>0.53888888888888886</v>
      </c>
      <c r="Q39" s="2">
        <v>0.58194444444444449</v>
      </c>
      <c r="R39" s="2">
        <v>8.4722222222222227E-2</v>
      </c>
      <c r="S39" s="7">
        <f t="shared" si="7"/>
        <v>12.933333333333334</v>
      </c>
      <c r="T39" s="7">
        <f t="shared" si="8"/>
        <v>13.966666666666669</v>
      </c>
      <c r="U39" s="8">
        <f t="shared" si="9"/>
        <v>122</v>
      </c>
    </row>
    <row r="40" spans="1:21" x14ac:dyDescent="0.4">
      <c r="B40" s="3" t="s">
        <v>27</v>
      </c>
      <c r="C40" t="s">
        <v>271</v>
      </c>
      <c r="D40" s="3">
        <v>116.41055299999999</v>
      </c>
      <c r="E40" t="s">
        <v>272</v>
      </c>
      <c r="F40" s="3">
        <v>39.509166999999998</v>
      </c>
    </row>
    <row r="41" spans="1:21" x14ac:dyDescent="0.4">
      <c r="A41" t="s">
        <v>15839</v>
      </c>
      <c r="B41" s="3" t="s">
        <v>197</v>
      </c>
      <c r="C41" t="s">
        <v>15833</v>
      </c>
      <c r="D41" s="3">
        <v>3000.1460000000002</v>
      </c>
      <c r="E41" t="s">
        <v>15840</v>
      </c>
    </row>
    <row r="42" spans="1:21" x14ac:dyDescent="0.4">
      <c r="A42" t="s">
        <v>15841</v>
      </c>
      <c r="B42" s="3" t="s">
        <v>15842</v>
      </c>
      <c r="C42" t="s">
        <v>15833</v>
      </c>
      <c r="D42" s="3">
        <v>3.048</v>
      </c>
      <c r="E42" t="s">
        <v>15840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统计</vt:lpstr>
      <vt:lpstr>airports</vt:lpstr>
      <vt:lpstr>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王天赐</dc:creator>
  <cp:lastModifiedBy>天赐 王</cp:lastModifiedBy>
  <dcterms:created xsi:type="dcterms:W3CDTF">2015-06-05T18:19:34Z</dcterms:created>
  <dcterms:modified xsi:type="dcterms:W3CDTF">2025-09-15T15:18:42Z</dcterms:modified>
</cp:coreProperties>
</file>