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8_{ADCFCF48-DEDC-47BF-A14B-ABC82817BB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cateur de budget" sheetId="1" r:id="rId1"/>
    <sheet name="Feuil1" sheetId="2" r:id="rId2"/>
  </sheets>
  <definedNames>
    <definedName name="_xlnm.Print_Area" localSheetId="0">'Planificateur de budget'!$B$3:$J$46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C12" i="1"/>
  <c r="F16" i="1" l="1"/>
  <c r="F20" i="1"/>
  <c r="D11" i="1" l="1"/>
  <c r="E11" i="1" l="1"/>
  <c r="D10" i="1"/>
  <c r="D9" i="1"/>
  <c r="D12" i="1" l="1"/>
  <c r="F21" i="1"/>
  <c r="E7" i="1" l="1"/>
  <c r="E10" i="1"/>
  <c r="E9" i="1"/>
  <c r="E5" i="1"/>
  <c r="E8" i="1"/>
  <c r="E6" i="1" l="1"/>
  <c r="E12" i="1" s="1"/>
</calcChain>
</file>

<file path=xl/sharedStrings.xml><?xml version="1.0" encoding="utf-8"?>
<sst xmlns="http://schemas.openxmlformats.org/spreadsheetml/2006/main" count="31" uniqueCount="26">
  <si>
    <t>BUDGET PAR CATÉGORIE</t>
  </si>
  <si>
    <t>Catégories</t>
  </si>
  <si>
    <t>Budget total</t>
  </si>
  <si>
    <t>DÉTAILS DES DÉPENSES</t>
  </si>
  <si>
    <t>Description</t>
  </si>
  <si>
    <t>Entrez d’autres dépenses</t>
  </si>
  <si>
    <t>Budget planifié</t>
  </si>
  <si>
    <t>Catégorie</t>
  </si>
  <si>
    <t>Budget détaillé</t>
  </si>
  <si>
    <t>Quantité</t>
  </si>
  <si>
    <t>Disponible / (Plus)</t>
  </si>
  <si>
    <t>Coût unitaire</t>
  </si>
  <si>
    <t>Montant</t>
  </si>
  <si>
    <t>Équipement</t>
  </si>
  <si>
    <t>Décoration</t>
  </si>
  <si>
    <t>Pédestales</t>
  </si>
  <si>
    <t>Budget Instrumentum</t>
  </si>
  <si>
    <t>Équerres d'angles</t>
  </si>
  <si>
    <t>Liens</t>
  </si>
  <si>
    <t>https://www.amazon.ca/dp/B0BBDYSQ14/ref=sspa_dk_detail_0?psc=1&amp;pd_rd_i=B0BBDYSQ14&amp;pd_rd_w=UDLm7&amp;content-id=amzn1.sym.516c2169-755e-413a-a38a-68230f4ab66f&amp;pf_rd_p=516c2169-755e-413a-a38a-68230f4ab66f&amp;pf_rd_r=353WR54VF0VPZWZRZZ0N&amp;pd_rd_wg=yV00x&amp;pd_rd_r=a9b2b8bc-abaa-4031-8e5e-0d3206bfeb2d&amp;s=office&amp;sp_csd=d2lkZ2V0TmFtZT1zcF9kZXRhaWw</t>
  </si>
  <si>
    <t>https://www.amazon.ca/gp/product/B09WHCKS3P/?th=1</t>
  </si>
  <si>
    <t>https://www.amazon.ca/-/fr/gp/product/B09Y1PL5GH/ref=ox_sc_act_title_1?smid=A2DGLVBBDAJTOF&amp;th=1</t>
  </si>
  <si>
    <t>Extrusions 1000mm</t>
  </si>
  <si>
    <r>
      <t>ERYONE PLA Glow i</t>
    </r>
    <r>
      <rPr>
        <b/>
        <sz val="14"/>
        <color theme="1" tint="0.34998626667073579"/>
        <rFont val="Arial Nova"/>
        <family val="2"/>
      </rPr>
      <t>n</t>
    </r>
    <r>
      <rPr>
        <sz val="14"/>
        <color theme="1" tint="0.34998626667073579"/>
        <rFont val="Arial Nova"/>
        <family val="2"/>
      </rPr>
      <t xml:space="preserve"> the dark</t>
    </r>
  </si>
  <si>
    <t>TRONXY PLA Glow in the dark</t>
  </si>
  <si>
    <t>https://www.amazon.ca/-/fr/Filament-matériau-imprimante-changement-arc-en-ciel/dp/B0BPC7QRYW/ref=pd_sbs_d_sccl_4_3/141-0444918-1252260?pd_rd_w=5DyCj&amp;content-id=amzn1.sym.548e628b-1a29-4955-b8b2-cd4ff764ebc9&amp;pf_rd_p=548e628b-1a29-4955-b8b2-cd4ff764ebc9&amp;pf_rd_r=Y3DAQ99H4779YZVVCDCA&amp;pd_rd_wg=zv7Fz&amp;pd_rd_r=9db453d8-71a3-4b77-81d3-b1b273256104&amp;pd_rd_i=B0BPC7QRYW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</si>
</sst>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#,##0\ &quot;$&quot;_);[Red]\(#,##0\ &quot;$&quot;\)"/>
    <numFmt numFmtId="164" formatCode="&quot;$&quot;#,##0_);[Red]\(&quot;$&quot;#,##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&quot;$&quot;#,##0"/>
    <numFmt numFmtId="170" formatCode="#,##0\ &quot;$&quot;"/>
  </numFmts>
  <fonts count="35" x14ac:knownFonts="1">
    <font>
      <sz val="11"/>
      <color theme="1"/>
      <name val="Arial Nova"/>
      <family val="2"/>
      <scheme val="minor"/>
    </font>
    <font>
      <sz val="12"/>
      <color theme="1"/>
      <name val="Arial Nova"/>
      <family val="2"/>
      <scheme val="minor"/>
    </font>
    <font>
      <sz val="16"/>
      <color theme="1"/>
      <name val="Daytona Condensed"/>
      <family val="2"/>
      <scheme val="major"/>
    </font>
    <font>
      <sz val="18"/>
      <color theme="1"/>
      <name val="Daytona Condensed"/>
      <family val="2"/>
      <scheme val="major"/>
    </font>
    <font>
      <b/>
      <sz val="12"/>
      <color theme="1"/>
      <name val="Arial Nova"/>
      <family val="2"/>
      <scheme val="minor"/>
    </font>
    <font>
      <sz val="18"/>
      <color theme="0"/>
      <name val="Daytona Condensed"/>
      <family val="2"/>
      <scheme val="major"/>
    </font>
    <font>
      <sz val="20"/>
      <color theme="4" tint="-0.499984740745262"/>
      <name val="Daytona Condensed"/>
      <family val="2"/>
      <scheme val="major"/>
    </font>
    <font>
      <sz val="14"/>
      <color theme="1" tint="0.34998626667073579"/>
      <name val="Arial Nova"/>
      <family val="2"/>
    </font>
    <font>
      <sz val="16"/>
      <color theme="1" tint="0.34998626667073579"/>
      <name val="Daytona Condensed"/>
      <family val="2"/>
      <scheme val="major"/>
    </font>
    <font>
      <sz val="54"/>
      <color theme="5" tint="-0.749992370372631"/>
      <name val="Daytona Condensed"/>
      <family val="2"/>
    </font>
    <font>
      <sz val="22"/>
      <color theme="5" tint="-0.749992370372631"/>
      <name val="Daytona Condensed"/>
      <family val="2"/>
      <scheme val="major"/>
    </font>
    <font>
      <sz val="18"/>
      <color theme="5" tint="-0.749992370372631"/>
      <name val="Daytona Condensed"/>
      <family val="2"/>
      <scheme val="major"/>
    </font>
    <font>
      <sz val="20"/>
      <color theme="5" tint="-0.749992370372631"/>
      <name val="Daytona Condensed"/>
      <family val="2"/>
    </font>
    <font>
      <b/>
      <sz val="14"/>
      <color theme="9" tint="-0.499984740745262"/>
      <name val="Arial Nova"/>
      <family val="2"/>
    </font>
    <font>
      <sz val="11"/>
      <color theme="1"/>
      <name val="Arial Nova"/>
      <family val="2"/>
      <scheme val="minor"/>
    </font>
    <font>
      <sz val="18"/>
      <color theme="3"/>
      <name val="Daytona Condensed"/>
      <family val="2"/>
      <scheme val="major"/>
    </font>
    <font>
      <b/>
      <sz val="15"/>
      <color theme="3"/>
      <name val="Arial Nova"/>
      <family val="2"/>
      <scheme val="minor"/>
    </font>
    <font>
      <b/>
      <sz val="13"/>
      <color theme="3"/>
      <name val="Arial Nova"/>
      <family val="2"/>
      <scheme val="minor"/>
    </font>
    <font>
      <b/>
      <sz val="11"/>
      <color theme="3"/>
      <name val="Arial Nova"/>
      <family val="2"/>
      <scheme val="minor"/>
    </font>
    <font>
      <sz val="11"/>
      <color rgb="FF006100"/>
      <name val="Arial Nova"/>
      <family val="2"/>
      <scheme val="minor"/>
    </font>
    <font>
      <sz val="11"/>
      <color rgb="FF9C0006"/>
      <name val="Arial Nova"/>
      <family val="2"/>
      <scheme val="minor"/>
    </font>
    <font>
      <sz val="11"/>
      <color rgb="FF9C5700"/>
      <name val="Arial Nova"/>
      <family val="2"/>
      <scheme val="minor"/>
    </font>
    <font>
      <sz val="11"/>
      <color rgb="FF3F3F76"/>
      <name val="Arial Nova"/>
      <family val="2"/>
      <scheme val="minor"/>
    </font>
    <font>
      <b/>
      <sz val="11"/>
      <color rgb="FF3F3F3F"/>
      <name val="Arial Nova"/>
      <family val="2"/>
      <scheme val="minor"/>
    </font>
    <font>
      <b/>
      <sz val="11"/>
      <color rgb="FFFA7D00"/>
      <name val="Arial Nova"/>
      <family val="2"/>
      <scheme val="minor"/>
    </font>
    <font>
      <sz val="11"/>
      <color rgb="FFFA7D00"/>
      <name val="Arial Nova"/>
      <family val="2"/>
      <scheme val="minor"/>
    </font>
    <font>
      <b/>
      <sz val="11"/>
      <color theme="0"/>
      <name val="Arial Nova"/>
      <family val="2"/>
      <scheme val="minor"/>
    </font>
    <font>
      <sz val="11"/>
      <color rgb="FFFF0000"/>
      <name val="Arial Nova"/>
      <family val="2"/>
      <scheme val="minor"/>
    </font>
    <font>
      <i/>
      <sz val="11"/>
      <color rgb="FF7F7F7F"/>
      <name val="Arial Nova"/>
      <family val="2"/>
      <scheme val="minor"/>
    </font>
    <font>
      <b/>
      <sz val="11"/>
      <color theme="1"/>
      <name val="Arial Nova"/>
      <family val="2"/>
      <scheme val="minor"/>
    </font>
    <font>
      <sz val="11"/>
      <color theme="0"/>
      <name val="Arial Nova"/>
      <family val="2"/>
      <scheme val="minor"/>
    </font>
    <font>
      <sz val="14"/>
      <color theme="1"/>
      <name val="Arial Nova"/>
      <family val="2"/>
      <scheme val="minor"/>
    </font>
    <font>
      <b/>
      <sz val="14"/>
      <color theme="3" tint="-0.749992370372631"/>
      <name val="Arial Nova"/>
      <family val="2"/>
    </font>
    <font>
      <u/>
      <sz val="11"/>
      <color theme="10"/>
      <name val="Arial Nova"/>
      <family val="2"/>
      <scheme val="minor"/>
    </font>
    <font>
      <b/>
      <sz val="14"/>
      <color theme="1" tint="0.34998626667073579"/>
      <name val="Arial Nova"/>
      <family val="2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168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4" applyNumberFormat="0" applyAlignment="0" applyProtection="0"/>
    <xf numFmtId="0" fontId="23" fillId="8" borderId="5" applyNumberFormat="0" applyAlignment="0" applyProtection="0"/>
    <xf numFmtId="0" fontId="24" fillId="8" borderId="4" applyNumberFormat="0" applyAlignment="0" applyProtection="0"/>
    <xf numFmtId="0" fontId="25" fillId="0" borderId="6" applyNumberFormat="0" applyFill="0" applyAlignment="0" applyProtection="0"/>
    <xf numFmtId="0" fontId="26" fillId="9" borderId="7" applyNumberFormat="0" applyAlignment="0" applyProtection="0"/>
    <xf numFmtId="0" fontId="27" fillId="0" borderId="0" applyNumberFormat="0" applyFill="0" applyBorder="0" applyAlignment="0" applyProtection="0"/>
    <xf numFmtId="0" fontId="14" fillId="10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0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3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9" fillId="36" borderId="10" xfId="0" applyFont="1" applyFill="1" applyBorder="1" applyAlignment="1">
      <alignment horizontal="left" vertical="center" indent="1"/>
    </xf>
    <xf numFmtId="0" fontId="10" fillId="36" borderId="11" xfId="0" applyFont="1" applyFill="1" applyBorder="1" applyAlignment="1">
      <alignment vertical="center"/>
    </xf>
    <xf numFmtId="0" fontId="11" fillId="36" borderId="12" xfId="0" applyFont="1" applyFill="1" applyBorder="1" applyAlignment="1">
      <alignment vertical="center"/>
    </xf>
    <xf numFmtId="0" fontId="12" fillId="36" borderId="13" xfId="0" applyFont="1" applyFill="1" applyBorder="1" applyAlignment="1">
      <alignment horizontal="left" vertical="center" indent="1"/>
    </xf>
    <xf numFmtId="0" fontId="8" fillId="36" borderId="0" xfId="0" applyFont="1" applyFill="1" applyAlignment="1">
      <alignment vertical="center"/>
    </xf>
    <xf numFmtId="170" fontId="32" fillId="35" borderId="13" xfId="0" applyNumberFormat="1" applyFont="1" applyFill="1" applyBorder="1" applyAlignment="1">
      <alignment horizontal="left" vertical="center" indent="1"/>
    </xf>
    <xf numFmtId="170" fontId="32" fillId="35" borderId="0" xfId="0" applyNumberFormat="1" applyFont="1" applyFill="1" applyAlignment="1">
      <alignment horizontal="center" vertical="center"/>
    </xf>
    <xf numFmtId="0" fontId="7" fillId="0" borderId="13" xfId="0" applyFont="1" applyBorder="1" applyAlignment="1">
      <alignment horizontal="left" vertical="center" indent="1"/>
    </xf>
    <xf numFmtId="6" fontId="7" fillId="0" borderId="0" xfId="0" applyNumberFormat="1" applyFont="1" applyAlignment="1">
      <alignment horizontal="center" vertical="center"/>
    </xf>
    <xf numFmtId="0" fontId="7" fillId="37" borderId="13" xfId="0" applyFont="1" applyFill="1" applyBorder="1" applyAlignment="1">
      <alignment horizontal="left" vertical="center" indent="1"/>
    </xf>
    <xf numFmtId="6" fontId="7" fillId="37" borderId="0" xfId="0" applyNumberFormat="1" applyFont="1" applyFill="1" applyAlignment="1">
      <alignment horizontal="center" vertical="center"/>
    </xf>
    <xf numFmtId="0" fontId="7" fillId="35" borderId="13" xfId="0" applyFont="1" applyFill="1" applyBorder="1" applyAlignment="1">
      <alignment horizontal="left" vertical="center" indent="1"/>
    </xf>
    <xf numFmtId="6" fontId="7" fillId="35" borderId="0" xfId="0" applyNumberFormat="1" applyFont="1" applyFill="1" applyAlignment="1">
      <alignment horizontal="center" vertical="center"/>
    </xf>
    <xf numFmtId="0" fontId="12" fillId="3" borderId="13" xfId="0" applyFont="1" applyFill="1" applyBorder="1" applyAlignment="1">
      <alignment horizontal="left" vertical="center" indent="1"/>
    </xf>
    <xf numFmtId="0" fontId="8" fillId="3" borderId="0" xfId="0" applyFont="1" applyFill="1" applyAlignment="1">
      <alignment vertical="center"/>
    </xf>
    <xf numFmtId="0" fontId="13" fillId="35" borderId="13" xfId="0" applyFont="1" applyFill="1" applyBorder="1" applyAlignment="1">
      <alignment horizontal="left" vertical="center" indent="1"/>
    </xf>
    <xf numFmtId="170" fontId="13" fillId="35" borderId="0" xfId="0" applyNumberFormat="1" applyFont="1" applyFill="1" applyAlignment="1">
      <alignment horizontal="center" vertical="center"/>
    </xf>
    <xf numFmtId="170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70" fontId="31" fillId="37" borderId="0" xfId="0" applyNumberFormat="1" applyFont="1" applyFill="1" applyAlignment="1">
      <alignment horizontal="center" vertical="center"/>
    </xf>
    <xf numFmtId="0" fontId="31" fillId="37" borderId="0" xfId="0" applyFont="1" applyFill="1" applyAlignment="1">
      <alignment horizontal="center" vertical="center"/>
    </xf>
    <xf numFmtId="0" fontId="7" fillId="37" borderId="15" xfId="0" applyFont="1" applyFill="1" applyBorder="1" applyAlignment="1">
      <alignment horizontal="left" vertical="center" indent="1"/>
    </xf>
    <xf numFmtId="170" fontId="31" fillId="37" borderId="16" xfId="0" applyNumberFormat="1" applyFont="1" applyFill="1" applyBorder="1" applyAlignment="1">
      <alignment horizontal="center" vertical="center"/>
    </xf>
    <xf numFmtId="0" fontId="31" fillId="37" borderId="16" xfId="0" applyFont="1" applyFill="1" applyBorder="1" applyAlignment="1">
      <alignment horizontal="center" vertical="center"/>
    </xf>
    <xf numFmtId="0" fontId="1" fillId="38" borderId="14" xfId="0" applyFont="1" applyFill="1" applyBorder="1" applyAlignment="1">
      <alignment vertical="center"/>
    </xf>
    <xf numFmtId="0" fontId="6" fillId="38" borderId="13" xfId="0" applyFont="1" applyFill="1" applyBorder="1" applyAlignment="1">
      <alignment horizontal="center" vertical="center"/>
    </xf>
    <xf numFmtId="0" fontId="6" fillId="38" borderId="0" xfId="0" applyFont="1" applyFill="1" applyAlignment="1">
      <alignment horizontal="center" vertical="center"/>
    </xf>
    <xf numFmtId="0" fontId="3" fillId="38" borderId="14" xfId="0" applyFont="1" applyFill="1" applyBorder="1" applyAlignment="1">
      <alignment vertical="center"/>
    </xf>
    <xf numFmtId="0" fontId="1" fillId="38" borderId="13" xfId="0" applyFont="1" applyFill="1" applyBorder="1" applyAlignment="1">
      <alignment horizontal="left" vertical="center" indent="1"/>
    </xf>
    <xf numFmtId="164" fontId="4" fillId="38" borderId="0" xfId="0" applyNumberFormat="1" applyFont="1" applyFill="1" applyAlignment="1">
      <alignment horizontal="center" vertical="center"/>
    </xf>
    <xf numFmtId="169" fontId="1" fillId="38" borderId="0" xfId="0" applyNumberFormat="1" applyFont="1" applyFill="1" applyAlignment="1">
      <alignment horizontal="center" vertical="center"/>
    </xf>
    <xf numFmtId="0" fontId="2" fillId="38" borderId="14" xfId="0" applyFont="1" applyFill="1" applyBorder="1" applyAlignment="1">
      <alignment vertical="center"/>
    </xf>
    <xf numFmtId="0" fontId="1" fillId="38" borderId="14" xfId="0" applyFont="1" applyFill="1" applyBorder="1" applyAlignment="1">
      <alignment horizontal="center" vertical="center"/>
    </xf>
    <xf numFmtId="0" fontId="5" fillId="38" borderId="0" xfId="0" applyFont="1" applyFill="1" applyAlignment="1">
      <alignment vertical="center"/>
    </xf>
    <xf numFmtId="170" fontId="1" fillId="38" borderId="0" xfId="0" applyNumberFormat="1" applyFont="1" applyFill="1" applyAlignment="1">
      <alignment horizontal="center" vertical="center"/>
    </xf>
    <xf numFmtId="0" fontId="13" fillId="35" borderId="14" xfId="0" applyFont="1" applyFill="1" applyBorder="1" applyAlignment="1">
      <alignment horizontal="left" vertical="center"/>
    </xf>
    <xf numFmtId="170" fontId="7" fillId="0" borderId="17" xfId="0" applyNumberFormat="1" applyFont="1" applyBorder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3" fillId="0" borderId="0" xfId="47" applyAlignment="1">
      <alignment wrapText="1"/>
    </xf>
    <xf numFmtId="0" fontId="7" fillId="37" borderId="13" xfId="0" applyFont="1" applyFill="1" applyBorder="1" applyAlignment="1">
      <alignment horizontal="left" vertical="center" wrapText="1" indent="1"/>
    </xf>
    <xf numFmtId="170" fontId="33" fillId="0" borderId="0" xfId="47" applyNumberFormat="1" applyAlignment="1">
      <alignment horizontal="center" vertical="center" wrapText="1"/>
    </xf>
  </cellXfs>
  <cellStyles count="48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Entrée" xfId="14" builtinId="20" customBuiltin="1"/>
    <cellStyle name="Insatisfaisant" xfId="12" builtinId="27" customBuiltin="1"/>
    <cellStyle name="Lien hypertexte" xfId="47" builtinId="8"/>
    <cellStyle name="Milliers" xfId="1" builtinId="3" customBuiltin="1"/>
    <cellStyle name="Milliers [0]" xfId="2" builtinId="6" customBuiltin="1"/>
    <cellStyle name="Monétaire" xfId="3" builtinId="4" customBuiltin="1"/>
    <cellStyle name="Monétaire [0]" xfId="4" builtinId="7" customBuiltin="1"/>
    <cellStyle name="Neutre" xfId="13" builtinId="28" customBuiltin="1"/>
    <cellStyle name="Normal" xfId="0" builtinId="0" customBuiltin="1"/>
    <cellStyle name="Note" xfId="20" builtinId="10" customBuiltin="1"/>
    <cellStyle name="Pourcentage" xfId="5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6" builtinId="15" customBuiltin="1"/>
    <cellStyle name="Titre 1" xfId="7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numFmt numFmtId="10" formatCode="#,##0\ &quot;$&quot;_);[Red]\(#,##0\ &quot;$&quot;\)"/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numFmt numFmtId="10" formatCode="#,##0\ &quot;$&quot;_);[Red]\(#,##0\ &quot;$&quot;\)"/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numFmt numFmtId="10" formatCode="#,##0\ &quot;$&quot;_);[Red]\(#,##0\ &quot;$&quot;\)"/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numFmt numFmtId="10" formatCode="#,##0\ &quot;$&quot;_);[Red]\(#,##0\ &quot;$&quot;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numFmt numFmtId="10" formatCode="#,##0\ &quot;$&quot;_);[Red]\(#,##0\ &quot;$&quot;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numFmt numFmtId="10" formatCode="#,##0\ &quot;$&quot;_);[Red]\(#,##0\ &quot;$&quot;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alignment horizontal="left" vertical="center" textRotation="0" wrapText="0" indent="1" justifyLastLine="0" shrinkToFit="0" readingOrder="0"/>
    </dxf>
    <dxf>
      <border>
        <top style="thin">
          <color auto="1"/>
        </top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fill>
        <patternFill patternType="solid">
          <fgColor indexed="64"/>
          <bgColor theme="3" tint="-0.499984740745262"/>
        </patternFill>
      </fill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</dxf>
    <dxf>
      <font>
        <b/>
        <strike val="0"/>
        <outline val="0"/>
        <shadow val="0"/>
        <u val="none"/>
        <vertAlign val="baseline"/>
        <sz val="14"/>
        <color theme="3" tint="-0.749992370372631"/>
        <name val="Arial Nova"/>
        <family val="2"/>
        <scheme val="none"/>
      </font>
      <numFmt numFmtId="170" formatCode="#,##0\ &quot;$&quot;"/>
      <fill>
        <patternFill patternType="solid">
          <fgColor indexed="64"/>
          <bgColor theme="3" tint="-0.49998474074526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numFmt numFmtId="170" formatCode="#,##0\ &quot;$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numFmt numFmtId="170" formatCode="#,##0\ &quot;$&quot;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Nova"/>
        <family val="2"/>
        <scheme val="minor"/>
      </font>
      <numFmt numFmtId="170" formatCode="#,##0\ &quot;$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Nova"/>
        <family val="2"/>
        <scheme val="minor"/>
      </font>
      <numFmt numFmtId="170" formatCode="#,##0\ &quot;$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Nova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Nova"/>
        <family val="2"/>
        <scheme val="minor"/>
      </font>
      <numFmt numFmtId="170" formatCode="#,##0\ &quot;$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9" tint="-0.499984740745262"/>
        <name val="Arial Nova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left" vertical="center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theme="3"/>
        </patternFill>
      </fill>
    </dxf>
    <dxf>
      <border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4" tint="-0.499984740745262"/>
        </patternFill>
      </fill>
    </dxf>
    <dxf>
      <border>
        <bottom style="thin">
          <color theme="4" tint="-0.499984740745262"/>
        </bottom>
      </border>
    </dxf>
    <dxf>
      <fill>
        <patternFill>
          <bgColor theme="9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</dxfs>
  <tableStyles count="8" defaultTableStyle="TableStyleMedium2" defaultPivotStyle="PivotStyleLight16">
    <tableStyle name="Style de tableau croisé dynamique 1" table="0" count="2" xr9:uid="{93B284FB-60F5-7942-8792-3E29A6152821}">
      <tableStyleElement type="headerRow" dxfId="43"/>
      <tableStyleElement type="firstRowStripe" dxfId="42"/>
    </tableStyle>
    <tableStyle name="Style de tableau croisé dynamique 2" table="0" count="2" xr9:uid="{00505122-71B1-FC48-AE80-ACDDCF2B3667}">
      <tableStyleElement type="headerRow" dxfId="41"/>
      <tableStyleElement type="firstRowStripe" dxfId="40"/>
    </tableStyle>
    <tableStyle name="Style de tableau 1" pivot="0" count="3" xr9:uid="{1987A21F-B924-46B0-B706-159E55F2A64A}">
      <tableStyleElement type="wholeTable" dxfId="39"/>
      <tableStyleElement type="headerRow" dxfId="38"/>
      <tableStyleElement type="firstRowStripe" dxfId="37"/>
    </tableStyle>
    <tableStyle name="Style de tableau 2" pivot="0" count="2" xr9:uid="{916A64B7-1FAF-1E49-A469-8C130D290363}">
      <tableStyleElement type="headerRow" dxfId="36"/>
      <tableStyleElement type="firstRowStripe" dxfId="35"/>
    </tableStyle>
    <tableStyle name="Style de tableau 3" pivot="0" count="3" xr9:uid="{C22840AB-54AD-B846-880B-8685FD66FA9C}">
      <tableStyleElement type="headerRow" dxfId="34"/>
      <tableStyleElement type="totalRow" dxfId="33"/>
      <tableStyleElement type="firstRowStripe" dxfId="32"/>
    </tableStyle>
    <tableStyle name="Style de tableau 4" pivot="0" count="3" xr9:uid="{8F4DF0B0-51FF-9D4A-8488-4941CE212092}">
      <tableStyleElement type="headerRow" dxfId="31"/>
      <tableStyleElement type="totalRow" dxfId="30"/>
      <tableStyleElement type="firstRowStripe" dxfId="29"/>
    </tableStyle>
    <tableStyle name="Style de tableau 5" pivot="0" count="1" xr9:uid="{6BE49B79-057E-4749-90BB-FF49C93CE87F}">
      <tableStyleElement type="wholeTable" dxfId="28"/>
    </tableStyle>
    <tableStyle name="Congé" pivot="0" count="2" xr9:uid="{E6C30260-886E-DB47-87DD-D76B43A37DAC}">
      <tableStyleElement type="headerRow" dxfId="27"/>
      <tableStyleElement type="first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fr-CA" sz="1800" b="1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75000"/>
                    <a:lumOff val="25000"/>
                  </a:srgbClr>
                </a:solidFill>
                <a:effectLst/>
                <a:uLnTx/>
                <a:uFillTx/>
                <a:latin typeface="Arial Nova"/>
              </a:rPr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'Planificateur de budget'!$C$4:$E$4</c:f>
              <c:strCache>
                <c:ptCount val="3"/>
                <c:pt idx="0">
                  <c:v>Budget planifié</c:v>
                </c:pt>
                <c:pt idx="1">
                  <c:v>Budget détaillé</c:v>
                </c:pt>
                <c:pt idx="2">
                  <c:v>Disponible / (Plus)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583-4FC7-8F1B-DFF378D6AAE4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583-4FC7-8F1B-DFF378D6AAE4}"/>
              </c:ext>
            </c:extLst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E583-4FC7-8F1B-DFF378D6AAE4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'Planificateur de budget'!$C$12:$E$12</c:f>
              <c:numCache>
                <c:formatCode>"$"#,##0_);[Red]\("$"#,##0\)</c:formatCode>
                <c:ptCount val="3"/>
                <c:pt idx="0">
                  <c:v>500</c:v>
                </c:pt>
                <c:pt idx="1">
                  <c:v>350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3-4FC7-8F1B-DFF378D6AAE4}"/>
            </c:ext>
          </c:extLst>
        </c:ser>
        <c:ser>
          <c:idx val="1"/>
          <c:order val="1"/>
          <c:tx>
            <c:strRef>
              <c:f>'Planificateur de budget'!$D$4</c:f>
              <c:strCache>
                <c:ptCount val="1"/>
                <c:pt idx="0">
                  <c:v>Budget détaillé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C7C-455D-94CC-D93A5CF8042B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'Planificateur de budget'!$D$12</c:f>
              <c:numCache>
                <c:formatCode>"$"#,##0_);[Red]\("$"#,##0\)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3-4FC7-8F1B-DFF378D6AAE4}"/>
            </c:ext>
          </c:extLst>
        </c:ser>
        <c:ser>
          <c:idx val="2"/>
          <c:order val="2"/>
          <c:tx>
            <c:strRef>
              <c:f>'Planificateur de budget'!$E$4</c:f>
              <c:strCache>
                <c:ptCount val="1"/>
                <c:pt idx="0">
                  <c:v>Disponible / (Plus)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C7C-455D-94CC-D93A5CF8042B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'Planificateur de budget'!$E$12</c:f>
              <c:numCache>
                <c:formatCode>"$"#,##0_);[Red]\("$"#,##0\)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3-4FC7-8F1B-DFF378D6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118460</xdr:colOff>
      <xdr:row>1</xdr:row>
      <xdr:rowOff>54428</xdr:rowOff>
    </xdr:from>
    <xdr:to>
      <xdr:col>6</xdr:col>
      <xdr:colOff>2217964</xdr:colOff>
      <xdr:row>12</xdr:row>
      <xdr:rowOff>27214</xdr:rowOff>
    </xdr:to>
    <xdr:graphicFrame macro="">
      <xdr:nvGraphicFramePr>
        <xdr:cNvPr id="4" name="Graphique 3" descr="«»" title="Graphique du planificateur de budget">
          <a:extLst>
            <a:ext uri="{FF2B5EF4-FFF2-40B4-BE49-F238E27FC236}">
              <a16:creationId xmlns:a16="http://schemas.microsoft.com/office/drawing/2014/main" id="{61592339-543E-430D-A8D7-5DA56D84F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" displayName="Tableau2" ref="B15:G21" headerRowDxfId="25" dataDxfId="24">
  <tableColumns count="6">
    <tableColumn id="1" xr3:uid="{00000000-0010-0000-0000-000001000000}" name="Description" totalsRowLabel="Total" dataDxfId="23" totalsRowDxfId="22"/>
    <tableColumn id="2" xr3:uid="{00000000-0010-0000-0000-000002000000}" name="Catégorie" dataDxfId="21" totalsRowDxfId="20" dataCellStyle="Normal"/>
    <tableColumn id="3" xr3:uid="{00000000-0010-0000-0000-000003000000}" name="Quantité" dataDxfId="19" totalsRowDxfId="18" dataCellStyle="Normal"/>
    <tableColumn id="4" xr3:uid="{00000000-0010-0000-0000-000004000000}" name="Coût unitaire" dataDxfId="17" totalsRowDxfId="16" dataCellStyle="Normal"/>
    <tableColumn id="5" xr3:uid="{00000000-0010-0000-0000-000005000000}" name="Montant" totalsRowFunction="sum" dataDxfId="15" totalsRowDxfId="14" dataCellStyle="Normal">
      <calculatedColumnFormula>IFERROR(Tableau2[[#This Row],[Quantité]]*Tableau2[[#This Row],[Coût unitaire]],"")</calculatedColumnFormula>
    </tableColumn>
    <tableColumn id="6" xr3:uid="{04D919F3-8266-4127-B5F3-3CBEA20FF0E7}" name="Liens" dataDxfId="13" totalsRowDxfId="12" dataCellStyle="Normal"/>
  </tableColumns>
  <tableStyleInfo name="Style de tableau 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" displayName="Tableau1" ref="B4:E12" totalsRowCount="1" headerRowDxfId="11" dataDxfId="10" totalsRowDxfId="9" totalsRowBorderDxfId="8">
  <tableColumns count="4">
    <tableColumn id="1" xr3:uid="{00000000-0010-0000-0100-000001000000}" name="Catégories" totalsRowLabel="Budget total" dataDxfId="7" totalsRowDxfId="3"/>
    <tableColumn id="2" xr3:uid="{00000000-0010-0000-0100-000002000000}" name="Budget planifié" totalsRowFunction="sum" dataDxfId="6" totalsRowDxfId="2"/>
    <tableColumn id="3" xr3:uid="{00000000-0010-0000-0100-000003000000}" name="Budget détaillé" totalsRowFunction="sum" dataDxfId="5" totalsRowDxfId="1"/>
    <tableColumn id="4" xr3:uid="{00000000-0010-0000-0100-000004000000}" name="Disponible / (Plus)" totalsRowFunction="sum" dataDxfId="4" totalsRowDxfId="0">
      <calculatedColumnFormula>IFERROR(Tableau1[[#This Row],[Budget planifié]]-Tableau1[[#This Row],[Budget détaillé]],"")</calculatedColumnFormula>
    </tableColumn>
  </tableColumns>
  <tableStyleInfo name="Style de tableau 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acation Light 3">
      <a:dk1>
        <a:srgbClr val="000000"/>
      </a:dk1>
      <a:lt1>
        <a:srgbClr val="FFFFFF"/>
      </a:lt1>
      <a:dk2>
        <a:srgbClr val="C5F9E3"/>
      </a:dk2>
      <a:lt2>
        <a:srgbClr val="E7E6E6"/>
      </a:lt2>
      <a:accent1>
        <a:srgbClr val="DBFBE8"/>
      </a:accent1>
      <a:accent2>
        <a:srgbClr val="C8F2FF"/>
      </a:accent2>
      <a:accent3>
        <a:srgbClr val="FBE4E0"/>
      </a:accent3>
      <a:accent4>
        <a:srgbClr val="F5EDC1"/>
      </a:accent4>
      <a:accent5>
        <a:srgbClr val="FAD9EF"/>
      </a:accent5>
      <a:accent6>
        <a:srgbClr val="F1D5D0"/>
      </a:accent6>
      <a:hlink>
        <a:srgbClr val="0563C1"/>
      </a:hlink>
      <a:folHlink>
        <a:srgbClr val="954F72"/>
      </a:folHlink>
    </a:clrScheme>
    <a:fontScheme name="Custom 51">
      <a:majorFont>
        <a:latin typeface="Daytona Condensed"/>
        <a:ea typeface=""/>
        <a:cs typeface=""/>
      </a:majorFont>
      <a:minorFont>
        <a:latin typeface="Arial Nov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www.amazon.ca/-/fr/gp/product/B09Y1PL5GH/ref=ox_sc_act_title_1?smid=A2DGLVBBDAJTOF&amp;th=1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amazon.ca/gp/product/B09WHCKS3P/?th=1" TargetMode="External"/><Relationship Id="rId1" Type="http://schemas.openxmlformats.org/officeDocument/2006/relationships/hyperlink" Target="https://www.amazon.ca/dp/B0BBDYSQ14/ref=sspa_dk_detail_0?psc=1&amp;pd_rd_i=B0BBDYSQ14&amp;pd_rd_w=UDLm7&amp;content-id=amzn1.sym.516c2169-755e-413a-a38a-68230f4ab66f&amp;pf_rd_p=516c2169-755e-413a-a38a-68230f4ab66f&amp;pf_rd_r=353WR54VF0VPZWZRZZ0N&amp;pd_rd_wg=yV00x&amp;pd_rd_r=a9b2b8bc-abaa-4031-8e5e-0d3206bfeb2d&amp;s=office&amp;sp_csd=d2lkZ2V0TmFtZT1zcF9kZXRhaWw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a/-/fr/Filament-mat&#233;riau-imprimante-changement-arc-en-ciel/dp/B0BPC7QRYW/ref=pd_sbs_d_sccl_4_3/141-0444918-1252260?pd_rd_w=5DyCj&amp;content-id=amzn1.sym.548e628b-1a29-4955-b8b2-cd4ff764ebc9&amp;pf_rd_p=548e628b-1a29-4955-b8b2-cd4ff764ebc9&amp;pf_rd_r=Y3DAQ99H4779YZVVCDCA&amp;pd_rd_wg=zv7Fz&amp;pd_rd_r=9db453d8-71a3-4b77-81d3-b1b273256104&amp;pd_rd_i=B0BPC7QRYW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  <pageSetUpPr fitToPage="1"/>
  </sheetPr>
  <dimension ref="B1:Q21"/>
  <sheetViews>
    <sheetView showGridLines="0" tabSelected="1" zoomScale="70" zoomScaleNormal="70" zoomScalePageLayoutView="55" workbookViewId="0">
      <selection activeCell="L19" sqref="L19"/>
    </sheetView>
  </sheetViews>
  <sheetFormatPr baseColWidth="10" defaultColWidth="8.875" defaultRowHeight="22.15" customHeight="1" x14ac:dyDescent="0.2"/>
  <cols>
    <col min="1" max="1" width="1.875" style="4" customWidth="1"/>
    <col min="2" max="2" width="30.875" style="4" customWidth="1"/>
    <col min="3" max="6" width="25.875" style="5" customWidth="1"/>
    <col min="7" max="7" width="35.375" style="4" customWidth="1"/>
    <col min="8" max="8" width="1.75" style="4" customWidth="1"/>
    <col min="9" max="10" width="8.875" style="4"/>
    <col min="11" max="11" width="8.875" style="4" customWidth="1"/>
    <col min="12" max="16384" width="8.875" style="4"/>
  </cols>
  <sheetData>
    <row r="1" spans="2:17" s="1" customFormat="1" ht="108.75" customHeight="1" x14ac:dyDescent="0.2">
      <c r="B1" s="7" t="s">
        <v>16</v>
      </c>
      <c r="C1" s="8"/>
      <c r="D1" s="8"/>
      <c r="E1" s="8"/>
      <c r="F1" s="8"/>
      <c r="G1" s="9"/>
    </row>
    <row r="2" spans="2:17" s="6" customFormat="1" ht="35.25" customHeight="1" x14ac:dyDescent="0.2">
      <c r="B2" s="32"/>
      <c r="C2" s="33"/>
      <c r="D2" s="33"/>
      <c r="E2" s="33"/>
      <c r="F2" s="33"/>
      <c r="G2" s="34"/>
    </row>
    <row r="3" spans="2:17" s="2" customFormat="1" ht="42" customHeight="1" x14ac:dyDescent="0.2">
      <c r="B3" s="10" t="s">
        <v>0</v>
      </c>
      <c r="C3" s="11"/>
      <c r="D3" s="11"/>
      <c r="E3" s="11"/>
      <c r="F3" s="40"/>
      <c r="G3" s="38"/>
    </row>
    <row r="4" spans="2:17" s="3" customFormat="1" ht="30" customHeight="1" x14ac:dyDescent="0.2">
      <c r="B4" s="12" t="s">
        <v>1</v>
      </c>
      <c r="C4" s="13" t="s">
        <v>6</v>
      </c>
      <c r="D4" s="13" t="s">
        <v>8</v>
      </c>
      <c r="E4" s="13" t="s">
        <v>10</v>
      </c>
      <c r="F4" s="41"/>
      <c r="G4" s="39"/>
    </row>
    <row r="5" spans="2:17" ht="28.5" customHeight="1" x14ac:dyDescent="0.2">
      <c r="B5" s="14" t="s">
        <v>13</v>
      </c>
      <c r="C5" s="15">
        <v>400</v>
      </c>
      <c r="D5" s="15">
        <v>350</v>
      </c>
      <c r="E5" s="15">
        <f>IFERROR(Tableau1[[#This Row],[Budget planifié]]-Tableau1[[#This Row],[Budget détaillé]],"")</f>
        <v>50</v>
      </c>
      <c r="F5" s="37"/>
      <c r="G5" s="31"/>
    </row>
    <row r="6" spans="2:17" ht="28.5" customHeight="1" x14ac:dyDescent="0.2">
      <c r="B6" s="16" t="s">
        <v>14</v>
      </c>
      <c r="C6" s="17">
        <v>100</v>
      </c>
      <c r="D6" s="17"/>
      <c r="E6" s="17">
        <f>IFERROR(Tableau1[[#This Row],[Budget planifié]]-Tableau1[[#This Row],[Budget détaillé]],"")</f>
        <v>100</v>
      </c>
      <c r="F6" s="37"/>
      <c r="G6" s="31"/>
    </row>
    <row r="7" spans="2:17" ht="28.5" customHeight="1" x14ac:dyDescent="0.2">
      <c r="B7" s="14"/>
      <c r="C7" s="15"/>
      <c r="D7" s="15"/>
      <c r="E7" s="15">
        <f>IFERROR(Tableau1[[#This Row],[Budget planifié]]-Tableau1[[#This Row],[Budget détaillé]],"")</f>
        <v>0</v>
      </c>
      <c r="F7" s="37"/>
      <c r="G7" s="31"/>
    </row>
    <row r="8" spans="2:17" ht="28.5" customHeight="1" x14ac:dyDescent="0.2">
      <c r="B8" s="16"/>
      <c r="C8" s="17"/>
      <c r="D8" s="17"/>
      <c r="E8" s="17">
        <f>IFERROR(Tableau1[[#This Row],[Budget planifié]]-Tableau1[[#This Row],[Budget détaillé]],"")</f>
        <v>0</v>
      </c>
      <c r="F8" s="37"/>
      <c r="G8" s="31"/>
    </row>
    <row r="9" spans="2:17" ht="28.5" customHeight="1" x14ac:dyDescent="0.2">
      <c r="B9" s="14"/>
      <c r="C9" s="15"/>
      <c r="D9" s="15">
        <f>SUMIF(Tableau2[Catégorie],Tableau1[[#This Row],[Catégories]],Tableau2[Montant])</f>
        <v>0</v>
      </c>
      <c r="E9" s="15">
        <f>IFERROR(Tableau1[[#This Row],[Budget planifié]]-Tableau1[[#This Row],[Budget détaillé]],"")</f>
        <v>0</v>
      </c>
      <c r="F9" s="37"/>
      <c r="G9" s="31"/>
    </row>
    <row r="10" spans="2:17" ht="28.5" customHeight="1" x14ac:dyDescent="0.2">
      <c r="B10" s="16"/>
      <c r="C10" s="17"/>
      <c r="D10" s="17">
        <f>SUMIF(Tableau2[Catégorie],Tableau1[[#This Row],[Catégories]],Tableau2[Montant])</f>
        <v>0</v>
      </c>
      <c r="E10" s="17">
        <f>IFERROR(Tableau1[[#This Row],[Budget planifié]]-Tableau1[[#This Row],[Budget détaillé]],"")</f>
        <v>0</v>
      </c>
      <c r="F10" s="37"/>
      <c r="G10" s="31"/>
      <c r="Q10" s="45"/>
    </row>
    <row r="11" spans="2:17" ht="28.5" customHeight="1" x14ac:dyDescent="0.2">
      <c r="B11" s="14"/>
      <c r="C11" s="15"/>
      <c r="D11" s="15">
        <f>SUMIF(Tableau2[Catégorie],Tableau1[[#This Row],[Catégories]],Tableau2[Montant])</f>
        <v>0</v>
      </c>
      <c r="E11" s="15">
        <f>IFERROR(Tableau1[[#This Row],[Budget planifié]]-Tableau1[[#This Row],[Budget détaillé]],"")</f>
        <v>0</v>
      </c>
      <c r="F11" s="37"/>
      <c r="G11" s="31"/>
    </row>
    <row r="12" spans="2:17" ht="28.5" customHeight="1" x14ac:dyDescent="0.2">
      <c r="B12" s="18" t="s">
        <v>2</v>
      </c>
      <c r="C12" s="19">
        <f>SUBTOTAL(109,Tableau1[Budget planifié])</f>
        <v>500</v>
      </c>
      <c r="D12" s="19">
        <f>SUBTOTAL(109,Tableau1[Budget détaillé])</f>
        <v>350</v>
      </c>
      <c r="E12" s="19">
        <f>SUBTOTAL(109,Tableau1[Disponible / (Plus)])</f>
        <v>150</v>
      </c>
      <c r="F12" s="37"/>
      <c r="G12" s="31"/>
    </row>
    <row r="13" spans="2:17" ht="30" customHeight="1" x14ac:dyDescent="0.2">
      <c r="B13" s="35"/>
      <c r="C13" s="36"/>
      <c r="D13" s="36"/>
      <c r="E13" s="36"/>
      <c r="F13" s="37"/>
      <c r="G13" s="31"/>
    </row>
    <row r="14" spans="2:17" s="2" customFormat="1" ht="40.15" customHeight="1" x14ac:dyDescent="0.2">
      <c r="B14" s="20" t="s">
        <v>3</v>
      </c>
      <c r="C14" s="21"/>
      <c r="D14" s="21"/>
      <c r="E14" s="21"/>
      <c r="F14" s="21"/>
      <c r="G14" s="38"/>
    </row>
    <row r="15" spans="2:17" s="3" customFormat="1" ht="30" customHeight="1" x14ac:dyDescent="0.2">
      <c r="B15" s="22" t="s">
        <v>4</v>
      </c>
      <c r="C15" s="23" t="s">
        <v>7</v>
      </c>
      <c r="D15" s="23" t="s">
        <v>9</v>
      </c>
      <c r="E15" s="23" t="s">
        <v>11</v>
      </c>
      <c r="F15" s="23" t="s">
        <v>12</v>
      </c>
      <c r="G15" s="42" t="s">
        <v>18</v>
      </c>
    </row>
    <row r="16" spans="2:17" ht="29.25" customHeight="1" x14ac:dyDescent="0.2">
      <c r="B16" s="14" t="s">
        <v>15</v>
      </c>
      <c r="C16" s="24" t="s">
        <v>13</v>
      </c>
      <c r="D16" s="25">
        <v>5</v>
      </c>
      <c r="E16" s="24"/>
      <c r="F16" s="24">
        <f>IFERROR(Tableau2[[#This Row],[Quantité]]*Tableau2[[#This Row],[Coût unitaire]],"")</f>
        <v>0</v>
      </c>
      <c r="G16" s="44"/>
    </row>
    <row r="17" spans="2:7" ht="63.75" customHeight="1" x14ac:dyDescent="0.2">
      <c r="B17" s="14" t="s">
        <v>22</v>
      </c>
      <c r="C17" s="24" t="s">
        <v>13</v>
      </c>
      <c r="D17" s="25">
        <v>20</v>
      </c>
      <c r="E17" s="24">
        <v>11</v>
      </c>
      <c r="F17" s="24">
        <f>IFERROR(Tableau2[[#This Row],[Quantité]]*Tableau2[[#This Row],[Coût unitaire]],"")</f>
        <v>220</v>
      </c>
      <c r="G17" s="46" t="s">
        <v>21</v>
      </c>
    </row>
    <row r="18" spans="2:7" ht="36.75" customHeight="1" x14ac:dyDescent="0.2">
      <c r="B18" s="14" t="s">
        <v>17</v>
      </c>
      <c r="C18" s="24" t="s">
        <v>13</v>
      </c>
      <c r="D18" s="25">
        <v>3</v>
      </c>
      <c r="E18" s="24">
        <v>24</v>
      </c>
      <c r="F18" s="24">
        <f>IFERROR(Tableau2[[#This Row],[Quantité]]*Tableau2[[#This Row],[Coût unitaire]],"")</f>
        <v>72</v>
      </c>
      <c r="G18" s="46" t="s">
        <v>20</v>
      </c>
    </row>
    <row r="19" spans="2:7" ht="86.25" customHeight="1" x14ac:dyDescent="0.2">
      <c r="B19" s="47" t="s">
        <v>23</v>
      </c>
      <c r="C19" s="26" t="s">
        <v>14</v>
      </c>
      <c r="D19" s="27">
        <v>2</v>
      </c>
      <c r="E19" s="26">
        <v>34</v>
      </c>
      <c r="F19" s="24">
        <f>IFERROR(Tableau2[[#This Row],[Quantité]]*Tableau2[[#This Row],[Coût unitaire]],"")</f>
        <v>68</v>
      </c>
      <c r="G19" s="46" t="s">
        <v>19</v>
      </c>
    </row>
    <row r="20" spans="2:7" ht="35.25" customHeight="1" x14ac:dyDescent="0.2">
      <c r="B20" s="47" t="s">
        <v>24</v>
      </c>
      <c r="C20" s="26" t="s">
        <v>14</v>
      </c>
      <c r="D20" s="27">
        <v>1</v>
      </c>
      <c r="E20" s="26">
        <v>31</v>
      </c>
      <c r="F20" s="26">
        <f>IFERROR(Tableau2[[#This Row],[Quantité]]*Tableau2[[#This Row],[Coût unitaire]],"")</f>
        <v>31</v>
      </c>
      <c r="G20" s="48" t="s">
        <v>25</v>
      </c>
    </row>
    <row r="21" spans="2:7" ht="28.5" customHeight="1" thickBot="1" x14ac:dyDescent="0.25">
      <c r="B21" s="28" t="s">
        <v>5</v>
      </c>
      <c r="C21" s="29"/>
      <c r="D21" s="30"/>
      <c r="E21" s="29"/>
      <c r="F21" s="29">
        <f>IFERROR(Tableau2[[#This Row],[Quantité]]*Tableau2[[#This Row],[Coût unitaire]],"")</f>
        <v>0</v>
      </c>
      <c r="G21" s="43"/>
    </row>
  </sheetData>
  <dataValidations count="8">
    <dataValidation allowBlank="1" showInputMessage="1" showErrorMessage="1" promptTitle="Planificateur de budget vacances" prompt="_x000a_Cette feuille de calcul vous aide à planifier votre budget pour vos prochaines vacances._x000a__x000a_Remplissez simplement : _x000a_ * Budget par catégorie et _x000a_ * Détails des dépenses" sqref="A1:A2" xr:uid="{00000000-0002-0000-0000-000001000000}"/>
    <dataValidation allowBlank="1" showInputMessage="1" showErrorMessage="1" prompt="Entrez votre budget pour chaque catégorie de dépenses." sqref="C4" xr:uid="{00000000-0002-0000-0000-000002000000}"/>
    <dataValidation allowBlank="1" showInputMessage="1" showErrorMessage="1" prompt="Cette colonne calcule procède automatiquement aux calculs en se basant sur ce que vous avez entré dans la table Détails de dépenses." sqref="D4" xr:uid="{00000000-0002-0000-0000-000003000000}"/>
    <dataValidation allowBlank="1" showInputMessage="1" showErrorMessage="1" prompt="Entrez les détails des dépenses." sqref="B14" xr:uid="{00000000-0002-0000-0000-000004000000}"/>
    <dataValidation allowBlank="1" showInputMessage="1" showErrorMessage="1" prompt="Entrez votre budget prévu pour chaque catégorie de dépenses. _x000a__x000a_Entrez les données dans la colonne Budget prévu." sqref="B3" xr:uid="{00000000-0002-0000-0000-000005000000}"/>
    <dataValidation allowBlank="1" showInputMessage="1" showErrorMessage="1" prompt="Entrez les catégories de dépenses dans cette colonne." sqref="B4" xr:uid="{00000000-0002-0000-0000-000006000000}"/>
    <dataValidation allowBlank="1" showInputMessage="1" showErrorMessage="1" prompt="Elle calcule la différence entre votre budget planifié et vos dépenses par catégorie." sqref="E4" xr:uid="{00000000-0002-0000-0000-000007000000}"/>
    <dataValidation type="list" allowBlank="1" showInputMessage="1" showErrorMessage="1" sqref="C21 C16:C20" xr:uid="{00000000-0002-0000-0000-000000000000}">
      <formula1>$B$5:$B$10</formula1>
    </dataValidation>
  </dataValidations>
  <hyperlinks>
    <hyperlink ref="G19" r:id="rId1" tooltip="https://www.amazon.ca/dp/B0BBDYSQ14/ref=sspa_dk_detail_0?psc=1&amp;pd_rd_i=B0BBDYSQ14&amp;pd_rd_w=UDLm7&amp;content-id=amzn1.sym.516c2169-755e-413a-a38a-68230f4ab66f&amp;pf_rd_p=516c2169-755e-413a-a38a-68230f4ab66f&amp;pf_rd_r=353WR54VF0VPZWZRZZ0N&amp;pd_rd_wg=yV00x&amp;pd_rd_r=a9b2" display="https://www.amazon.ca/dp/B0BBDYSQ14/ref=sspa_dk_detail_0?psc=1&amp;pd_rd_i=B0BBDYSQ14&amp;pd_rd_w=UDLm7&amp;content-id=amzn1.sym.516c2169-755e-413a-a38a-68230f4ab66f&amp;pf_rd_p=516c2169-755e-413a-a38a-68230f4ab66f&amp;pf_rd_r=353WR54VF0VPZWZRZZ0N&amp;pd_rd_wg=yV00x&amp;pd_rd_r=a9b2b8bc-abaa-4031-8e5e-0d3206bfeb2d&amp;s=office&amp;sp_csd=d2lkZ2V0TmFtZT1zcF9kZXRhaWw" xr:uid="{CF33BDF5-2DDF-4B7C-BB89-67246CD0CA29}"/>
    <hyperlink ref="G18" r:id="rId2" tooltip="https://www.amazon.ca/gp/product/b09whcks3p/?th=1" xr:uid="{AB4A520F-7DA2-4E19-B04F-FDEA725AA3C5}"/>
    <hyperlink ref="G17" r:id="rId3" xr:uid="{04C75CF1-FC6E-43B6-8511-0EFE44644B5B}"/>
    <hyperlink ref="G20" r:id="rId4" display="https://www.amazon.ca/-/fr/Filament-matériau-imprimante-changement-arc-en-ciel/dp/B0BPC7QRYW/ref=pd_sbs_d_sccl_4_3/141-0444918-1252260?pd_rd_w=5DyCj&amp;content-id=amzn1.sym.548e628b-1a29-4955-b8b2-cd4ff764ebc9&amp;pf_rd_p=548e628b-1a29-4955-b8b2-cd4ff764ebc9&amp;pf_rd_r=Y3DAQ99H4779YZVVCDCA&amp;pd_rd_wg=zv7Fz&amp;pd_rd_r=9db453d8-71a3-4b77-81d3-b1b273256104&amp;pd_rd_i=B0BPC7QRYW&amp;th=1" xr:uid="{5C1EB7D5-A154-4184-85DC-95581452267C}"/>
  </hyperlinks>
  <pageMargins left="0.7" right="0.7" top="0.75" bottom="0.75" header="0.3" footer="0.3"/>
  <pageSetup paperSize="9" scale="44" orientation="portrait" horizontalDpi="4294967293" r:id="rId5"/>
  <headerFooter>
    <oddHeader>&amp;C&amp;"+,Regular"&amp;24&amp;K04-049Vacation Budget Planner</oddHeader>
  </headerFooter>
  <drawing r:id="rId6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7A2D-614C-41FA-9EED-457D6C164A78}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6DC9295A43C144A47697F8D3FAA5AB" ma:contentTypeVersion="18" ma:contentTypeDescription="Crée un document." ma:contentTypeScope="" ma:versionID="a46b3260b7f9781e899744d450f65f4e">
  <xsd:schema xmlns:xsd="http://www.w3.org/2001/XMLSchema" xmlns:xs="http://www.w3.org/2001/XMLSchema" xmlns:p="http://schemas.microsoft.com/office/2006/metadata/properties" xmlns:ns3="9380b54f-bfbf-4b36-b390-8596c83a22d7" xmlns:ns4="1c9f6fb7-ae94-4e5f-8f79-4d67e6373a70" targetNamespace="http://schemas.microsoft.com/office/2006/metadata/properties" ma:root="true" ma:fieldsID="0cbccb8220b77c50a275020d8e35e0f4" ns3:_="" ns4:_="">
    <xsd:import namespace="9380b54f-bfbf-4b36-b390-8596c83a22d7"/>
    <xsd:import namespace="1c9f6fb7-ae94-4e5f-8f79-4d67e6373a7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0b54f-bfbf-4b36-b390-8596c83a22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f6fb7-ae94-4e5f-8f79-4d67e6373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1c9f6fb7-ae94-4e5f-8f79-4d67e6373a70" xsi:nil="true"/>
    <_activity xmlns="1c9f6fb7-ae94-4e5f-8f79-4d67e6373a7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6CBF04-3668-45ED-9E30-FF0B098E3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0b54f-bfbf-4b36-b390-8596c83a22d7"/>
    <ds:schemaRef ds:uri="1c9f6fb7-ae94-4e5f-8f79-4d67e6373a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2EE88C-2E54-4257-9BB0-AC4B70317798}">
  <ds:schemaRefs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1c9f6fb7-ae94-4e5f-8f79-4d67e6373a70"/>
    <ds:schemaRef ds:uri="9380b54f-bfbf-4b36-b390-8596c83a22d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92017F1-FD6A-401F-A108-89205144B4C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TM16410088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Planificateur de budget</vt:lpstr>
      <vt:lpstr>Feuil1</vt:lpstr>
      <vt:lpstr>'Planificateur de budget'!Zone_d_impression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2022-11-15T06:11:17Z</dcterms:created>
  <dcterms:modified xsi:type="dcterms:W3CDTF">2024-12-04T03:14:38Z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0x010100D36DC9295A43C144A47697F8D3FAA5AB</vt:lpwstr>
  </property>
</Properties>
</file>