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ox-Dev\Downloads\"/>
    </mc:Choice>
  </mc:AlternateContent>
  <xr:revisionPtr revIDLastSave="0" documentId="10_ncr:8100000_{DB2E9477-5657-4328-9170-EFA3D5ED11F6}" xr6:coauthVersionLast="32" xr6:coauthVersionMax="32" xr10:uidLastSave="{00000000-0000-0000-0000-000000000000}"/>
  <bookViews>
    <workbookView xWindow="0" yWindow="0" windowWidth="5718" windowHeight="2346" xr2:uid="{00000000-000D-0000-FFFF-FFFF00000000}"/>
  </bookViews>
  <sheets>
    <sheet name="Weeks 17-18" sheetId="3" r:id="rId1"/>
  </sheets>
  <calcPr calcId="162913"/>
</workbook>
</file>

<file path=xl/calcChain.xml><?xml version="1.0" encoding="utf-8"?>
<calcChain xmlns="http://schemas.openxmlformats.org/spreadsheetml/2006/main">
  <c r="G71" i="3" l="1"/>
  <c r="E71" i="3"/>
  <c r="G70" i="3"/>
  <c r="E70" i="3"/>
  <c r="G61" i="3"/>
  <c r="E61" i="3"/>
  <c r="G59" i="3"/>
  <c r="E59" i="3"/>
  <c r="G47" i="3"/>
  <c r="E47" i="3"/>
  <c r="G33" i="3"/>
  <c r="E33" i="3"/>
  <c r="G29" i="3"/>
  <c r="E29" i="3"/>
  <c r="G22" i="3"/>
  <c r="E22" i="3"/>
  <c r="G20" i="3"/>
  <c r="E20" i="3"/>
  <c r="G15" i="3"/>
  <c r="E15" i="3"/>
  <c r="G58" i="3"/>
  <c r="G55" i="3"/>
  <c r="G18" i="3"/>
  <c r="G17" i="3"/>
  <c r="G2" i="3"/>
  <c r="G3" i="3"/>
  <c r="G4" i="3"/>
  <c r="G5" i="3"/>
  <c r="G6" i="3"/>
  <c r="G7" i="3"/>
  <c r="G8" i="3"/>
  <c r="G9" i="3"/>
  <c r="G10" i="3"/>
  <c r="G11" i="3"/>
  <c r="G12" i="3"/>
  <c r="G13" i="3"/>
  <c r="G14" i="3"/>
  <c r="G23" i="3"/>
  <c r="G24" i="3"/>
  <c r="G25" i="3"/>
  <c r="G26" i="3"/>
  <c r="G27" i="3"/>
  <c r="G28" i="3"/>
  <c r="G30" i="3"/>
  <c r="G31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62" i="3"/>
  <c r="G63" i="3"/>
  <c r="G64" i="3"/>
  <c r="G65" i="3"/>
  <c r="G66" i="3"/>
  <c r="G67" i="3"/>
  <c r="G68" i="3"/>
  <c r="G48" i="3"/>
  <c r="G49" i="3"/>
  <c r="G50" i="3"/>
  <c r="G69" i="3"/>
  <c r="G32" i="3"/>
  <c r="G60" i="3"/>
  <c r="G21" i="3"/>
  <c r="G16" i="3"/>
  <c r="G19" i="3"/>
  <c r="G57" i="3"/>
  <c r="G51" i="3"/>
  <c r="G52" i="3"/>
  <c r="G53" i="3"/>
  <c r="G54" i="3"/>
  <c r="G56" i="3"/>
</calcChain>
</file>

<file path=xl/sharedStrings.xml><?xml version="1.0" encoding="utf-8"?>
<sst xmlns="http://schemas.openxmlformats.org/spreadsheetml/2006/main" count="192" uniqueCount="79">
  <si>
    <t>Date</t>
  </si>
  <si>
    <t>Task</t>
  </si>
  <si>
    <t>User</t>
  </si>
  <si>
    <t>Time</t>
  </si>
  <si>
    <t>Notes</t>
  </si>
  <si>
    <t>Amount</t>
  </si>
  <si>
    <t>HourlyRate</t>
  </si>
  <si>
    <t>Review</t>
  </si>
  <si>
    <t>Ryan R. Fox</t>
  </si>
  <si>
    <t>Meeting</t>
  </si>
  <si>
    <t>Mr Taconator</t>
  </si>
  <si>
    <t>Peter Conrad</t>
  </si>
  <si>
    <t>Alfredo Garcia</t>
  </si>
  <si>
    <t>Tamami Sugimoto</t>
  </si>
  <si>
    <t>Support</t>
  </si>
  <si>
    <t>Programming</t>
  </si>
  <si>
    <t>Development</t>
  </si>
  <si>
    <t>Abit More</t>
  </si>
  <si>
    <t>Analysis</t>
  </si>
  <si>
    <t>John M. Jones</t>
  </si>
  <si>
    <t>Escrow BSIP</t>
  </si>
  <si>
    <t>BSIP38 testing</t>
  </si>
  <si>
    <t>BSIP35 testing</t>
  </si>
  <si>
    <t>Core #838</t>
  </si>
  <si>
    <t>Research for Issue 868, began to write test</t>
  </si>
  <si>
    <t>Education</t>
  </si>
  <si>
    <t>Researching Interledger; researching EOSIO inter-blockchain communication</t>
  </si>
  <si>
    <t>Core #838 #830</t>
  </si>
  <si>
    <t>Create Github Documents and research</t>
  </si>
  <si>
    <t>bsip 40
Core #585</t>
  </si>
  <si>
    <t>BSIP38 coding</t>
  </si>
  <si>
    <t>2.0.180425 release</t>
  </si>
  <si>
    <t>#873</t>
  </si>
  <si>
    <t>Gather and research current documents</t>
  </si>
  <si>
    <t>Issue 828, began implementation of a fix</t>
  </si>
  <si>
    <t>Cleanup Github issues.</t>
  </si>
  <si>
    <t>bsip35 merging; bsip38 testing</t>
  </si>
  <si>
    <t>Create and research documentation for GiuHub repo</t>
  </si>
  <si>
    <t>FC #43</t>
  </si>
  <si>
    <t>research BitShares documents websites</t>
  </si>
  <si>
    <t>Code review #882</t>
  </si>
  <si>
    <t>Core #884</t>
  </si>
  <si>
    <t>Issue #868 - Reset feeds</t>
  </si>
  <si>
    <t>Code review #882 #887</t>
  </si>
  <si>
    <t>#868 - Reset feeds;
bitshares-fc PR#43 - memory leak
#659 - P2P command line options</t>
  </si>
  <si>
    <t>Core #838, #732</t>
  </si>
  <si>
    <t>Issue #868, revisiting #582</t>
  </si>
  <si>
    <t>Prepare Release Notes</t>
  </si>
  <si>
    <t>Research Issues Documentation and create information page</t>
  </si>
  <si>
    <t>Create GitHub document pages</t>
  </si>
  <si>
    <t>Code review #849 #832 #884 #882</t>
  </si>
  <si>
    <t>BSIP35 and BSIP38 testing.</t>
  </si>
  <si>
    <t>Core #732</t>
  </si>
  <si>
    <t>Issue #868 Feed Reset</t>
  </si>
  <si>
    <t>Abit More Total</t>
  </si>
  <si>
    <t>John M. Jones Total</t>
  </si>
  <si>
    <t>Mr Taconator Total</t>
  </si>
  <si>
    <t>Peter Conrad Total</t>
  </si>
  <si>
    <t>Tamami Sugimoto Total</t>
  </si>
  <si>
    <t>Grand Total</t>
  </si>
  <si>
    <t>Core Team meeting</t>
  </si>
  <si>
    <t>Graphene DevCon Talk: Smart Contracts</t>
  </si>
  <si>
    <t>Graphene DevCon Talk: Sustainable Development</t>
  </si>
  <si>
    <t>Graphene DevCon Session host</t>
  </si>
  <si>
    <t>Fabian</t>
  </si>
  <si>
    <t>Travel coordination</t>
  </si>
  <si>
    <t>Team meeting planning. GitHub demo updates. Contribution Guide</t>
  </si>
  <si>
    <t>Release planning. GitHub demo review/updates. Contribution Guide. Travel coordination.</t>
  </si>
  <si>
    <t>SVK</t>
  </si>
  <si>
    <t>Alfredo Garcia Total</t>
  </si>
  <si>
    <t>Fabian Total</t>
  </si>
  <si>
    <t>Ryan R. Fox Total</t>
  </si>
  <si>
    <t>SVK Total</t>
  </si>
  <si>
    <t>Feature Release</t>
  </si>
  <si>
    <t>Hard Fork Release</t>
  </si>
  <si>
    <t>Connect with team members. Feature Release review/testing</t>
  </si>
  <si>
    <t xml:space="preserve">Feature Release testing. Review new/open issues. </t>
  </si>
  <si>
    <t>GitHub documentation review/update Issues.</t>
  </si>
  <si>
    <t xml:space="preserve">BSIP review. Open Issue review.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</si>
</sst>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164" formatCode="&quot;$&quot;#,##0"/>
    <numFmt numFmtId="165" formatCode="&quot;$&quot;#,##0.00"/>
    <numFmt numFmtId="166" formatCode="[$-409]d\-mmm\-yy;@"/>
    <numFmt numFmtId="167" formatCode="_(&quot;$&quot;* #,##0_);_(&quot;$&quot;* \(#,##0\);_(&quot;$&quot;* &quot;-&quot;??_);_(@_)"/>
  </numFmts>
  <fonts count="4" x14ac:knownFonts="1"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theme="0"/>
      <name val="Calibri"/>
      <family val="2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3">
    <border>
      <left/>
      <right/>
      <top/>
      <bottom/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</borders>
  <cellStyleXfs count="2">
    <xf numFmtId="0" fontId="0" fillId="0" borderId="0" applyBorder="0"/>
    <xf numFmtId="44" fontId="1" fillId="0" borderId="0" applyFont="0" applyFill="0" applyBorder="0" applyAlignment="0" applyProtection="0"/>
  </cellStyleXfs>
  <cellXfs count="9">
    <xf numFmtId="0" fontId="0" fillId="0" borderId="0" xfId="0" applyNumberFormat="1" applyFill="1" applyAlignment="1" applyProtection="1"/>
    <xf numFmtId="0" fontId="3" fillId="0" borderId="0" xfId="0" applyNumberFormat="1" applyFont="1" applyFill="1" applyAlignment="1" applyProtection="1"/>
    <xf numFmtId="164" fontId="0" fillId="0" borderId="0" xfId="0" applyNumberFormat="1" applyFill="1" applyAlignment="1" applyProtection="1"/>
    <xf numFmtId="165" fontId="0" fillId="0" borderId="0" xfId="0" applyNumberFormat="1" applyFill="1" applyAlignment="1" applyProtection="1"/>
    <xf numFmtId="166" fontId="0" fillId="0" borderId="0" xfId="0" applyNumberFormat="1" applyFill="1" applyAlignment="1" applyProtection="1"/>
    <xf numFmtId="0" fontId="2" fillId="2" borderId="1" xfId="0" applyFont="1" applyFill="1" applyBorder="1"/>
    <xf numFmtId="0" fontId="2" fillId="2" borderId="0" xfId="0" applyFont="1" applyFill="1" applyBorder="1"/>
    <xf numFmtId="167" fontId="2" fillId="2" borderId="0" xfId="1" applyNumberFormat="1" applyFont="1" applyFill="1" applyBorder="1"/>
    <xf numFmtId="44" fontId="2" fillId="2" borderId="2" xfId="1" applyFont="1" applyFill="1" applyBorder="1"/>
  </cellXfs>
  <cellStyles count="2">
    <cellStyle name="Currency" xfId="1" builtinId="4"/>
    <cellStyle name="Normal" xfId="0" builtinId="0"/>
  </cellStyles>
  <dxfs count="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fill>
        <patternFill patternType="solid">
          <fgColor theme="4"/>
          <bgColor theme="4"/>
        </patternFill>
      </fill>
    </dxf>
    <dxf>
      <numFmt numFmtId="165" formatCode="&quot;$&quot;#,##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164" formatCode="&quot;$&quot;#,##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166" formatCode="[$-409]d\-mmm\-yy;@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border outline="0">
        <top style="thin">
          <color theme="4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EA93D4C-0DA7-4800-AF81-2EDC2C7F5D0C}" name="Table1" displayName="Table1" ref="A1:G71" totalsRowShown="0" headerRowDxfId="0" tableBorderDxfId="4">
  <autoFilter ref="A1:G71" xr:uid="{A702D328-B2D2-429E-AE3A-C59F9F6ABCB8}"/>
  <tableColumns count="7">
    <tableColumn id="1" xr3:uid="{C3EF6E5A-A04C-4143-B7F5-A6A0862C89B1}" name="User"/>
    <tableColumn id="2" xr3:uid="{66857A53-63E2-430C-8A79-A210E4C43CBC}" name="Date" dataDxfId="3"/>
    <tableColumn id="3" xr3:uid="{DE706874-4528-45CD-9E60-5DEF9344475A}" name="Notes"/>
    <tableColumn id="4" xr3:uid="{A02A3CDD-BE96-4EB1-815F-8EFE4306D5E4}" name="Task"/>
    <tableColumn id="5" xr3:uid="{A3529C3F-B64A-498B-8DAC-253F2CFD9C08}" name="Time"/>
    <tableColumn id="6" xr3:uid="{4910F7C1-A6CB-4A0D-BF9A-214022514C88}" name="HourlyRate" dataDxfId="2"/>
    <tableColumn id="7" xr3:uid="{E8DF3538-5B95-42CA-95D3-0A49980112E7}" name="Amount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AF1B8-2AB2-4E51-888B-AA06E2E68FF3}">
  <dimension ref="A1:G71"/>
  <sheetViews>
    <sheetView tabSelected="1" workbookViewId="0">
      <selection activeCell="A2" sqref="A2"/>
    </sheetView>
  </sheetViews>
  <sheetFormatPr defaultRowHeight="14.4" outlineLevelRow="2" x14ac:dyDescent="0.55000000000000004"/>
  <cols>
    <col min="1" max="1" width="19.9453125" bestFit="1" customWidth="1"/>
    <col min="2" max="2" width="9.3671875" style="4" bestFit="1" customWidth="1"/>
    <col min="3" max="3" width="70.9453125" bestFit="1" customWidth="1"/>
    <col min="4" max="4" width="11.41796875" bestFit="1" customWidth="1"/>
    <col min="6" max="6" width="12.5234375" style="2" customWidth="1"/>
    <col min="7" max="7" width="9.9453125" style="3" customWidth="1"/>
  </cols>
  <sheetData>
    <row r="1" spans="1:7" x14ac:dyDescent="0.55000000000000004">
      <c r="A1" s="5" t="s">
        <v>2</v>
      </c>
      <c r="B1" s="6" t="s">
        <v>0</v>
      </c>
      <c r="C1" s="6" t="s">
        <v>4</v>
      </c>
      <c r="D1" s="6" t="s">
        <v>1</v>
      </c>
      <c r="E1" s="6" t="s">
        <v>3</v>
      </c>
      <c r="F1" s="7" t="s">
        <v>6</v>
      </c>
      <c r="G1" s="8" t="s">
        <v>5</v>
      </c>
    </row>
    <row r="2" spans="1:7" outlineLevel="2" x14ac:dyDescent="0.55000000000000004">
      <c r="A2" t="s">
        <v>17</v>
      </c>
      <c r="B2" s="4">
        <v>43213</v>
      </c>
      <c r="C2" t="s">
        <v>22</v>
      </c>
      <c r="D2" t="s">
        <v>16</v>
      </c>
      <c r="E2">
        <v>4</v>
      </c>
      <c r="F2" s="2">
        <v>150</v>
      </c>
      <c r="G2" s="3">
        <f t="shared" ref="G2:G14" si="0">E2*F2</f>
        <v>600</v>
      </c>
    </row>
    <row r="3" spans="1:7" outlineLevel="2" x14ac:dyDescent="0.55000000000000004">
      <c r="A3" t="s">
        <v>17</v>
      </c>
      <c r="B3" s="4">
        <v>43214</v>
      </c>
      <c r="C3" t="s">
        <v>21</v>
      </c>
      <c r="D3" t="s">
        <v>16</v>
      </c>
      <c r="E3">
        <v>2</v>
      </c>
      <c r="F3" s="2">
        <v>150</v>
      </c>
      <c r="G3" s="3">
        <f t="shared" si="0"/>
        <v>300</v>
      </c>
    </row>
    <row r="4" spans="1:7" outlineLevel="2" x14ac:dyDescent="0.55000000000000004">
      <c r="A4" t="s">
        <v>17</v>
      </c>
      <c r="B4" s="4">
        <v>43214</v>
      </c>
      <c r="C4" t="s">
        <v>22</v>
      </c>
      <c r="D4" t="s">
        <v>16</v>
      </c>
      <c r="E4">
        <v>3</v>
      </c>
      <c r="F4" s="2">
        <v>150</v>
      </c>
      <c r="G4" s="3">
        <f t="shared" si="0"/>
        <v>450</v>
      </c>
    </row>
    <row r="5" spans="1:7" outlineLevel="2" x14ac:dyDescent="0.55000000000000004">
      <c r="A5" t="s">
        <v>17</v>
      </c>
      <c r="B5" s="4">
        <v>43215</v>
      </c>
      <c r="C5" t="s">
        <v>30</v>
      </c>
      <c r="D5" t="s">
        <v>16</v>
      </c>
      <c r="E5">
        <v>3</v>
      </c>
      <c r="F5" s="2">
        <v>150</v>
      </c>
      <c r="G5" s="3">
        <f t="shared" si="0"/>
        <v>450</v>
      </c>
    </row>
    <row r="6" spans="1:7" outlineLevel="2" x14ac:dyDescent="0.55000000000000004">
      <c r="A6" t="s">
        <v>17</v>
      </c>
      <c r="B6" s="4">
        <v>43215</v>
      </c>
      <c r="C6" t="s">
        <v>31</v>
      </c>
      <c r="D6" t="s">
        <v>16</v>
      </c>
      <c r="E6">
        <v>1</v>
      </c>
      <c r="F6" s="2">
        <v>150</v>
      </c>
      <c r="G6" s="3">
        <f t="shared" si="0"/>
        <v>150</v>
      </c>
    </row>
    <row r="7" spans="1:7" outlineLevel="2" x14ac:dyDescent="0.55000000000000004">
      <c r="A7" t="s">
        <v>17</v>
      </c>
      <c r="B7" s="4">
        <v>43216</v>
      </c>
      <c r="C7" t="s">
        <v>35</v>
      </c>
      <c r="D7" t="s">
        <v>16</v>
      </c>
      <c r="E7">
        <v>1</v>
      </c>
      <c r="F7" s="2">
        <v>150</v>
      </c>
      <c r="G7" s="3">
        <f t="shared" si="0"/>
        <v>150</v>
      </c>
    </row>
    <row r="8" spans="1:7" outlineLevel="2" x14ac:dyDescent="0.55000000000000004">
      <c r="A8" t="s">
        <v>17</v>
      </c>
      <c r="B8" s="4">
        <v>43216</v>
      </c>
      <c r="C8" t="s">
        <v>36</v>
      </c>
      <c r="D8" t="s">
        <v>16</v>
      </c>
      <c r="E8">
        <v>1</v>
      </c>
      <c r="F8" s="2">
        <v>150</v>
      </c>
      <c r="G8" s="3">
        <f t="shared" si="0"/>
        <v>150</v>
      </c>
    </row>
    <row r="9" spans="1:7" outlineLevel="2" x14ac:dyDescent="0.55000000000000004">
      <c r="A9" t="s">
        <v>17</v>
      </c>
      <c r="B9" s="4">
        <v>43218</v>
      </c>
      <c r="C9" t="s">
        <v>51</v>
      </c>
      <c r="D9" t="s">
        <v>16</v>
      </c>
      <c r="E9">
        <v>5</v>
      </c>
      <c r="F9" s="2">
        <v>150</v>
      </c>
      <c r="G9" s="3">
        <f t="shared" si="0"/>
        <v>750</v>
      </c>
    </row>
    <row r="10" spans="1:7" outlineLevel="2" x14ac:dyDescent="0.55000000000000004">
      <c r="A10" t="s">
        <v>17</v>
      </c>
      <c r="B10" s="4">
        <v>43221</v>
      </c>
      <c r="C10" t="s">
        <v>21</v>
      </c>
      <c r="D10" t="s">
        <v>16</v>
      </c>
      <c r="E10">
        <v>1</v>
      </c>
      <c r="F10" s="2">
        <v>150</v>
      </c>
      <c r="G10" s="3">
        <f t="shared" si="0"/>
        <v>150</v>
      </c>
    </row>
    <row r="11" spans="1:7" outlineLevel="2" x14ac:dyDescent="0.55000000000000004">
      <c r="A11" t="s">
        <v>17</v>
      </c>
      <c r="B11" s="4">
        <v>43221</v>
      </c>
      <c r="C11" t="s">
        <v>50</v>
      </c>
      <c r="D11" t="s">
        <v>16</v>
      </c>
      <c r="E11">
        <v>2</v>
      </c>
      <c r="F11" s="2">
        <v>150</v>
      </c>
      <c r="G11" s="3">
        <f t="shared" si="0"/>
        <v>300</v>
      </c>
    </row>
    <row r="12" spans="1:7" outlineLevel="2" x14ac:dyDescent="0.55000000000000004">
      <c r="A12" t="s">
        <v>17</v>
      </c>
      <c r="B12" s="4">
        <v>43222</v>
      </c>
      <c r="C12" t="s">
        <v>40</v>
      </c>
      <c r="D12" t="s">
        <v>16</v>
      </c>
      <c r="E12">
        <v>1</v>
      </c>
      <c r="F12" s="2">
        <v>150</v>
      </c>
      <c r="G12" s="3">
        <f t="shared" si="0"/>
        <v>150</v>
      </c>
    </row>
    <row r="13" spans="1:7" outlineLevel="2" x14ac:dyDescent="0.55000000000000004">
      <c r="A13" t="s">
        <v>17</v>
      </c>
      <c r="B13" s="4">
        <v>43224</v>
      </c>
      <c r="C13" t="s">
        <v>43</v>
      </c>
      <c r="D13" t="s">
        <v>16</v>
      </c>
      <c r="E13">
        <v>2</v>
      </c>
      <c r="F13" s="2">
        <v>150</v>
      </c>
      <c r="G13" s="3">
        <f t="shared" si="0"/>
        <v>300</v>
      </c>
    </row>
    <row r="14" spans="1:7" outlineLevel="2" x14ac:dyDescent="0.55000000000000004">
      <c r="A14" t="s">
        <v>17</v>
      </c>
      <c r="B14" s="4">
        <v>43225</v>
      </c>
      <c r="C14" t="s">
        <v>40</v>
      </c>
      <c r="D14" t="s">
        <v>16</v>
      </c>
      <c r="E14">
        <v>1</v>
      </c>
      <c r="F14" s="2">
        <v>150</v>
      </c>
      <c r="G14" s="3">
        <f t="shared" si="0"/>
        <v>150</v>
      </c>
    </row>
    <row r="15" spans="1:7" outlineLevel="1" x14ac:dyDescent="0.55000000000000004">
      <c r="A15" s="1" t="s">
        <v>54</v>
      </c>
      <c r="E15">
        <f>SUBTOTAL(9,E2:E14)</f>
        <v>27</v>
      </c>
      <c r="G15" s="3">
        <f>SUBTOTAL(9,G2:G14)</f>
        <v>4050</v>
      </c>
    </row>
    <row r="16" spans="1:7" outlineLevel="2" x14ac:dyDescent="0.55000000000000004">
      <c r="A16" t="s">
        <v>12</v>
      </c>
      <c r="B16" s="4">
        <v>43224</v>
      </c>
      <c r="C16" t="s">
        <v>60</v>
      </c>
      <c r="D16" t="s">
        <v>9</v>
      </c>
      <c r="E16">
        <v>4</v>
      </c>
      <c r="F16" s="2">
        <v>125</v>
      </c>
      <c r="G16" s="3">
        <f>E16*F16</f>
        <v>500</v>
      </c>
    </row>
    <row r="17" spans="1:7" outlineLevel="2" x14ac:dyDescent="0.55000000000000004">
      <c r="A17" t="s">
        <v>12</v>
      </c>
      <c r="B17" s="4">
        <v>43219</v>
      </c>
      <c r="C17" t="s">
        <v>73</v>
      </c>
      <c r="D17" t="s">
        <v>16</v>
      </c>
      <c r="E17">
        <v>2</v>
      </c>
      <c r="F17" s="2">
        <v>150</v>
      </c>
      <c r="G17" s="3">
        <f>E17*F17</f>
        <v>300</v>
      </c>
    </row>
    <row r="18" spans="1:7" outlineLevel="2" x14ac:dyDescent="0.55000000000000004">
      <c r="A18" t="s">
        <v>12</v>
      </c>
      <c r="B18" s="4">
        <v>43226</v>
      </c>
      <c r="C18" t="s">
        <v>74</v>
      </c>
      <c r="D18" t="s">
        <v>16</v>
      </c>
      <c r="E18">
        <v>2</v>
      </c>
      <c r="F18" s="2">
        <v>150</v>
      </c>
      <c r="G18" s="3">
        <f>E18*F18</f>
        <v>300</v>
      </c>
    </row>
    <row r="19" spans="1:7" outlineLevel="2" x14ac:dyDescent="0.55000000000000004">
      <c r="A19" t="s">
        <v>12</v>
      </c>
      <c r="B19" s="4">
        <v>43226</v>
      </c>
      <c r="C19" t="s">
        <v>61</v>
      </c>
      <c r="D19" t="s">
        <v>9</v>
      </c>
      <c r="E19">
        <v>0.5</v>
      </c>
      <c r="F19" s="2">
        <v>125</v>
      </c>
      <c r="G19" s="3">
        <f>E19*F19</f>
        <v>62.5</v>
      </c>
    </row>
    <row r="20" spans="1:7" outlineLevel="1" x14ac:dyDescent="0.55000000000000004">
      <c r="A20" s="1" t="s">
        <v>69</v>
      </c>
      <c r="E20">
        <f>SUBTOTAL(9,E16:E19)</f>
        <v>8.5</v>
      </c>
      <c r="G20" s="3">
        <f>SUBTOTAL(9,G16:G19)</f>
        <v>1162.5</v>
      </c>
    </row>
    <row r="21" spans="1:7" outlineLevel="2" x14ac:dyDescent="0.55000000000000004">
      <c r="A21" t="s">
        <v>64</v>
      </c>
      <c r="B21" s="4">
        <v>43224</v>
      </c>
      <c r="C21" t="s">
        <v>60</v>
      </c>
      <c r="D21" t="s">
        <v>9</v>
      </c>
      <c r="E21">
        <v>2</v>
      </c>
      <c r="F21" s="2">
        <v>125</v>
      </c>
      <c r="G21" s="3">
        <f>E21*F21</f>
        <v>250</v>
      </c>
    </row>
    <row r="22" spans="1:7" outlineLevel="1" x14ac:dyDescent="0.55000000000000004">
      <c r="A22" s="1" t="s">
        <v>70</v>
      </c>
      <c r="E22">
        <f>SUBTOTAL(9,E21:E21)</f>
        <v>2</v>
      </c>
      <c r="G22" s="3">
        <f>SUBTOTAL(9,G21:G21)</f>
        <v>250</v>
      </c>
    </row>
    <row r="23" spans="1:7" outlineLevel="2" x14ac:dyDescent="0.55000000000000004">
      <c r="A23" t="s">
        <v>19</v>
      </c>
      <c r="B23" s="4">
        <v>43213</v>
      </c>
      <c r="C23" t="s">
        <v>24</v>
      </c>
      <c r="D23" t="s">
        <v>15</v>
      </c>
      <c r="E23">
        <v>2</v>
      </c>
      <c r="F23" s="2">
        <v>125</v>
      </c>
      <c r="G23" s="3">
        <f t="shared" ref="G23:G28" si="1">E23*F23</f>
        <v>250</v>
      </c>
    </row>
    <row r="24" spans="1:7" outlineLevel="2" x14ac:dyDescent="0.55000000000000004">
      <c r="A24" t="s">
        <v>19</v>
      </c>
      <c r="B24" s="4">
        <v>43215</v>
      </c>
      <c r="C24" t="s">
        <v>34</v>
      </c>
      <c r="D24" t="s">
        <v>15</v>
      </c>
      <c r="E24">
        <v>2</v>
      </c>
      <c r="F24" s="2">
        <v>125</v>
      </c>
      <c r="G24" s="3">
        <f t="shared" si="1"/>
        <v>250</v>
      </c>
    </row>
    <row r="25" spans="1:7" outlineLevel="2" x14ac:dyDescent="0.55000000000000004">
      <c r="A25" t="s">
        <v>19</v>
      </c>
      <c r="B25" s="4">
        <v>43217</v>
      </c>
      <c r="C25" t="s">
        <v>46</v>
      </c>
      <c r="D25" t="s">
        <v>15</v>
      </c>
      <c r="E25">
        <v>6</v>
      </c>
      <c r="F25" s="2">
        <v>125</v>
      </c>
      <c r="G25" s="3">
        <f t="shared" si="1"/>
        <v>750</v>
      </c>
    </row>
    <row r="26" spans="1:7" outlineLevel="2" x14ac:dyDescent="0.55000000000000004">
      <c r="A26" t="s">
        <v>19</v>
      </c>
      <c r="B26" s="4">
        <v>43220</v>
      </c>
      <c r="C26" t="s">
        <v>53</v>
      </c>
      <c r="D26" t="s">
        <v>15</v>
      </c>
      <c r="E26">
        <v>4</v>
      </c>
      <c r="F26" s="2">
        <v>125</v>
      </c>
      <c r="G26" s="3">
        <f t="shared" si="1"/>
        <v>500</v>
      </c>
    </row>
    <row r="27" spans="1:7" outlineLevel="2" x14ac:dyDescent="0.55000000000000004">
      <c r="A27" t="s">
        <v>19</v>
      </c>
      <c r="B27" s="4">
        <v>43222</v>
      </c>
      <c r="C27" t="s">
        <v>42</v>
      </c>
      <c r="D27" t="s">
        <v>15</v>
      </c>
      <c r="E27">
        <v>2</v>
      </c>
      <c r="F27" s="2">
        <v>125</v>
      </c>
      <c r="G27" s="3">
        <f t="shared" si="1"/>
        <v>250</v>
      </c>
    </row>
    <row r="28" spans="1:7" outlineLevel="2" x14ac:dyDescent="0.55000000000000004">
      <c r="A28" t="s">
        <v>19</v>
      </c>
      <c r="B28" s="4">
        <v>43224</v>
      </c>
      <c r="C28" t="s">
        <v>44</v>
      </c>
      <c r="D28" t="s">
        <v>15</v>
      </c>
      <c r="E28">
        <v>4</v>
      </c>
      <c r="F28" s="2">
        <v>125</v>
      </c>
      <c r="G28" s="3">
        <f t="shared" si="1"/>
        <v>500</v>
      </c>
    </row>
    <row r="29" spans="1:7" outlineLevel="1" x14ac:dyDescent="0.55000000000000004">
      <c r="A29" s="1" t="s">
        <v>55</v>
      </c>
      <c r="E29">
        <f>SUBTOTAL(9,E23:E28)</f>
        <v>20</v>
      </c>
      <c r="G29" s="3">
        <f>SUBTOTAL(9,G23:G28)</f>
        <v>2500</v>
      </c>
    </row>
    <row r="30" spans="1:7" outlineLevel="2" x14ac:dyDescent="0.55000000000000004">
      <c r="A30" t="s">
        <v>10</v>
      </c>
      <c r="B30" s="4">
        <v>43213</v>
      </c>
      <c r="C30" t="s">
        <v>26</v>
      </c>
      <c r="D30" t="s">
        <v>25</v>
      </c>
      <c r="E30">
        <v>1.5</v>
      </c>
      <c r="F30" s="2">
        <v>125</v>
      </c>
      <c r="G30" s="3">
        <f>E30*F30</f>
        <v>187.5</v>
      </c>
    </row>
    <row r="31" spans="1:7" outlineLevel="2" x14ac:dyDescent="0.55000000000000004">
      <c r="A31" t="s">
        <v>10</v>
      </c>
      <c r="B31" s="4">
        <v>43214</v>
      </c>
      <c r="C31" t="s">
        <v>20</v>
      </c>
      <c r="D31" t="s">
        <v>18</v>
      </c>
      <c r="E31">
        <v>1</v>
      </c>
      <c r="F31" s="2">
        <v>125</v>
      </c>
      <c r="G31" s="3">
        <f>E31*F31</f>
        <v>125</v>
      </c>
    </row>
    <row r="32" spans="1:7" outlineLevel="2" x14ac:dyDescent="0.55000000000000004">
      <c r="A32" t="s">
        <v>10</v>
      </c>
      <c r="B32" s="4">
        <v>43224</v>
      </c>
      <c r="C32" t="s">
        <v>60</v>
      </c>
      <c r="D32" t="s">
        <v>9</v>
      </c>
      <c r="E32">
        <v>4</v>
      </c>
      <c r="F32" s="2">
        <v>125</v>
      </c>
      <c r="G32" s="3">
        <f>E32*F32</f>
        <v>500</v>
      </c>
    </row>
    <row r="33" spans="1:7" outlineLevel="1" x14ac:dyDescent="0.55000000000000004">
      <c r="A33" s="1" t="s">
        <v>56</v>
      </c>
      <c r="E33">
        <f>SUBTOTAL(9,E30:E32)</f>
        <v>6.5</v>
      </c>
      <c r="G33" s="3">
        <f>SUBTOTAL(9,G30:G32)</f>
        <v>812.5</v>
      </c>
    </row>
    <row r="34" spans="1:7" outlineLevel="2" x14ac:dyDescent="0.55000000000000004">
      <c r="A34" t="s">
        <v>11</v>
      </c>
      <c r="B34" s="4">
        <v>43213</v>
      </c>
      <c r="C34" t="s">
        <v>23</v>
      </c>
      <c r="D34" t="s">
        <v>7</v>
      </c>
      <c r="E34">
        <v>3.2666666666666702</v>
      </c>
      <c r="F34" s="2">
        <v>150</v>
      </c>
      <c r="G34" s="3">
        <f t="shared" ref="G34:G46" si="2">E34*F34</f>
        <v>490.00000000000051</v>
      </c>
    </row>
    <row r="35" spans="1:7" outlineLevel="2" x14ac:dyDescent="0.55000000000000004">
      <c r="A35" t="s">
        <v>11</v>
      </c>
      <c r="B35" s="4">
        <v>43214</v>
      </c>
      <c r="C35" t="s">
        <v>27</v>
      </c>
      <c r="D35" t="s">
        <v>7</v>
      </c>
      <c r="E35">
        <v>1.61666666666667</v>
      </c>
      <c r="F35" s="2">
        <v>150</v>
      </c>
      <c r="G35" s="3">
        <f t="shared" si="2"/>
        <v>242.50000000000051</v>
      </c>
    </row>
    <row r="36" spans="1:7" outlineLevel="2" x14ac:dyDescent="0.55000000000000004">
      <c r="A36" t="s">
        <v>11</v>
      </c>
      <c r="B36" s="4">
        <v>43214</v>
      </c>
      <c r="C36" t="s">
        <v>29</v>
      </c>
      <c r="D36" t="s">
        <v>7</v>
      </c>
      <c r="E36">
        <v>1.7166666666666699</v>
      </c>
      <c r="F36" s="2">
        <v>150</v>
      </c>
      <c r="G36" s="3">
        <f t="shared" si="2"/>
        <v>257.50000000000051</v>
      </c>
    </row>
    <row r="37" spans="1:7" outlineLevel="2" x14ac:dyDescent="0.55000000000000004">
      <c r="A37" t="s">
        <v>11</v>
      </c>
      <c r="B37" s="4">
        <v>43215</v>
      </c>
      <c r="D37" t="s">
        <v>7</v>
      </c>
      <c r="E37">
        <v>0.56666666666666698</v>
      </c>
      <c r="F37" s="2">
        <v>150</v>
      </c>
      <c r="G37" s="3">
        <f t="shared" si="2"/>
        <v>85.000000000000043</v>
      </c>
    </row>
    <row r="38" spans="1:7" outlineLevel="2" x14ac:dyDescent="0.55000000000000004">
      <c r="A38" t="s">
        <v>11</v>
      </c>
      <c r="B38" s="4">
        <v>43215</v>
      </c>
      <c r="C38" t="s">
        <v>32</v>
      </c>
      <c r="D38" t="s">
        <v>15</v>
      </c>
      <c r="E38">
        <v>0.61666666666666703</v>
      </c>
      <c r="F38" s="2">
        <v>150</v>
      </c>
      <c r="G38" s="3">
        <f t="shared" si="2"/>
        <v>92.500000000000057</v>
      </c>
    </row>
    <row r="39" spans="1:7" outlineLevel="2" x14ac:dyDescent="0.55000000000000004">
      <c r="A39" t="s">
        <v>11</v>
      </c>
      <c r="B39" s="4">
        <v>43216</v>
      </c>
      <c r="D39" t="s">
        <v>7</v>
      </c>
      <c r="E39">
        <v>0.63333333333333297</v>
      </c>
      <c r="F39" s="2">
        <v>150</v>
      </c>
      <c r="G39" s="3">
        <f t="shared" si="2"/>
        <v>94.999999999999943</v>
      </c>
    </row>
    <row r="40" spans="1:7" outlineLevel="2" x14ac:dyDescent="0.55000000000000004">
      <c r="A40" t="s">
        <v>11</v>
      </c>
      <c r="B40" s="4">
        <v>43218</v>
      </c>
      <c r="C40" t="s">
        <v>45</v>
      </c>
      <c r="D40" t="s">
        <v>7</v>
      </c>
      <c r="E40">
        <v>0.98333333333333295</v>
      </c>
      <c r="F40" s="2">
        <v>150</v>
      </c>
      <c r="G40" s="3">
        <f t="shared" si="2"/>
        <v>147.49999999999994</v>
      </c>
    </row>
    <row r="41" spans="1:7" outlineLevel="2" x14ac:dyDescent="0.55000000000000004">
      <c r="A41" t="s">
        <v>11</v>
      </c>
      <c r="B41" s="4">
        <v>43218</v>
      </c>
      <c r="C41" t="s">
        <v>52</v>
      </c>
      <c r="D41" t="s">
        <v>7</v>
      </c>
      <c r="E41">
        <v>0.28333333333333299</v>
      </c>
      <c r="F41" s="2">
        <v>150</v>
      </c>
      <c r="G41" s="3">
        <f t="shared" si="2"/>
        <v>42.49999999999995</v>
      </c>
    </row>
    <row r="42" spans="1:7" outlineLevel="2" x14ac:dyDescent="0.55000000000000004">
      <c r="A42" t="s">
        <v>11</v>
      </c>
      <c r="B42" s="4">
        <v>43221</v>
      </c>
      <c r="D42" t="s">
        <v>7</v>
      </c>
      <c r="E42">
        <v>0.56666666666666698</v>
      </c>
      <c r="F42" s="2">
        <v>150</v>
      </c>
      <c r="G42" s="3">
        <f t="shared" si="2"/>
        <v>85.000000000000043</v>
      </c>
    </row>
    <row r="43" spans="1:7" outlineLevel="2" x14ac:dyDescent="0.55000000000000004">
      <c r="A43" t="s">
        <v>11</v>
      </c>
      <c r="B43" s="4">
        <v>43221</v>
      </c>
      <c r="D43" t="s">
        <v>7</v>
      </c>
      <c r="E43">
        <v>0.75</v>
      </c>
      <c r="F43" s="2">
        <v>150</v>
      </c>
      <c r="G43" s="3">
        <f t="shared" si="2"/>
        <v>112.5</v>
      </c>
    </row>
    <row r="44" spans="1:7" outlineLevel="2" x14ac:dyDescent="0.55000000000000004">
      <c r="A44" t="s">
        <v>11</v>
      </c>
      <c r="B44" s="4">
        <v>43223</v>
      </c>
      <c r="D44" t="s">
        <v>7</v>
      </c>
      <c r="E44">
        <v>0.25</v>
      </c>
      <c r="F44" s="2">
        <v>150</v>
      </c>
      <c r="G44" s="3">
        <f t="shared" si="2"/>
        <v>37.5</v>
      </c>
    </row>
    <row r="45" spans="1:7" outlineLevel="2" x14ac:dyDescent="0.55000000000000004">
      <c r="A45" t="s">
        <v>11</v>
      </c>
      <c r="B45" s="4">
        <v>43224</v>
      </c>
      <c r="C45" t="s">
        <v>38</v>
      </c>
      <c r="D45" t="s">
        <v>7</v>
      </c>
      <c r="E45">
        <v>0.41666666666666702</v>
      </c>
      <c r="F45" s="2">
        <v>150</v>
      </c>
      <c r="G45" s="3">
        <f t="shared" si="2"/>
        <v>62.50000000000005</v>
      </c>
    </row>
    <row r="46" spans="1:7" outlineLevel="2" x14ac:dyDescent="0.55000000000000004">
      <c r="A46" t="s">
        <v>11</v>
      </c>
      <c r="B46" s="4">
        <v>43225</v>
      </c>
      <c r="C46" t="s">
        <v>41</v>
      </c>
      <c r="D46" t="s">
        <v>7</v>
      </c>
      <c r="E46">
        <v>0.61666666666666703</v>
      </c>
      <c r="F46" s="2">
        <v>150</v>
      </c>
      <c r="G46" s="3">
        <f t="shared" si="2"/>
        <v>92.500000000000057</v>
      </c>
    </row>
    <row r="47" spans="1:7" outlineLevel="1" x14ac:dyDescent="0.55000000000000004">
      <c r="A47" s="1" t="s">
        <v>57</v>
      </c>
      <c r="E47">
        <f>SUBTOTAL(9,E34:E46)</f>
        <v>12.283333333333346</v>
      </c>
      <c r="G47" s="3">
        <f>SUBTOTAL(9,G34:G46)</f>
        <v>1842.5000000000016</v>
      </c>
    </row>
    <row r="48" spans="1:7" outlineLevel="2" x14ac:dyDescent="0.55000000000000004">
      <c r="A48" t="s">
        <v>8</v>
      </c>
      <c r="B48" s="4">
        <v>43224</v>
      </c>
      <c r="C48" t="s">
        <v>60</v>
      </c>
      <c r="D48" t="s">
        <v>9</v>
      </c>
      <c r="E48">
        <v>4</v>
      </c>
      <c r="F48" s="2">
        <v>125</v>
      </c>
      <c r="G48" s="3">
        <f t="shared" ref="G48:G58" si="3">E48*F48</f>
        <v>500</v>
      </c>
    </row>
    <row r="49" spans="1:7" outlineLevel="2" x14ac:dyDescent="0.55000000000000004">
      <c r="A49" t="s">
        <v>8</v>
      </c>
      <c r="B49" s="4">
        <v>43225</v>
      </c>
      <c r="C49" t="s">
        <v>63</v>
      </c>
      <c r="D49" t="s">
        <v>9</v>
      </c>
      <c r="E49">
        <v>1</v>
      </c>
      <c r="F49" s="2">
        <v>125</v>
      </c>
      <c r="G49" s="3">
        <f t="shared" si="3"/>
        <v>125</v>
      </c>
    </row>
    <row r="50" spans="1:7" outlineLevel="2" x14ac:dyDescent="0.55000000000000004">
      <c r="A50" t="s">
        <v>8</v>
      </c>
      <c r="B50" s="4">
        <v>43226</v>
      </c>
      <c r="C50" t="s">
        <v>62</v>
      </c>
      <c r="D50" t="s">
        <v>9</v>
      </c>
      <c r="E50">
        <v>0.5</v>
      </c>
      <c r="F50" s="2">
        <v>125</v>
      </c>
      <c r="G50" s="3">
        <f t="shared" si="3"/>
        <v>62.5</v>
      </c>
    </row>
    <row r="51" spans="1:7" outlineLevel="2" x14ac:dyDescent="0.55000000000000004">
      <c r="A51" t="s">
        <v>8</v>
      </c>
      <c r="B51" s="4">
        <v>43244</v>
      </c>
      <c r="C51" t="s">
        <v>75</v>
      </c>
      <c r="D51" t="s">
        <v>14</v>
      </c>
      <c r="E51">
        <v>4</v>
      </c>
      <c r="F51" s="2">
        <v>150</v>
      </c>
      <c r="G51" s="3">
        <f t="shared" si="3"/>
        <v>600</v>
      </c>
    </row>
    <row r="52" spans="1:7" outlineLevel="2" x14ac:dyDescent="0.55000000000000004">
      <c r="A52" t="s">
        <v>8</v>
      </c>
      <c r="B52" s="4">
        <v>43245</v>
      </c>
      <c r="C52" t="s">
        <v>76</v>
      </c>
      <c r="D52" t="s">
        <v>14</v>
      </c>
      <c r="E52">
        <v>4</v>
      </c>
      <c r="F52" s="2">
        <v>150</v>
      </c>
      <c r="G52" s="3">
        <f t="shared" si="3"/>
        <v>600</v>
      </c>
    </row>
    <row r="53" spans="1:7" outlineLevel="2" x14ac:dyDescent="0.55000000000000004">
      <c r="A53" t="s">
        <v>8</v>
      </c>
      <c r="B53" s="4">
        <v>43246</v>
      </c>
      <c r="C53" t="s">
        <v>77</v>
      </c>
      <c r="D53" t="s">
        <v>14</v>
      </c>
      <c r="E53">
        <v>3</v>
      </c>
      <c r="F53" s="2">
        <v>150</v>
      </c>
      <c r="G53" s="3">
        <f t="shared" si="3"/>
        <v>450</v>
      </c>
    </row>
    <row r="54" spans="1:7" outlineLevel="2" x14ac:dyDescent="0.55000000000000004">
      <c r="A54" t="s">
        <v>8</v>
      </c>
      <c r="B54" s="4">
        <v>43247</v>
      </c>
      <c r="C54" t="s">
        <v>67</v>
      </c>
      <c r="D54" t="s">
        <v>14</v>
      </c>
      <c r="E54">
        <v>3</v>
      </c>
      <c r="F54" s="2">
        <v>150</v>
      </c>
      <c r="G54" s="3">
        <f t="shared" si="3"/>
        <v>450</v>
      </c>
    </row>
    <row r="55" spans="1:7" outlineLevel="2" x14ac:dyDescent="0.55000000000000004">
      <c r="A55" t="s">
        <v>8</v>
      </c>
      <c r="B55" s="4">
        <v>43248</v>
      </c>
      <c r="C55" t="s">
        <v>78</v>
      </c>
      <c r="D55" t="s">
        <v>14</v>
      </c>
      <c r="E55">
        <v>2</v>
      </c>
      <c r="F55" s="2">
        <v>150</v>
      </c>
      <c r="G55" s="3">
        <f t="shared" si="3"/>
        <v>300</v>
      </c>
    </row>
    <row r="56" spans="1:7" outlineLevel="2" x14ac:dyDescent="0.55000000000000004">
      <c r="A56" t="s">
        <v>8</v>
      </c>
      <c r="B56" s="4">
        <v>43249</v>
      </c>
      <c r="C56" t="s">
        <v>66</v>
      </c>
      <c r="D56" t="s">
        <v>14</v>
      </c>
      <c r="E56">
        <v>3</v>
      </c>
      <c r="F56" s="2">
        <v>150</v>
      </c>
      <c r="G56" s="3">
        <f t="shared" si="3"/>
        <v>450</v>
      </c>
    </row>
    <row r="57" spans="1:7" outlineLevel="2" x14ac:dyDescent="0.55000000000000004">
      <c r="A57" t="s">
        <v>8</v>
      </c>
      <c r="B57" s="4">
        <v>43250</v>
      </c>
      <c r="C57" t="s">
        <v>65</v>
      </c>
      <c r="D57" t="s">
        <v>14</v>
      </c>
      <c r="E57">
        <v>1</v>
      </c>
      <c r="F57" s="2">
        <v>150</v>
      </c>
      <c r="G57" s="3">
        <f t="shared" si="3"/>
        <v>150</v>
      </c>
    </row>
    <row r="58" spans="1:7" outlineLevel="2" x14ac:dyDescent="0.55000000000000004">
      <c r="A58" t="s">
        <v>8</v>
      </c>
      <c r="B58" s="4">
        <v>43249</v>
      </c>
      <c r="C58" t="s">
        <v>66</v>
      </c>
      <c r="D58" t="s">
        <v>14</v>
      </c>
      <c r="E58">
        <v>2</v>
      </c>
      <c r="F58" s="2">
        <v>150</v>
      </c>
      <c r="G58" s="3">
        <f t="shared" si="3"/>
        <v>300</v>
      </c>
    </row>
    <row r="59" spans="1:7" outlineLevel="1" x14ac:dyDescent="0.55000000000000004">
      <c r="A59" s="1" t="s">
        <v>71</v>
      </c>
      <c r="E59">
        <f>SUBTOTAL(9,E48:E58)</f>
        <v>27.5</v>
      </c>
      <c r="G59" s="3">
        <f>SUBTOTAL(9,G48:G58)</f>
        <v>3987.5</v>
      </c>
    </row>
    <row r="60" spans="1:7" outlineLevel="2" x14ac:dyDescent="0.55000000000000004">
      <c r="A60" t="s">
        <v>68</v>
      </c>
      <c r="B60" s="4">
        <v>43224</v>
      </c>
      <c r="C60" t="s">
        <v>60</v>
      </c>
      <c r="D60" t="s">
        <v>9</v>
      </c>
      <c r="E60">
        <v>2</v>
      </c>
      <c r="F60" s="2">
        <v>125</v>
      </c>
      <c r="G60" s="3">
        <f>E60*F60</f>
        <v>250</v>
      </c>
    </row>
    <row r="61" spans="1:7" outlineLevel="1" x14ac:dyDescent="0.55000000000000004">
      <c r="A61" s="1" t="s">
        <v>72</v>
      </c>
      <c r="E61">
        <f>SUBTOTAL(9,E60:E60)</f>
        <v>2</v>
      </c>
      <c r="G61" s="3">
        <f>SUBTOTAL(9,G60:G60)</f>
        <v>250</v>
      </c>
    </row>
    <row r="62" spans="1:7" outlineLevel="2" x14ac:dyDescent="0.55000000000000004">
      <c r="A62" t="s">
        <v>13</v>
      </c>
      <c r="B62" s="4">
        <v>43214</v>
      </c>
      <c r="C62" t="s">
        <v>28</v>
      </c>
      <c r="D62" t="s">
        <v>16</v>
      </c>
      <c r="E62">
        <v>2.25</v>
      </c>
      <c r="F62" s="2">
        <v>90</v>
      </c>
      <c r="G62" s="3">
        <f t="shared" ref="G62:G69" si="4">E62*F62</f>
        <v>202.5</v>
      </c>
    </row>
    <row r="63" spans="1:7" outlineLevel="2" x14ac:dyDescent="0.55000000000000004">
      <c r="A63" t="s">
        <v>13</v>
      </c>
      <c r="B63" s="4">
        <v>43215</v>
      </c>
      <c r="C63" t="s">
        <v>33</v>
      </c>
      <c r="D63" t="s">
        <v>18</v>
      </c>
      <c r="E63">
        <v>1.5</v>
      </c>
      <c r="F63" s="2">
        <v>90</v>
      </c>
      <c r="G63" s="3">
        <f t="shared" si="4"/>
        <v>135</v>
      </c>
    </row>
    <row r="64" spans="1:7" outlineLevel="2" x14ac:dyDescent="0.55000000000000004">
      <c r="A64" t="s">
        <v>13</v>
      </c>
      <c r="B64" s="4">
        <v>43216</v>
      </c>
      <c r="C64" t="s">
        <v>37</v>
      </c>
      <c r="D64" t="s">
        <v>16</v>
      </c>
      <c r="E64">
        <v>2</v>
      </c>
      <c r="F64" s="2">
        <v>90</v>
      </c>
      <c r="G64" s="3">
        <f t="shared" si="4"/>
        <v>180</v>
      </c>
    </row>
    <row r="65" spans="1:7" outlineLevel="2" x14ac:dyDescent="0.55000000000000004">
      <c r="A65" t="s">
        <v>13</v>
      </c>
      <c r="B65" s="4">
        <v>43218</v>
      </c>
      <c r="C65" t="s">
        <v>47</v>
      </c>
      <c r="D65" t="s">
        <v>18</v>
      </c>
      <c r="E65">
        <v>2.5</v>
      </c>
      <c r="F65" s="2">
        <v>90</v>
      </c>
      <c r="G65" s="3">
        <f t="shared" si="4"/>
        <v>225</v>
      </c>
    </row>
    <row r="66" spans="1:7" outlineLevel="2" x14ac:dyDescent="0.55000000000000004">
      <c r="A66" t="s">
        <v>13</v>
      </c>
      <c r="B66" s="4">
        <v>43219</v>
      </c>
      <c r="C66" t="s">
        <v>48</v>
      </c>
      <c r="D66" t="s">
        <v>18</v>
      </c>
      <c r="E66">
        <v>2</v>
      </c>
      <c r="F66" s="2">
        <v>90</v>
      </c>
      <c r="G66" s="3">
        <f t="shared" si="4"/>
        <v>180</v>
      </c>
    </row>
    <row r="67" spans="1:7" outlineLevel="2" x14ac:dyDescent="0.55000000000000004">
      <c r="A67" t="s">
        <v>13</v>
      </c>
      <c r="B67" s="4">
        <v>43220</v>
      </c>
      <c r="C67" t="s">
        <v>49</v>
      </c>
      <c r="D67" t="s">
        <v>16</v>
      </c>
      <c r="E67">
        <v>3.5</v>
      </c>
      <c r="F67" s="2">
        <v>90</v>
      </c>
      <c r="G67" s="3">
        <f t="shared" si="4"/>
        <v>315</v>
      </c>
    </row>
    <row r="68" spans="1:7" outlineLevel="2" x14ac:dyDescent="0.55000000000000004">
      <c r="A68" t="s">
        <v>13</v>
      </c>
      <c r="B68" s="4">
        <v>43221</v>
      </c>
      <c r="C68" t="s">
        <v>39</v>
      </c>
      <c r="D68" t="s">
        <v>18</v>
      </c>
      <c r="E68">
        <v>2.5</v>
      </c>
      <c r="F68" s="2">
        <v>90</v>
      </c>
      <c r="G68" s="3">
        <f t="shared" si="4"/>
        <v>225</v>
      </c>
    </row>
    <row r="69" spans="1:7" outlineLevel="2" x14ac:dyDescent="0.55000000000000004">
      <c r="A69" t="s">
        <v>13</v>
      </c>
      <c r="B69" s="4">
        <v>43224</v>
      </c>
      <c r="C69" t="s">
        <v>60</v>
      </c>
      <c r="D69" t="s">
        <v>9</v>
      </c>
      <c r="E69">
        <v>4</v>
      </c>
      <c r="F69" s="2">
        <v>125</v>
      </c>
      <c r="G69" s="3">
        <f t="shared" si="4"/>
        <v>500</v>
      </c>
    </row>
    <row r="70" spans="1:7" outlineLevel="1" x14ac:dyDescent="0.55000000000000004">
      <c r="A70" s="1" t="s">
        <v>58</v>
      </c>
      <c r="E70">
        <f>SUBTOTAL(9,E62:E69)</f>
        <v>20.25</v>
      </c>
      <c r="G70" s="3">
        <f>SUBTOTAL(9,G62:G69)</f>
        <v>1962.5</v>
      </c>
    </row>
    <row r="71" spans="1:7" x14ac:dyDescent="0.55000000000000004">
      <c r="A71" s="1" t="s">
        <v>59</v>
      </c>
      <c r="E71">
        <f>SUBTOTAL(9,E2:E69)</f>
        <v>126.03333333333333</v>
      </c>
      <c r="G71" s="3">
        <f>SUBTOTAL(9,G2:G69)</f>
        <v>16817.5</v>
      </c>
    </row>
  </sheetData>
  <sortState ref="A2:G69">
    <sortCondition ref="A2:A69"/>
    <sortCondition ref="B2:B69"/>
  </sortState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Weeks 17-18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Fox-Dev</dc:creator>
  <cp:lastModifiedBy>Fox-Dev</cp:lastModifiedBy>
  <dcterms:created xsi:type="dcterms:W3CDTF">2018-05-10T21:27:48Z</dcterms:created>
  <dcterms:modified xsi:type="dcterms:W3CDTF">2018-05-16T19:24:55Z</dcterms:modified>
</cp:coreProperties>
</file>