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bookViews>
    <workbookView xWindow="0" yWindow="0" windowWidth="11790" windowHeight="5910"/>
  </bookViews>
  <sheets>
    <sheet name="Week 11" sheetId="4" r:id="rId1"/>
  </sheets>
  <calcPr calcId="162913"/>
</workbook>
</file>

<file path=xl/calcChain.xml><?xml version="1.0" encoding="utf-8"?>
<calcChain xmlns="http://schemas.openxmlformats.org/spreadsheetml/2006/main">
  <c r="E54" i="4" l="1"/>
  <c r="E45" i="4"/>
  <c r="E32" i="4"/>
  <c r="E14" i="4"/>
  <c r="E10" i="4"/>
  <c r="E3" i="4"/>
  <c r="E55" i="4" s="1"/>
  <c r="G53" i="4"/>
  <c r="G4" i="4"/>
  <c r="G5" i="4"/>
  <c r="G6" i="4"/>
  <c r="G7" i="4"/>
  <c r="G8" i="4"/>
  <c r="G9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G36" i="4"/>
  <c r="G37" i="4"/>
  <c r="G38" i="4"/>
  <c r="G39" i="4"/>
  <c r="G40" i="4"/>
  <c r="G41" i="4"/>
  <c r="G42" i="4"/>
  <c r="G43" i="4"/>
  <c r="G44" i="4"/>
  <c r="G46" i="4"/>
  <c r="G47" i="4"/>
  <c r="G48" i="4"/>
  <c r="G49" i="4"/>
  <c r="G50" i="4"/>
  <c r="G51" i="4"/>
  <c r="G52" i="4"/>
  <c r="G2" i="4"/>
  <c r="G54" i="4" l="1"/>
  <c r="G45" i="4"/>
  <c r="G32" i="4"/>
  <c r="G14" i="4"/>
  <c r="G10" i="4"/>
  <c r="G3" i="4"/>
  <c r="G55" i="4" s="1"/>
</calcChain>
</file>

<file path=xl/sharedStrings.xml><?xml version="1.0" encoding="utf-8"?>
<sst xmlns="http://schemas.openxmlformats.org/spreadsheetml/2006/main" count="152" uniqueCount="64">
  <si>
    <t>Date</t>
  </si>
  <si>
    <t>Task</t>
  </si>
  <si>
    <t>User</t>
  </si>
  <si>
    <t>Time</t>
  </si>
  <si>
    <t>Notes</t>
  </si>
  <si>
    <t>Amount</t>
  </si>
  <si>
    <t>HourlyRate</t>
  </si>
  <si>
    <t>Support</t>
  </si>
  <si>
    <t>Programming</t>
  </si>
  <si>
    <t>Peter Conrad</t>
  </si>
  <si>
    <t>recursion issue</t>
  </si>
  <si>
    <t>Ryan R. Fox</t>
  </si>
  <si>
    <t>Review</t>
  </si>
  <si>
    <t>Skype/Phone</t>
  </si>
  <si>
    <t>fc #20</t>
  </si>
  <si>
    <t>#705</t>
  </si>
  <si>
    <t>Analyse</t>
  </si>
  <si>
    <t>With Fabian
Pre-meeting prep: 0:15
TimeChimp: Ecrow, Invoices, Remittances
Documentation: site updates
DevCon: planning, invitations
Post-meeting follow up: 0:15</t>
  </si>
  <si>
    <t>DevCon travel planning</t>
  </si>
  <si>
    <t>Connect with Shanghai DevCon host regarding conference invitations
Travel planning, visa, logistics</t>
  </si>
  <si>
    <t>Development</t>
  </si>
  <si>
    <t>Mr Abit</t>
  </si>
  <si>
    <t>Code review</t>
  </si>
  <si>
    <t>fc serialization fix</t>
  </si>
  <si>
    <t>fc fix</t>
  </si>
  <si>
    <t>Develop core pr #725 and review other PR.</t>
  </si>
  <si>
    <t>code review</t>
  </si>
  <si>
    <t>variant fix code review</t>
  </si>
  <si>
    <t>Mr Taconator</t>
  </si>
  <si>
    <t>Planning</t>
  </si>
  <si>
    <t>Milestone 11</t>
  </si>
  <si>
    <t>BSIP 38</t>
  </si>
  <si>
    <t>Meeting</t>
  </si>
  <si>
    <t>Tamami Sugimoto</t>
  </si>
  <si>
    <t>Updated a draft next Release note.  Read up the Documentation Tab issues (closed/open) to understand how managing. Stared to write sample draft for #708(testnet).</t>
  </si>
  <si>
    <t>Understand Documentation Tag issues - write a draft</t>
  </si>
  <si>
    <t>Github Documentation Tag issues - write a draft. plan how to update APIs for a documentation website.</t>
  </si>
  <si>
    <t>Update draft files. Preparation for Github Documentation repo</t>
  </si>
  <si>
    <t>Understand Github Documentation Tag issues to write a draft</t>
  </si>
  <si>
    <t>Draft next release note. Read/Understand Github closed issues to update the documentation.</t>
  </si>
  <si>
    <t>Update Release note. Understand closed Github Documentation Tag issues. Updater my demo website</t>
  </si>
  <si>
    <t>core #705 #720
fc #20</t>
  </si>
  <si>
    <t>WP</t>
  </si>
  <si>
    <t>core #739, #705, #725
fc #22</t>
  </si>
  <si>
    <t>TimeChip timesheets review and approval.</t>
  </si>
  <si>
    <t>Timesheets review/approval
Create/format invoice
Submit Invoice</t>
  </si>
  <si>
    <t>Connecting with interested developers that contacted thru Telegram, Forum and email.</t>
  </si>
  <si>
    <t>Organize DevCon visa invitation for team members
Initial planning for presentation topics</t>
  </si>
  <si>
    <t>Review developer documentation site</t>
  </si>
  <si>
    <t>Setup 'Documentation Maintainer' Team on GitHub
Add repository
Add users
Connect with Fabian and Tamami on use for documentation site.</t>
  </si>
  <si>
    <t>Review open issues and organize/prioritize.
Investigate ZenHub, Zube integration.</t>
  </si>
  <si>
    <t>Research BitShares P2P layer related to eclipse attacks and authenticated peering</t>
  </si>
  <si>
    <t>Research Interledger Protocol (ILP) 
Recently they are moving away from atomic swaps and toward shorter time locked transfers of lower values.
Routing between networks</t>
  </si>
  <si>
    <t>Alfredo Garcia</t>
  </si>
  <si>
    <t>Email</t>
  </si>
  <si>
    <t>Sent messages/questions to the team</t>
  </si>
  <si>
    <t>Development for Milestone 11 issues, Review Developer website, Review code for release</t>
  </si>
  <si>
    <t>Alfredo Garcia Total</t>
  </si>
  <si>
    <t>Mr Abit Total</t>
  </si>
  <si>
    <t>Mr Taconator Total</t>
  </si>
  <si>
    <t>Peter Conrad Total</t>
  </si>
  <si>
    <t>Ryan R. Fox Total</t>
  </si>
  <si>
    <t>Tamami Sugimoto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</si>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</sst>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14" fontId="1" fillId="0" borderId="1" xfId="0" applyNumberFormat="1" applyFont="1" applyBorder="1" applyAlignment="1"/>
    <xf numFmtId="14" fontId="1" fillId="0" borderId="3" xfId="0" applyNumberFormat="1" applyFont="1" applyBorder="1" applyAlignment="1"/>
    <xf numFmtId="0" fontId="2" fillId="0" borderId="2" xfId="0" applyFont="1" applyBorder="1"/>
    <xf numFmtId="14" fontId="1" fillId="0" borderId="0" xfId="0" applyNumberFormat="1" applyFont="1" applyBorder="1" applyAlignment="1"/>
    <xf numFmtId="0" fontId="2" fillId="0" borderId="0" xfId="0" applyFont="1" applyBorder="1"/>
    <xf numFmtId="164" fontId="0" fillId="0" borderId="0" xfId="0" applyNumberFormat="1" applyFill="1" applyAlignment="1" applyProtection="1"/>
    <xf numFmtId="164" fontId="1" fillId="0" borderId="5" xfId="0" applyNumberFormat="1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pane ySplit="1" topLeftCell="A2" activePane="bottomLeft" state="frozen"/>
      <selection pane="bottomLeft"/>
    </sheetView>
  </sheetViews>
  <sheetFormatPr defaultRowHeight="15" outlineLevelRow="2" outlineLevelCol="1" x14ac:dyDescent="0.25"/>
  <cols>
    <col min="1" max="1" width="22.140625" bestFit="1" customWidth="1"/>
    <col min="2" max="2" width="9.7109375" customWidth="1" outlineLevel="1"/>
    <col min="3" max="3" width="128" customWidth="1" outlineLevel="1"/>
    <col min="4" max="4" width="13.28515625" customWidth="1" outlineLevel="1"/>
    <col min="5" max="5" width="12" customWidth="1" outlineLevel="1"/>
    <col min="6" max="6" width="10.85546875" customWidth="1" outlineLevel="1"/>
    <col min="7" max="7" width="12" style="9" bestFit="1" customWidth="1"/>
  </cols>
  <sheetData>
    <row r="1" spans="1:7" x14ac:dyDescent="0.25">
      <c r="A1" t="s">
        <v>2</v>
      </c>
      <c r="B1" t="s">
        <v>0</v>
      </c>
      <c r="C1" t="s">
        <v>4</v>
      </c>
      <c r="D1" t="s">
        <v>1</v>
      </c>
      <c r="E1" t="s">
        <v>3</v>
      </c>
      <c r="F1" t="s">
        <v>6</v>
      </c>
      <c r="G1" s="9" t="s">
        <v>5</v>
      </c>
    </row>
    <row r="2" spans="1:7" outlineLevel="2" x14ac:dyDescent="0.25">
      <c r="A2" s="1" t="s">
        <v>53</v>
      </c>
      <c r="B2" s="4">
        <v>43171</v>
      </c>
      <c r="C2" s="1" t="s">
        <v>56</v>
      </c>
      <c r="D2" s="1" t="s">
        <v>20</v>
      </c>
      <c r="E2" s="1">
        <v>2</v>
      </c>
      <c r="F2" s="1">
        <v>150</v>
      </c>
      <c r="G2" s="10">
        <f>F2*E2</f>
        <v>300</v>
      </c>
    </row>
    <row r="3" spans="1:7" outlineLevel="1" x14ac:dyDescent="0.25">
      <c r="A3" s="6" t="s">
        <v>57</v>
      </c>
      <c r="B3" s="4"/>
      <c r="C3" s="1"/>
      <c r="D3" s="1"/>
      <c r="E3" s="1">
        <f>SUBTOTAL(9,E2:E2)</f>
        <v>2</v>
      </c>
      <c r="F3" s="1"/>
      <c r="G3" s="10">
        <f>SUBTOTAL(9,G2:G2)</f>
        <v>300</v>
      </c>
    </row>
    <row r="4" spans="1:7" outlineLevel="2" x14ac:dyDescent="0.25">
      <c r="A4" s="1" t="s">
        <v>21</v>
      </c>
      <c r="B4" s="4">
        <v>43171</v>
      </c>
      <c r="C4" s="1" t="s">
        <v>22</v>
      </c>
      <c r="D4" s="1" t="s">
        <v>20</v>
      </c>
      <c r="E4" s="1">
        <v>2</v>
      </c>
      <c r="F4" s="1">
        <v>150</v>
      </c>
      <c r="G4" s="10">
        <f t="shared" ref="G4:G52" si="0">F4*E4</f>
        <v>300</v>
      </c>
    </row>
    <row r="5" spans="1:7" outlineLevel="2" x14ac:dyDescent="0.25">
      <c r="A5" s="1" t="s">
        <v>21</v>
      </c>
      <c r="B5" s="4">
        <v>43172</v>
      </c>
      <c r="C5" s="1" t="s">
        <v>23</v>
      </c>
      <c r="D5" s="1" t="s">
        <v>20</v>
      </c>
      <c r="E5" s="1">
        <v>1</v>
      </c>
      <c r="F5" s="1">
        <v>150</v>
      </c>
      <c r="G5" s="10">
        <f t="shared" si="0"/>
        <v>150</v>
      </c>
    </row>
    <row r="6" spans="1:7" outlineLevel="2" x14ac:dyDescent="0.25">
      <c r="A6" s="1" t="s">
        <v>21</v>
      </c>
      <c r="B6" s="4">
        <v>43173</v>
      </c>
      <c r="C6" s="1" t="s">
        <v>24</v>
      </c>
      <c r="D6" s="1" t="s">
        <v>20</v>
      </c>
      <c r="E6" s="1">
        <v>0.5</v>
      </c>
      <c r="F6" s="1">
        <v>150</v>
      </c>
      <c r="G6" s="10">
        <f t="shared" si="0"/>
        <v>75</v>
      </c>
    </row>
    <row r="7" spans="1:7" outlineLevel="2" x14ac:dyDescent="0.25">
      <c r="A7" s="1" t="s">
        <v>21</v>
      </c>
      <c r="B7" s="4">
        <v>43173</v>
      </c>
      <c r="C7" s="1" t="s">
        <v>26</v>
      </c>
      <c r="D7" s="1" t="s">
        <v>20</v>
      </c>
      <c r="E7" s="1">
        <v>0.5</v>
      </c>
      <c r="F7" s="1">
        <v>150</v>
      </c>
      <c r="G7" s="10">
        <f t="shared" si="0"/>
        <v>75</v>
      </c>
    </row>
    <row r="8" spans="1:7" outlineLevel="2" x14ac:dyDescent="0.25">
      <c r="A8" s="1" t="s">
        <v>21</v>
      </c>
      <c r="B8" s="4">
        <v>43176</v>
      </c>
      <c r="C8" s="1" t="s">
        <v>25</v>
      </c>
      <c r="D8" s="1" t="s">
        <v>20</v>
      </c>
      <c r="E8" s="1">
        <v>2</v>
      </c>
      <c r="F8" s="1">
        <v>150</v>
      </c>
      <c r="G8" s="10">
        <f t="shared" si="0"/>
        <v>300</v>
      </c>
    </row>
    <row r="9" spans="1:7" outlineLevel="2" x14ac:dyDescent="0.25">
      <c r="A9" s="1" t="s">
        <v>21</v>
      </c>
      <c r="B9" s="4">
        <v>43177</v>
      </c>
      <c r="C9" s="1" t="s">
        <v>27</v>
      </c>
      <c r="D9" s="1" t="s">
        <v>12</v>
      </c>
      <c r="E9" s="1">
        <v>1</v>
      </c>
      <c r="F9" s="1">
        <v>150</v>
      </c>
      <c r="G9" s="10">
        <f t="shared" si="0"/>
        <v>150</v>
      </c>
    </row>
    <row r="10" spans="1:7" outlineLevel="1" x14ac:dyDescent="0.25">
      <c r="A10" s="6" t="s">
        <v>58</v>
      </c>
      <c r="B10" s="4"/>
      <c r="C10" s="1"/>
      <c r="D10" s="1"/>
      <c r="E10" s="1">
        <f>SUBTOTAL(9,E4:E9)</f>
        <v>7</v>
      </c>
      <c r="F10" s="1"/>
      <c r="G10" s="10">
        <f>SUBTOTAL(9,G4:G9)</f>
        <v>1050</v>
      </c>
    </row>
    <row r="11" spans="1:7" outlineLevel="2" x14ac:dyDescent="0.25">
      <c r="A11" s="1" t="s">
        <v>28</v>
      </c>
      <c r="B11" s="4">
        <v>43172</v>
      </c>
      <c r="C11" s="1" t="s">
        <v>29</v>
      </c>
      <c r="D11" s="1" t="s">
        <v>13</v>
      </c>
      <c r="E11" s="1">
        <v>0.75</v>
      </c>
      <c r="F11" s="1">
        <v>125</v>
      </c>
      <c r="G11" s="10">
        <f t="shared" si="0"/>
        <v>93.75</v>
      </c>
    </row>
    <row r="12" spans="1:7" outlineLevel="2" x14ac:dyDescent="0.25">
      <c r="A12" s="1" t="s">
        <v>28</v>
      </c>
      <c r="B12" s="4">
        <v>43176</v>
      </c>
      <c r="C12" s="1" t="s">
        <v>30</v>
      </c>
      <c r="D12" s="1" t="s">
        <v>16</v>
      </c>
      <c r="E12" s="1">
        <v>0.5</v>
      </c>
      <c r="F12" s="1">
        <v>125</v>
      </c>
      <c r="G12" s="10">
        <f t="shared" si="0"/>
        <v>62.5</v>
      </c>
    </row>
    <row r="13" spans="1:7" outlineLevel="2" x14ac:dyDescent="0.25">
      <c r="A13" s="1" t="s">
        <v>28</v>
      </c>
      <c r="B13" s="4">
        <v>43177</v>
      </c>
      <c r="C13" s="1" t="s">
        <v>31</v>
      </c>
      <c r="D13" s="1" t="s">
        <v>16</v>
      </c>
      <c r="E13" s="1">
        <v>1</v>
      </c>
      <c r="F13" s="1">
        <v>125</v>
      </c>
      <c r="G13" s="10">
        <f t="shared" si="0"/>
        <v>125</v>
      </c>
    </row>
    <row r="14" spans="1:7" outlineLevel="1" x14ac:dyDescent="0.25">
      <c r="A14" s="6" t="s">
        <v>59</v>
      </c>
      <c r="B14" s="4"/>
      <c r="C14" s="1"/>
      <c r="D14" s="1"/>
      <c r="E14" s="1">
        <f>SUBTOTAL(9,E11:E13)</f>
        <v>2.25</v>
      </c>
      <c r="F14" s="1"/>
      <c r="G14" s="10">
        <f>SUBTOTAL(9,G11:G13)</f>
        <v>281.25</v>
      </c>
    </row>
    <row r="15" spans="1:7" outlineLevel="2" x14ac:dyDescent="0.25">
      <c r="A15" s="1" t="s">
        <v>9</v>
      </c>
      <c r="B15" s="4">
        <v>43171</v>
      </c>
      <c r="C15" s="1"/>
      <c r="D15" s="1" t="s">
        <v>12</v>
      </c>
      <c r="E15" s="1">
        <v>1.95</v>
      </c>
      <c r="F15" s="1">
        <v>150</v>
      </c>
      <c r="G15" s="10">
        <f t="shared" si="0"/>
        <v>292.5</v>
      </c>
    </row>
    <row r="16" spans="1:7" outlineLevel="2" x14ac:dyDescent="0.25">
      <c r="A16" s="1" t="s">
        <v>9</v>
      </c>
      <c r="B16" s="4">
        <v>43171</v>
      </c>
      <c r="C16" s="1"/>
      <c r="D16" s="1" t="s">
        <v>12</v>
      </c>
      <c r="E16" s="1">
        <v>1.25</v>
      </c>
      <c r="F16" s="1">
        <v>150</v>
      </c>
      <c r="G16" s="10">
        <f t="shared" si="0"/>
        <v>187.5</v>
      </c>
    </row>
    <row r="17" spans="1:7" outlineLevel="2" x14ac:dyDescent="0.25">
      <c r="A17" s="1" t="s">
        <v>9</v>
      </c>
      <c r="B17" s="4">
        <v>43172</v>
      </c>
      <c r="C17" s="1" t="s">
        <v>14</v>
      </c>
      <c r="D17" s="1" t="s">
        <v>12</v>
      </c>
      <c r="E17" s="1">
        <v>3.3333333333333299</v>
      </c>
      <c r="F17" s="1">
        <v>150</v>
      </c>
      <c r="G17" s="10">
        <f t="shared" si="0"/>
        <v>499.99999999999949</v>
      </c>
    </row>
    <row r="18" spans="1:7" outlineLevel="2" x14ac:dyDescent="0.25">
      <c r="A18" s="1" t="s">
        <v>9</v>
      </c>
      <c r="B18" s="4">
        <v>43172</v>
      </c>
      <c r="C18" s="1" t="s">
        <v>41</v>
      </c>
      <c r="D18" s="1" t="s">
        <v>12</v>
      </c>
      <c r="E18" s="1">
        <v>1.7833333333333301</v>
      </c>
      <c r="F18" s="1">
        <v>150</v>
      </c>
      <c r="G18" s="10">
        <f t="shared" si="0"/>
        <v>267.49999999999949</v>
      </c>
    </row>
    <row r="19" spans="1:7" outlineLevel="2" x14ac:dyDescent="0.25">
      <c r="A19" s="1" t="s">
        <v>9</v>
      </c>
      <c r="B19" s="4">
        <v>43173</v>
      </c>
      <c r="C19" s="1" t="s">
        <v>15</v>
      </c>
      <c r="D19" s="1" t="s">
        <v>12</v>
      </c>
      <c r="E19" s="1">
        <v>1.4666666666666699</v>
      </c>
      <c r="F19" s="1">
        <v>150</v>
      </c>
      <c r="G19" s="10">
        <f t="shared" si="0"/>
        <v>220.00000000000048</v>
      </c>
    </row>
    <row r="20" spans="1:7" outlineLevel="2" x14ac:dyDescent="0.25">
      <c r="A20" s="1" t="s">
        <v>9</v>
      </c>
      <c r="B20" s="4">
        <v>43173</v>
      </c>
      <c r="C20" s="1" t="s">
        <v>10</v>
      </c>
      <c r="D20" s="1" t="s">
        <v>8</v>
      </c>
      <c r="E20" s="1">
        <v>1.93333333333333</v>
      </c>
      <c r="F20" s="1">
        <v>150</v>
      </c>
      <c r="G20" s="10">
        <f t="shared" si="0"/>
        <v>289.99999999999949</v>
      </c>
    </row>
    <row r="21" spans="1:7" outlineLevel="2" x14ac:dyDescent="0.25">
      <c r="A21" s="1" t="s">
        <v>9</v>
      </c>
      <c r="B21" s="4">
        <v>43173</v>
      </c>
      <c r="C21" s="1" t="s">
        <v>42</v>
      </c>
      <c r="D21" s="1" t="s">
        <v>12</v>
      </c>
      <c r="E21" s="1">
        <v>0.6</v>
      </c>
      <c r="F21" s="1">
        <v>150</v>
      </c>
      <c r="G21" s="10">
        <f t="shared" si="0"/>
        <v>90</v>
      </c>
    </row>
    <row r="22" spans="1:7" outlineLevel="2" x14ac:dyDescent="0.25">
      <c r="A22" s="1" t="s">
        <v>9</v>
      </c>
      <c r="B22" s="4">
        <v>43174</v>
      </c>
      <c r="C22" s="1" t="s">
        <v>10</v>
      </c>
      <c r="D22" s="1" t="s">
        <v>8</v>
      </c>
      <c r="E22" s="1">
        <v>4.1166666666666698</v>
      </c>
      <c r="F22" s="1">
        <v>150</v>
      </c>
      <c r="G22" s="10">
        <f t="shared" si="0"/>
        <v>617.50000000000045</v>
      </c>
    </row>
    <row r="23" spans="1:7" outlineLevel="2" x14ac:dyDescent="0.25">
      <c r="A23" s="1" t="s">
        <v>9</v>
      </c>
      <c r="B23" s="4">
        <v>43174</v>
      </c>
      <c r="C23" s="1"/>
      <c r="D23" s="1" t="s">
        <v>12</v>
      </c>
      <c r="E23" s="1">
        <v>0.18333333333333299</v>
      </c>
      <c r="F23" s="1">
        <v>150</v>
      </c>
      <c r="G23" s="10">
        <f t="shared" si="0"/>
        <v>27.499999999999947</v>
      </c>
    </row>
    <row r="24" spans="1:7" outlineLevel="2" x14ac:dyDescent="0.25">
      <c r="A24" s="1" t="s">
        <v>9</v>
      </c>
      <c r="B24" s="4">
        <v>43174</v>
      </c>
      <c r="C24" s="1" t="s">
        <v>10</v>
      </c>
      <c r="D24" s="1" t="s">
        <v>8</v>
      </c>
      <c r="E24" s="1">
        <v>1.6</v>
      </c>
      <c r="F24" s="1">
        <v>150</v>
      </c>
      <c r="G24" s="10">
        <f t="shared" si="0"/>
        <v>240</v>
      </c>
    </row>
    <row r="25" spans="1:7" outlineLevel="2" x14ac:dyDescent="0.25">
      <c r="A25" s="1" t="s">
        <v>9</v>
      </c>
      <c r="B25" s="4">
        <v>43175</v>
      </c>
      <c r="C25" s="1" t="s">
        <v>10</v>
      </c>
      <c r="D25" s="1" t="s">
        <v>8</v>
      </c>
      <c r="E25" s="1">
        <v>1.86666666666667</v>
      </c>
      <c r="F25" s="1">
        <v>150</v>
      </c>
      <c r="G25" s="10">
        <f t="shared" si="0"/>
        <v>280.00000000000051</v>
      </c>
    </row>
    <row r="26" spans="1:7" outlineLevel="2" x14ac:dyDescent="0.25">
      <c r="A26" s="1" t="s">
        <v>9</v>
      </c>
      <c r="B26" s="4">
        <v>43176</v>
      </c>
      <c r="C26" s="1" t="s">
        <v>10</v>
      </c>
      <c r="D26" s="1" t="s">
        <v>8</v>
      </c>
      <c r="E26" s="1">
        <v>2.1</v>
      </c>
      <c r="F26" s="1">
        <v>150</v>
      </c>
      <c r="G26" s="10">
        <f t="shared" si="0"/>
        <v>315</v>
      </c>
    </row>
    <row r="27" spans="1:7" outlineLevel="2" x14ac:dyDescent="0.25">
      <c r="A27" s="1" t="s">
        <v>9</v>
      </c>
      <c r="B27" s="4">
        <v>43176</v>
      </c>
      <c r="C27" s="1" t="s">
        <v>10</v>
      </c>
      <c r="D27" s="1" t="s">
        <v>8</v>
      </c>
      <c r="E27" s="1">
        <v>1.13333333333333</v>
      </c>
      <c r="F27" s="1">
        <v>150</v>
      </c>
      <c r="G27" s="10">
        <f t="shared" si="0"/>
        <v>169.99999999999949</v>
      </c>
    </row>
    <row r="28" spans="1:7" outlineLevel="2" x14ac:dyDescent="0.25">
      <c r="A28" s="1" t="s">
        <v>9</v>
      </c>
      <c r="B28" s="4">
        <v>43176</v>
      </c>
      <c r="C28" s="1" t="s">
        <v>10</v>
      </c>
      <c r="D28" s="1" t="s">
        <v>8</v>
      </c>
      <c r="E28" s="1">
        <v>1.2833333333333301</v>
      </c>
      <c r="F28" s="1">
        <v>150</v>
      </c>
      <c r="G28" s="10">
        <f t="shared" si="0"/>
        <v>192.49999999999952</v>
      </c>
    </row>
    <row r="29" spans="1:7" outlineLevel="2" x14ac:dyDescent="0.25">
      <c r="A29" s="1" t="s">
        <v>9</v>
      </c>
      <c r="B29" s="4">
        <v>43177</v>
      </c>
      <c r="C29" s="1" t="s">
        <v>10</v>
      </c>
      <c r="D29" s="1" t="s">
        <v>8</v>
      </c>
      <c r="E29" s="1">
        <v>1.2333333333333301</v>
      </c>
      <c r="F29" s="1">
        <v>150</v>
      </c>
      <c r="G29" s="10">
        <f t="shared" si="0"/>
        <v>184.99999999999952</v>
      </c>
    </row>
    <row r="30" spans="1:7" outlineLevel="2" x14ac:dyDescent="0.25">
      <c r="A30" s="1" t="s">
        <v>9</v>
      </c>
      <c r="B30" s="4">
        <v>43177</v>
      </c>
      <c r="C30" s="1" t="s">
        <v>43</v>
      </c>
      <c r="D30" s="1" t="s">
        <v>12</v>
      </c>
      <c r="E30" s="1">
        <v>0.63333333333333297</v>
      </c>
      <c r="F30" s="1">
        <v>150</v>
      </c>
      <c r="G30" s="10">
        <f t="shared" si="0"/>
        <v>94.999999999999943</v>
      </c>
    </row>
    <row r="31" spans="1:7" outlineLevel="2" x14ac:dyDescent="0.25">
      <c r="A31" s="1" t="s">
        <v>9</v>
      </c>
      <c r="B31" s="4">
        <v>43177</v>
      </c>
      <c r="C31" s="1" t="s">
        <v>10</v>
      </c>
      <c r="D31" s="1" t="s">
        <v>8</v>
      </c>
      <c r="E31" s="1">
        <v>0.233333333333333</v>
      </c>
      <c r="F31" s="1">
        <v>150</v>
      </c>
      <c r="G31" s="10">
        <f t="shared" si="0"/>
        <v>34.99999999999995</v>
      </c>
    </row>
    <row r="32" spans="1:7" outlineLevel="1" x14ac:dyDescent="0.25">
      <c r="A32" s="6" t="s">
        <v>60</v>
      </c>
      <c r="B32" s="4"/>
      <c r="C32" s="1"/>
      <c r="D32" s="1"/>
      <c r="E32" s="1">
        <f>SUBTOTAL(9,E15:E31)</f>
        <v>26.699999999999996</v>
      </c>
      <c r="F32" s="1"/>
      <c r="G32" s="10">
        <f>SUBTOTAL(9,G15:G31)</f>
        <v>4004.9999999999986</v>
      </c>
    </row>
    <row r="33" spans="1:7" outlineLevel="2" x14ac:dyDescent="0.25">
      <c r="A33" s="1" t="s">
        <v>11</v>
      </c>
      <c r="B33" s="4">
        <v>43171</v>
      </c>
      <c r="C33" s="1" t="s">
        <v>44</v>
      </c>
      <c r="D33" s="1" t="s">
        <v>7</v>
      </c>
      <c r="E33" s="1">
        <v>0.5</v>
      </c>
      <c r="F33" s="1">
        <v>150</v>
      </c>
      <c r="G33" s="10">
        <f t="shared" si="0"/>
        <v>75</v>
      </c>
    </row>
    <row r="34" spans="1:7" outlineLevel="2" x14ac:dyDescent="0.25">
      <c r="A34" s="1" t="s">
        <v>11</v>
      </c>
      <c r="B34" s="4">
        <v>43171</v>
      </c>
      <c r="C34" s="1" t="s">
        <v>46</v>
      </c>
      <c r="D34" s="1" t="s">
        <v>7</v>
      </c>
      <c r="E34" s="1">
        <v>2</v>
      </c>
      <c r="F34" s="1">
        <v>125</v>
      </c>
      <c r="G34" s="10">
        <f t="shared" si="0"/>
        <v>250</v>
      </c>
    </row>
    <row r="35" spans="1:7" outlineLevel="2" x14ac:dyDescent="0.25">
      <c r="A35" s="1" t="s">
        <v>11</v>
      </c>
      <c r="B35" s="4">
        <v>43172</v>
      </c>
      <c r="C35" s="1" t="s">
        <v>18</v>
      </c>
      <c r="D35" s="1" t="s">
        <v>7</v>
      </c>
      <c r="E35" s="1">
        <v>1</v>
      </c>
      <c r="F35" s="1">
        <v>150</v>
      </c>
      <c r="G35" s="10">
        <f t="shared" si="0"/>
        <v>150</v>
      </c>
    </row>
    <row r="36" spans="1:7" outlineLevel="2" x14ac:dyDescent="0.25">
      <c r="A36" s="1" t="s">
        <v>11</v>
      </c>
      <c r="B36" s="4">
        <v>43172</v>
      </c>
      <c r="C36" s="1" t="s">
        <v>48</v>
      </c>
      <c r="D36" s="1" t="s">
        <v>16</v>
      </c>
      <c r="E36" s="1">
        <v>1.25</v>
      </c>
      <c r="F36" s="1">
        <v>125</v>
      </c>
      <c r="G36" s="10">
        <f t="shared" si="0"/>
        <v>156.25</v>
      </c>
    </row>
    <row r="37" spans="1:7" outlineLevel="2" x14ac:dyDescent="0.25">
      <c r="A37" s="1" t="s">
        <v>11</v>
      </c>
      <c r="B37" s="4">
        <v>43173</v>
      </c>
      <c r="C37" s="1" t="s">
        <v>17</v>
      </c>
      <c r="D37" s="1" t="s">
        <v>32</v>
      </c>
      <c r="E37" s="1">
        <v>1.25</v>
      </c>
      <c r="F37" s="1">
        <v>125</v>
      </c>
      <c r="G37" s="10">
        <f t="shared" si="0"/>
        <v>156.25</v>
      </c>
    </row>
    <row r="38" spans="1:7" outlineLevel="2" x14ac:dyDescent="0.25">
      <c r="A38" s="1" t="s">
        <v>11</v>
      </c>
      <c r="B38" s="4">
        <v>43173</v>
      </c>
      <c r="C38" s="1" t="s">
        <v>45</v>
      </c>
      <c r="D38" s="1" t="s">
        <v>7</v>
      </c>
      <c r="E38" s="1">
        <v>0.75</v>
      </c>
      <c r="F38" s="1">
        <v>150</v>
      </c>
      <c r="G38" s="10">
        <f t="shared" si="0"/>
        <v>112.5</v>
      </c>
    </row>
    <row r="39" spans="1:7" outlineLevel="2" x14ac:dyDescent="0.25">
      <c r="A39" s="1" t="s">
        <v>11</v>
      </c>
      <c r="B39" s="4">
        <v>43173</v>
      </c>
      <c r="C39" s="1" t="s">
        <v>47</v>
      </c>
      <c r="D39" s="1" t="s">
        <v>7</v>
      </c>
      <c r="E39" s="1">
        <v>1.25</v>
      </c>
      <c r="F39" s="1">
        <v>150</v>
      </c>
      <c r="G39" s="10">
        <f t="shared" si="0"/>
        <v>187.5</v>
      </c>
    </row>
    <row r="40" spans="1:7" outlineLevel="2" x14ac:dyDescent="0.25">
      <c r="A40" s="1" t="s">
        <v>11</v>
      </c>
      <c r="B40" s="4">
        <v>43174</v>
      </c>
      <c r="C40" s="1" t="s">
        <v>19</v>
      </c>
      <c r="D40" s="1" t="s">
        <v>7</v>
      </c>
      <c r="E40" s="1">
        <v>1.75</v>
      </c>
      <c r="F40" s="1">
        <v>150</v>
      </c>
      <c r="G40" s="10">
        <f t="shared" si="0"/>
        <v>262.5</v>
      </c>
    </row>
    <row r="41" spans="1:7" outlineLevel="2" x14ac:dyDescent="0.25">
      <c r="A41" s="1" t="s">
        <v>11</v>
      </c>
      <c r="B41" s="4">
        <v>43174</v>
      </c>
      <c r="C41" s="1" t="s">
        <v>49</v>
      </c>
      <c r="D41" s="1" t="s">
        <v>16</v>
      </c>
      <c r="E41" s="1">
        <v>1</v>
      </c>
      <c r="F41" s="1">
        <v>125</v>
      </c>
      <c r="G41" s="10">
        <f t="shared" si="0"/>
        <v>125</v>
      </c>
    </row>
    <row r="42" spans="1:7" outlineLevel="2" x14ac:dyDescent="0.25">
      <c r="A42" s="1" t="s">
        <v>11</v>
      </c>
      <c r="B42" s="4">
        <v>43175</v>
      </c>
      <c r="C42" s="1" t="s">
        <v>50</v>
      </c>
      <c r="D42" s="1" t="s">
        <v>16</v>
      </c>
      <c r="E42" s="1">
        <v>1.75</v>
      </c>
      <c r="F42" s="1">
        <v>125</v>
      </c>
      <c r="G42" s="10">
        <f t="shared" si="0"/>
        <v>218.75</v>
      </c>
    </row>
    <row r="43" spans="1:7" outlineLevel="2" x14ac:dyDescent="0.25">
      <c r="A43" s="1" t="s">
        <v>11</v>
      </c>
      <c r="B43" s="4">
        <v>43176</v>
      </c>
      <c r="C43" s="1" t="s">
        <v>52</v>
      </c>
      <c r="D43" s="1" t="s">
        <v>16</v>
      </c>
      <c r="E43" s="1">
        <v>1.25</v>
      </c>
      <c r="F43" s="1">
        <v>125</v>
      </c>
      <c r="G43" s="10">
        <f t="shared" si="0"/>
        <v>156.25</v>
      </c>
    </row>
    <row r="44" spans="1:7" outlineLevel="2" x14ac:dyDescent="0.25">
      <c r="A44" s="1" t="s">
        <v>11</v>
      </c>
      <c r="B44" s="4">
        <v>43177</v>
      </c>
      <c r="C44" s="1" t="s">
        <v>51</v>
      </c>
      <c r="D44" s="1" t="s">
        <v>16</v>
      </c>
      <c r="E44" s="1">
        <v>1.25</v>
      </c>
      <c r="F44" s="1">
        <v>125</v>
      </c>
      <c r="G44" s="10">
        <f t="shared" si="0"/>
        <v>156.25</v>
      </c>
    </row>
    <row r="45" spans="1:7" outlineLevel="1" x14ac:dyDescent="0.25">
      <c r="A45" s="6" t="s">
        <v>61</v>
      </c>
      <c r="B45" s="4"/>
      <c r="C45" s="1"/>
      <c r="D45" s="1"/>
      <c r="E45" s="1">
        <f>SUBTOTAL(9,E33:E44)</f>
        <v>15</v>
      </c>
      <c r="F45" s="1"/>
      <c r="G45" s="10">
        <f>SUBTOTAL(9,G33:G44)</f>
        <v>2006.25</v>
      </c>
    </row>
    <row r="46" spans="1:7" outlineLevel="2" x14ac:dyDescent="0.25">
      <c r="A46" s="1" t="s">
        <v>33</v>
      </c>
      <c r="B46" s="4">
        <v>43171</v>
      </c>
      <c r="C46" s="1" t="s">
        <v>34</v>
      </c>
      <c r="D46" s="1" t="s">
        <v>7</v>
      </c>
      <c r="E46" s="1">
        <v>2.25</v>
      </c>
      <c r="F46" s="1">
        <v>90</v>
      </c>
      <c r="G46" s="10">
        <f t="shared" si="0"/>
        <v>202.5</v>
      </c>
    </row>
    <row r="47" spans="1:7" outlineLevel="2" x14ac:dyDescent="0.25">
      <c r="A47" s="1" t="s">
        <v>33</v>
      </c>
      <c r="B47" s="4">
        <v>43172</v>
      </c>
      <c r="C47" s="1" t="s">
        <v>35</v>
      </c>
      <c r="D47" s="1" t="s">
        <v>16</v>
      </c>
      <c r="E47" s="1">
        <v>1.75</v>
      </c>
      <c r="F47" s="1">
        <v>90</v>
      </c>
      <c r="G47" s="10">
        <f t="shared" si="0"/>
        <v>157.5</v>
      </c>
    </row>
    <row r="48" spans="1:7" outlineLevel="2" x14ac:dyDescent="0.25">
      <c r="A48" s="1" t="s">
        <v>33</v>
      </c>
      <c r="B48" s="4">
        <v>43173</v>
      </c>
      <c r="C48" s="1" t="s">
        <v>36</v>
      </c>
      <c r="D48" s="1" t="s">
        <v>16</v>
      </c>
      <c r="E48" s="1">
        <v>3</v>
      </c>
      <c r="F48" s="1">
        <v>90</v>
      </c>
      <c r="G48" s="10">
        <f t="shared" si="0"/>
        <v>270</v>
      </c>
    </row>
    <row r="49" spans="1:9" outlineLevel="2" x14ac:dyDescent="0.25">
      <c r="A49" s="1" t="s">
        <v>33</v>
      </c>
      <c r="B49" s="4">
        <v>43174</v>
      </c>
      <c r="C49" s="1" t="s">
        <v>37</v>
      </c>
      <c r="D49" s="1" t="s">
        <v>16</v>
      </c>
      <c r="E49" s="1">
        <v>1.8333333333333299</v>
      </c>
      <c r="F49" s="1">
        <v>90</v>
      </c>
      <c r="G49" s="10">
        <f t="shared" si="0"/>
        <v>164.99999999999969</v>
      </c>
    </row>
    <row r="50" spans="1:9" outlineLevel="2" x14ac:dyDescent="0.25">
      <c r="A50" s="1" t="s">
        <v>33</v>
      </c>
      <c r="B50" s="4">
        <v>43175</v>
      </c>
      <c r="C50" s="1" t="s">
        <v>38</v>
      </c>
      <c r="D50" s="1" t="s">
        <v>16</v>
      </c>
      <c r="E50" s="1">
        <v>1.25</v>
      </c>
      <c r="F50" s="1">
        <v>90</v>
      </c>
      <c r="G50" s="10">
        <f t="shared" si="0"/>
        <v>112.5</v>
      </c>
    </row>
    <row r="51" spans="1:9" outlineLevel="2" x14ac:dyDescent="0.25">
      <c r="A51" s="1" t="s">
        <v>33</v>
      </c>
      <c r="B51" s="4">
        <v>43176</v>
      </c>
      <c r="C51" s="1" t="s">
        <v>40</v>
      </c>
      <c r="D51" s="1" t="s">
        <v>12</v>
      </c>
      <c r="E51" s="1">
        <v>2.5</v>
      </c>
      <c r="F51" s="1">
        <v>90</v>
      </c>
      <c r="G51" s="10">
        <f t="shared" si="0"/>
        <v>225</v>
      </c>
    </row>
    <row r="52" spans="1:9" outlineLevel="2" x14ac:dyDescent="0.25">
      <c r="A52" s="1" t="s">
        <v>33</v>
      </c>
      <c r="B52" s="4">
        <v>43177</v>
      </c>
      <c r="C52" s="1" t="s">
        <v>39</v>
      </c>
      <c r="D52" s="1" t="s">
        <v>16</v>
      </c>
      <c r="E52" s="1">
        <v>2.5</v>
      </c>
      <c r="F52" s="1">
        <v>90</v>
      </c>
      <c r="G52" s="10">
        <f t="shared" si="0"/>
        <v>225</v>
      </c>
    </row>
    <row r="53" spans="1:9" outlineLevel="2" x14ac:dyDescent="0.25">
      <c r="A53" s="2" t="s">
        <v>33</v>
      </c>
      <c r="B53" s="5">
        <v>43177</v>
      </c>
      <c r="C53" s="2" t="s">
        <v>55</v>
      </c>
      <c r="D53" s="2" t="s">
        <v>54</v>
      </c>
      <c r="E53" s="2">
        <v>0.75</v>
      </c>
      <c r="F53" s="2">
        <v>90</v>
      </c>
      <c r="G53" s="10">
        <f>F53*E53</f>
        <v>67.5</v>
      </c>
    </row>
    <row r="54" spans="1:9" outlineLevel="1" x14ac:dyDescent="0.25">
      <c r="A54" s="8" t="s">
        <v>62</v>
      </c>
      <c r="B54" s="7"/>
      <c r="C54" s="3"/>
      <c r="D54" s="3"/>
      <c r="E54" s="3">
        <f>SUBTOTAL(9,E46:E53)</f>
        <v>15.83333333333333</v>
      </c>
      <c r="F54" s="3"/>
      <c r="G54" s="11">
        <f>SUBTOTAL(9,G46:G53)</f>
        <v>1424.9999999999995</v>
      </c>
    </row>
    <row r="55" spans="1:9" x14ac:dyDescent="0.25">
      <c r="A55" s="8" t="s">
        <v>63</v>
      </c>
      <c r="B55" s="7"/>
      <c r="C55" s="3"/>
      <c r="D55" s="3"/>
      <c r="E55" s="3">
        <f>SUBTOTAL(9,E2:E53)</f>
        <v>68.783333333333331</v>
      </c>
      <c r="F55" s="3"/>
      <c r="G55" s="11">
        <f>SUBTOTAL(9,G2:G53)</f>
        <v>9067.4999999999982</v>
      </c>
      <c r="I55" s="9"/>
    </row>
  </sheetData>
  <sortState ref="A2:G61">
    <sortCondition ref="A2:A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2018-03-20T14:26:20Z</dcterms:created>
  <dcterms:modified xsi:type="dcterms:W3CDTF">2018-03-21T12:56:51Z</dcterms:modified>
</cp:coreProperties>
</file>