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x-Dev\Downloads\"/>
    </mc:Choice>
  </mc:AlternateContent>
  <bookViews>
    <workbookView xWindow="0" yWindow="0" windowWidth="24000" windowHeight="9510" activeTab="1"/>
  </bookViews>
  <sheets>
    <sheet name="Uren" sheetId="2" r:id="rId1"/>
    <sheet name="Sheet2" sheetId="4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F59" i="4" l="1"/>
  <c r="F58" i="4"/>
  <c r="F49" i="4"/>
  <c r="F34" i="4"/>
  <c r="F11" i="4"/>
  <c r="F7" i="4"/>
  <c r="F3" i="4"/>
  <c r="F4" i="4"/>
  <c r="F5" i="4"/>
  <c r="F6" i="4"/>
  <c r="F8" i="4"/>
  <c r="F9" i="4"/>
  <c r="F10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50" i="4"/>
  <c r="F51" i="4"/>
  <c r="F52" i="4"/>
  <c r="F53" i="4"/>
  <c r="F54" i="4"/>
  <c r="F55" i="4"/>
  <c r="F56" i="4"/>
  <c r="F57" i="4"/>
  <c r="F2" i="4"/>
  <c r="M20" i="3"/>
  <c r="M19" i="3"/>
  <c r="M13" i="3"/>
  <c r="M9" i="3"/>
  <c r="M5" i="3"/>
  <c r="M3" i="3"/>
</calcChain>
</file>

<file path=xl/sharedStrings.xml><?xml version="1.0" encoding="utf-8"?>
<sst xmlns="http://schemas.openxmlformats.org/spreadsheetml/2006/main" count="705" uniqueCount="117">
  <si>
    <t>Week</t>
  </si>
  <si>
    <t>Date</t>
  </si>
  <si>
    <t>Customer</t>
  </si>
  <si>
    <t>Project</t>
  </si>
  <si>
    <t>Task</t>
  </si>
  <si>
    <t>User</t>
  </si>
  <si>
    <t>Time</t>
  </si>
  <si>
    <t>Billable</t>
  </si>
  <si>
    <t>Status</t>
  </si>
  <si>
    <t>Notes</t>
  </si>
  <si>
    <t>Tags</t>
  </si>
  <si>
    <t>StartEnd</t>
  </si>
  <si>
    <t>Amount</t>
  </si>
  <si>
    <t>HourlyRate</t>
  </si>
  <si>
    <t>UserTags</t>
  </si>
  <si>
    <t>CustomerRelationId</t>
  </si>
  <si>
    <t>ClientApprovedBy</t>
  </si>
  <si>
    <t>2018-10</t>
  </si>
  <si>
    <t>BitShares Core Team</t>
  </si>
  <si>
    <t>WP 201803 - Core Team Backend</t>
  </si>
  <si>
    <t>Support</t>
  </si>
  <si>
    <t>Danique Sterenborg</t>
  </si>
  <si>
    <t>Approved</t>
  </si>
  <si>
    <t>Create TimeChimp account and project. Send Ryan introductory email</t>
  </si>
  <si>
    <t xml:space="preserve">16:00-16:15    </t>
  </si>
  <si>
    <t>Programming</t>
  </si>
  <si>
    <t>Peter Conrad</t>
  </si>
  <si>
    <t>recursion issue</t>
  </si>
  <si>
    <t xml:space="preserve">20:51-23:54    </t>
  </si>
  <si>
    <t>Ryan R. Fox</t>
  </si>
  <si>
    <t xml:space="preserve">14:28-15:14    </t>
  </si>
  <si>
    <t xml:space="preserve">18:21-19:03    </t>
  </si>
  <si>
    <t>Review</t>
  </si>
  <si>
    <t>fc PR #15 #17 #18</t>
  </si>
  <si>
    <t xml:space="preserve">14:01-15:26    </t>
  </si>
  <si>
    <t>Skype/Phone</t>
  </si>
  <si>
    <t xml:space="preserve">21:08-21:26    </t>
  </si>
  <si>
    <t>fc PR #16 #17</t>
  </si>
  <si>
    <t xml:space="preserve">16:07-16:59    </t>
  </si>
  <si>
    <t>fc PR #15 #17 #13</t>
  </si>
  <si>
    <t xml:space="preserve">15:28-16:01    </t>
  </si>
  <si>
    <t>Core PR #698
FC PR #15</t>
  </si>
  <si>
    <t xml:space="preserve">12:24-13:10    </t>
  </si>
  <si>
    <t xml:space="preserve">17:25-17:55    </t>
  </si>
  <si>
    <t>report</t>
  </si>
  <si>
    <t xml:space="preserve">16:44-17:06    </t>
  </si>
  <si>
    <t xml:space="preserve">17:56-18:22    </t>
  </si>
  <si>
    <t>fc PR 18</t>
  </si>
  <si>
    <t xml:space="preserve">17:26-18:48    </t>
  </si>
  <si>
    <t>Core #703 #705</t>
  </si>
  <si>
    <t xml:space="preserve">17:40-18:44    </t>
  </si>
  <si>
    <t>Cherry-pick for fc PR #15</t>
  </si>
  <si>
    <t xml:space="preserve">15:34-15:58    </t>
  </si>
  <si>
    <t>Analyse</t>
  </si>
  <si>
    <t>BSIP review
Issue review, tags
Documentation planning</t>
  </si>
  <si>
    <t>FC - recursion issues</t>
  </si>
  <si>
    <t xml:space="preserve">13:59-15:58    </t>
  </si>
  <si>
    <t xml:space="preserve">18:03-18:55    </t>
  </si>
  <si>
    <t>fc pr #15
recursion issue</t>
  </si>
  <si>
    <t xml:space="preserve">11:41-12:39    </t>
  </si>
  <si>
    <t>Development</t>
  </si>
  <si>
    <t>fc #15</t>
  </si>
  <si>
    <t xml:space="preserve">22:30-23:27    </t>
  </si>
  <si>
    <t>Mr Abit</t>
  </si>
  <si>
    <t>fc pr #15</t>
  </si>
  <si>
    <t xml:space="preserve">18:49-19:00    </t>
  </si>
  <si>
    <t xml:space="preserve">20:47-22:48    </t>
  </si>
  <si>
    <t xml:space="preserve">13:28-13:45    </t>
  </si>
  <si>
    <t>Meeting</t>
  </si>
  <si>
    <t>Tamami Sugimoto</t>
  </si>
  <si>
    <t>with Ryan</t>
  </si>
  <si>
    <t xml:space="preserve">07:00-07:50    </t>
  </si>
  <si>
    <t xml:space="preserve">11:00-11:15    </t>
  </si>
  <si>
    <t>Initial communications to team members
Establish preferred communication platform and time range</t>
  </si>
  <si>
    <t>Pre-Meeting Prep (0:15)
MailChimp
Aha!
BSIPs
Feature Release
Core Release
Documentation
Post-Meeting Follow Up (0:20)</t>
  </si>
  <si>
    <t>Pre-meeting planning: 0:25
Review existing documentation site
Tamami: 0:45
TimeChimp
Group Chat
Documentation
DevCon
Post-meeting follow up: 0:15</t>
  </si>
  <si>
    <t>Bitshares Core Team Update on Hangout</t>
  </si>
  <si>
    <t>Pre-Meeting prep (10:00)
Availability
Communication options
--Investigate Keybase over Telegram
China Travel
--Will develop content for Graphene Overview
Post Meeting Follow up (15:00)</t>
  </si>
  <si>
    <t>Meeting prep: 0:15
Alfredo 0:50
TimeChimp
GitHub Issues, Tags, Releases
DevCon
Documentation
Post-meeting follow up: 0:15</t>
  </si>
  <si>
    <t>Aha.io integration with GitHub</t>
  </si>
  <si>
    <t>Setup Keybase team for group chat (butshares-core &amp; bitshares-ui)
Train team on use</t>
  </si>
  <si>
    <t>Travis-CI Integration
Add: .travis.yml
Troubleshoot with Peter
Success at /ryanrfox/bitshares-core/travis-ci
Add: deploy
Fail at /ryanrfox/bitsahres-core/travis-cd</t>
  </si>
  <si>
    <t>DevCom planning
Visa invitations
Travel date/estimations</t>
  </si>
  <si>
    <t>fc patch</t>
  </si>
  <si>
    <t xml:space="preserve">20:00-00:00    </t>
  </si>
  <si>
    <t xml:space="preserve">00:00-04:00    </t>
  </si>
  <si>
    <t>Alfredo Garcia</t>
  </si>
  <si>
    <t>skype meeting with ryan</t>
  </si>
  <si>
    <t>Mr Taconator</t>
  </si>
  <si>
    <t>Kickoff discussion</t>
  </si>
  <si>
    <t>Review Stan's "middle blockchain" concept for EOS-BitShares integration</t>
  </si>
  <si>
    <t>Review communication options for team</t>
  </si>
  <si>
    <t>Research BitShares-Core Github releases and issues</t>
  </si>
  <si>
    <t xml:space="preserve">20:00-21:30    </t>
  </si>
  <si>
    <t>Research closed issues - APIs update</t>
  </si>
  <si>
    <t xml:space="preserve">21:00-23:30    </t>
  </si>
  <si>
    <t>Research/understand -How using the Issues items.  Draft - Release note</t>
  </si>
  <si>
    <t xml:space="preserve">20:15-23:50    </t>
  </si>
  <si>
    <t>Looking into the Documentation Tag issues.</t>
  </si>
  <si>
    <t xml:space="preserve">20:30-22:15    </t>
  </si>
  <si>
    <t>Research BitShare-Core closed and open issues. Compared reviewed codes and actual files to understand.</t>
  </si>
  <si>
    <t>Created and shared my draft release note</t>
  </si>
  <si>
    <t xml:space="preserve">09:00-11:00    </t>
  </si>
  <si>
    <t>Text messages</t>
  </si>
  <si>
    <t>Alfredo Garcia Total</t>
  </si>
  <si>
    <t>Danique Sterenborg Total</t>
  </si>
  <si>
    <t>Mr Abit Total</t>
  </si>
  <si>
    <t>Mr Taconator Total</t>
  </si>
  <si>
    <t>Peter Conrad Total</t>
  </si>
  <si>
    <t>Grand Total</t>
  </si>
  <si>
    <t>Ryan R. Fox Total</t>
  </si>
  <si>
    <t>Tamami Sugimoto Total</t>
  </si>
  <si>
    <t>GitHub Issues reviewGitHub prioritizationGitHub interface with third-party tools</t>
  </si>
  <si>
    <t>Documentation reviewSite organizationWiki</t>
  </si>
  <si>
    <t>Tools setup</t>
  </si>
  <si>
    <t>skype kickoff meeting with ryan</t>
  </si>
  <si>
    <t>kickoff meeting with 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</si>
</sst>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 applyBorder="0"/>
    <xf numFmtId="44" fontId="1" fillId="0" borderId="0" applyFont="0" applyFill="0" applyBorder="0" applyAlignment="0" applyProtection="0"/>
  </cellStyleXfs>
  <cellXfs count="23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0" fontId="3" fillId="2" borderId="1" xfId="0" applyFont="1" applyFill="1" applyBorder="1"/>
    <xf numFmtId="0" fontId="3" fillId="2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2" borderId="3" xfId="0" applyFont="1" applyFill="1" applyBorder="1"/>
    <xf numFmtId="0" fontId="2" fillId="0" borderId="5" xfId="0" applyFont="1" applyBorder="1"/>
    <xf numFmtId="14" fontId="2" fillId="0" borderId="2" xfId="0" applyNumberFormat="1" applyFont="1" applyBorder="1" applyAlignment="1"/>
    <xf numFmtId="0" fontId="4" fillId="0" borderId="1" xfId="0" applyFont="1" applyBorder="1"/>
    <xf numFmtId="0" fontId="2" fillId="0" borderId="0" xfId="0" applyFont="1" applyBorder="1"/>
    <xf numFmtId="14" fontId="2" fillId="0" borderId="0" xfId="0" applyNumberFormat="1" applyFont="1" applyBorder="1" applyAlignment="1"/>
    <xf numFmtId="0" fontId="4" fillId="0" borderId="0" xfId="0" applyFont="1" applyBorder="1"/>
    <xf numFmtId="14" fontId="2" fillId="0" borderId="4" xfId="0" applyNumberFormat="1" applyFont="1" applyBorder="1" applyAlignment="1"/>
    <xf numFmtId="44" fontId="0" fillId="0" borderId="0" xfId="1" applyFont="1" applyFill="1" applyAlignment="1" applyProtection="1"/>
    <xf numFmtId="44" fontId="2" fillId="0" borderId="2" xfId="1" applyFont="1" applyBorder="1"/>
    <xf numFmtId="44" fontId="2" fillId="0" borderId="0" xfId="1" applyFont="1" applyBorder="1"/>
    <xf numFmtId="165" fontId="0" fillId="0" borderId="0" xfId="1" applyNumberFormat="1" applyFont="1" applyFill="1" applyAlignment="1" applyProtection="1"/>
    <xf numFmtId="165" fontId="2" fillId="0" borderId="2" xfId="1" applyNumberFormat="1" applyFont="1" applyBorder="1"/>
    <xf numFmtId="165" fontId="2" fillId="0" borderId="4" xfId="1" applyNumberFormat="1" applyFont="1" applyBorder="1"/>
    <xf numFmtId="165" fontId="2" fillId="0" borderId="0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53" totalsRowShown="0">
  <sortState ref="A2:Q53">
    <sortCondition ref="A1"/>
  </sortState>
  <tableColumns count="17">
    <tableColumn id="6" name="User"/>
    <tableColumn id="1" name="Week"/>
    <tableColumn id="2" name="Date"/>
    <tableColumn id="3" name="Customer"/>
    <tableColumn id="4" name="Project"/>
    <tableColumn id="5" name="Task"/>
    <tableColumn id="7" name="Time"/>
    <tableColumn id="8" name="Billable"/>
    <tableColumn id="9" name="Status"/>
    <tableColumn id="10" name="Notes"/>
    <tableColumn id="11" name="Tags"/>
    <tableColumn id="12" name="StartEnd"/>
    <tableColumn id="13" name="Amount"/>
    <tableColumn id="14" name="HourlyRate"/>
    <tableColumn id="15" name="UserTags"/>
    <tableColumn id="16" name="CustomerRelationId"/>
    <tableColumn id="17" name="ClientApprovedB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workbookViewId="0">
      <selection sqref="A1:XFD1"/>
    </sheetView>
  </sheetViews>
  <sheetFormatPr defaultRowHeight="15" x14ac:dyDescent="0.25"/>
  <cols>
    <col min="1" max="1" width="19" customWidth="1"/>
    <col min="2" max="2" width="9.42578125" customWidth="1"/>
    <col min="3" max="3" width="10.85546875" customWidth="1"/>
    <col min="4" max="4" width="19.42578125" hidden="1" customWidth="1"/>
    <col min="5" max="5" width="30.140625" hidden="1" customWidth="1"/>
    <col min="6" max="6" width="13.42578125" hidden="1" customWidth="1"/>
    <col min="7" max="7" width="9.140625" collapsed="1"/>
    <col min="8" max="8" width="19.42578125" hidden="1" customWidth="1"/>
    <col min="9" max="9" width="10.7109375" hidden="1" customWidth="1"/>
    <col min="10" max="10" width="9.85546875" customWidth="1" collapsed="1"/>
    <col min="11" max="11" width="144.140625" hidden="1" customWidth="1"/>
    <col min="12" max="12" width="12.5703125" bestFit="1" customWidth="1"/>
    <col min="13" max="13" width="11.85546875" customWidth="1"/>
    <col min="14" max="14" width="18.28515625" customWidth="1"/>
    <col min="15" max="15" width="14.140625" hidden="1" customWidth="1"/>
    <col min="16" max="16" width="12.28515625" hidden="1" customWidth="1"/>
    <col min="17" max="17" width="21.5703125" customWidth="1" collapsed="1"/>
    <col min="18" max="18" width="21.85546875" customWidth="1"/>
  </cols>
  <sheetData>
    <row r="1" spans="1:17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86</v>
      </c>
      <c r="B2" t="s">
        <v>17</v>
      </c>
      <c r="C2" s="1">
        <v>43165</v>
      </c>
      <c r="D2" t="s">
        <v>18</v>
      </c>
      <c r="E2" t="s">
        <v>19</v>
      </c>
      <c r="F2" t="s">
        <v>68</v>
      </c>
      <c r="G2">
        <v>1</v>
      </c>
      <c r="H2" t="b">
        <v>1</v>
      </c>
      <c r="I2" t="s">
        <v>22</v>
      </c>
      <c r="J2" t="s">
        <v>87</v>
      </c>
      <c r="M2">
        <v>150</v>
      </c>
      <c r="N2">
        <v>150</v>
      </c>
      <c r="Q2" t="s">
        <v>29</v>
      </c>
    </row>
    <row r="3" spans="1:17" x14ac:dyDescent="0.25">
      <c r="A3" t="s">
        <v>21</v>
      </c>
      <c r="B3" t="s">
        <v>17</v>
      </c>
      <c r="C3" s="1">
        <v>43164</v>
      </c>
      <c r="D3" t="s">
        <v>18</v>
      </c>
      <c r="E3" t="s">
        <v>19</v>
      </c>
      <c r="F3" t="s">
        <v>20</v>
      </c>
      <c r="G3">
        <v>0.25</v>
      </c>
      <c r="H3" t="b">
        <v>1</v>
      </c>
      <c r="I3" t="s">
        <v>22</v>
      </c>
      <c r="J3" t="s">
        <v>23</v>
      </c>
      <c r="L3" t="s">
        <v>24</v>
      </c>
      <c r="M3">
        <v>25</v>
      </c>
      <c r="N3">
        <v>100</v>
      </c>
      <c r="Q3" t="s">
        <v>21</v>
      </c>
    </row>
    <row r="4" spans="1:17" x14ac:dyDescent="0.25">
      <c r="A4" t="s">
        <v>63</v>
      </c>
      <c r="B4" t="s">
        <v>17</v>
      </c>
      <c r="C4" s="1">
        <v>43169</v>
      </c>
      <c r="D4" t="s">
        <v>18</v>
      </c>
      <c r="E4" t="s">
        <v>19</v>
      </c>
      <c r="F4" t="s">
        <v>60</v>
      </c>
      <c r="G4">
        <v>4</v>
      </c>
      <c r="H4" t="b">
        <v>1</v>
      </c>
      <c r="I4" t="s">
        <v>22</v>
      </c>
      <c r="J4" t="s">
        <v>83</v>
      </c>
      <c r="L4" t="s">
        <v>84</v>
      </c>
      <c r="M4">
        <v>600</v>
      </c>
      <c r="N4">
        <v>150</v>
      </c>
      <c r="Q4" t="s">
        <v>29</v>
      </c>
    </row>
    <row r="5" spans="1:17" x14ac:dyDescent="0.25">
      <c r="A5" t="s">
        <v>63</v>
      </c>
      <c r="B5" t="s">
        <v>17</v>
      </c>
      <c r="C5" s="1">
        <v>43170</v>
      </c>
      <c r="D5" t="s">
        <v>18</v>
      </c>
      <c r="E5" t="s">
        <v>19</v>
      </c>
      <c r="F5" t="s">
        <v>60</v>
      </c>
      <c r="G5">
        <v>4</v>
      </c>
      <c r="H5" t="b">
        <v>1</v>
      </c>
      <c r="I5" t="s">
        <v>22</v>
      </c>
      <c r="J5" t="s">
        <v>83</v>
      </c>
      <c r="L5" t="s">
        <v>84</v>
      </c>
      <c r="M5">
        <v>600</v>
      </c>
      <c r="N5">
        <v>150</v>
      </c>
      <c r="Q5" t="s">
        <v>29</v>
      </c>
    </row>
    <row r="6" spans="1:17" x14ac:dyDescent="0.25">
      <c r="A6" t="s">
        <v>63</v>
      </c>
      <c r="B6" t="s">
        <v>17</v>
      </c>
      <c r="C6" s="1">
        <v>43170</v>
      </c>
      <c r="D6" t="s">
        <v>18</v>
      </c>
      <c r="E6" t="s">
        <v>19</v>
      </c>
      <c r="F6" t="s">
        <v>60</v>
      </c>
      <c r="G6">
        <v>4</v>
      </c>
      <c r="H6" t="b">
        <v>1</v>
      </c>
      <c r="I6" t="s">
        <v>22</v>
      </c>
      <c r="J6" t="s">
        <v>83</v>
      </c>
      <c r="L6" t="s">
        <v>85</v>
      </c>
      <c r="M6">
        <v>600</v>
      </c>
      <c r="N6">
        <v>150</v>
      </c>
      <c r="Q6" t="s">
        <v>29</v>
      </c>
    </row>
    <row r="7" spans="1:17" x14ac:dyDescent="0.25">
      <c r="A7" t="s">
        <v>88</v>
      </c>
      <c r="B7" t="s">
        <v>17</v>
      </c>
      <c r="C7" s="1">
        <v>43164</v>
      </c>
      <c r="D7" t="s">
        <v>18</v>
      </c>
      <c r="E7" t="s">
        <v>19</v>
      </c>
      <c r="F7" t="s">
        <v>35</v>
      </c>
      <c r="G7">
        <v>0.5</v>
      </c>
      <c r="H7" t="b">
        <v>1</v>
      </c>
      <c r="I7" t="s">
        <v>22</v>
      </c>
      <c r="J7" t="s">
        <v>89</v>
      </c>
      <c r="M7">
        <v>62.5</v>
      </c>
      <c r="N7">
        <v>125</v>
      </c>
      <c r="Q7" t="s">
        <v>29</v>
      </c>
    </row>
    <row r="8" spans="1:17" x14ac:dyDescent="0.25">
      <c r="A8" t="s">
        <v>88</v>
      </c>
      <c r="B8" t="s">
        <v>17</v>
      </c>
      <c r="C8" s="1">
        <v>43167</v>
      </c>
      <c r="D8" t="s">
        <v>18</v>
      </c>
      <c r="E8" t="s">
        <v>19</v>
      </c>
      <c r="F8" t="s">
        <v>53</v>
      </c>
      <c r="G8">
        <v>1</v>
      </c>
      <c r="H8" t="b">
        <v>1</v>
      </c>
      <c r="I8" t="s">
        <v>22</v>
      </c>
      <c r="J8" t="s">
        <v>90</v>
      </c>
      <c r="M8">
        <v>125</v>
      </c>
      <c r="N8">
        <v>125</v>
      </c>
      <c r="Q8" t="s">
        <v>29</v>
      </c>
    </row>
    <row r="9" spans="1:17" x14ac:dyDescent="0.25">
      <c r="A9" t="s">
        <v>88</v>
      </c>
      <c r="B9" t="s">
        <v>17</v>
      </c>
      <c r="C9" s="1">
        <v>43168</v>
      </c>
      <c r="D9" t="s">
        <v>18</v>
      </c>
      <c r="E9" t="s">
        <v>19</v>
      </c>
      <c r="F9" t="s">
        <v>20</v>
      </c>
      <c r="G9">
        <v>0.5</v>
      </c>
      <c r="H9" t="b">
        <v>1</v>
      </c>
      <c r="I9" t="s">
        <v>22</v>
      </c>
      <c r="J9" t="s">
        <v>91</v>
      </c>
      <c r="M9">
        <v>62.5</v>
      </c>
      <c r="N9">
        <v>125</v>
      </c>
      <c r="Q9" t="s">
        <v>29</v>
      </c>
    </row>
    <row r="10" spans="1:17" x14ac:dyDescent="0.25">
      <c r="A10" t="s">
        <v>26</v>
      </c>
      <c r="B10" t="s">
        <v>17</v>
      </c>
      <c r="C10" s="1">
        <v>43168</v>
      </c>
      <c r="D10" t="s">
        <v>18</v>
      </c>
      <c r="E10" t="s">
        <v>19</v>
      </c>
      <c r="F10" t="s">
        <v>25</v>
      </c>
      <c r="G10">
        <v>3.0333333333333301</v>
      </c>
      <c r="H10" t="b">
        <v>1</v>
      </c>
      <c r="I10" t="s">
        <v>22</v>
      </c>
      <c r="J10" t="s">
        <v>27</v>
      </c>
      <c r="L10" t="s">
        <v>28</v>
      </c>
      <c r="M10">
        <v>303.33333333333297</v>
      </c>
      <c r="N10">
        <v>100</v>
      </c>
      <c r="Q10" t="s">
        <v>29</v>
      </c>
    </row>
    <row r="11" spans="1:17" x14ac:dyDescent="0.25">
      <c r="A11" t="s">
        <v>26</v>
      </c>
      <c r="B11" t="s">
        <v>17</v>
      </c>
      <c r="C11" s="1">
        <v>43170</v>
      </c>
      <c r="D11" t="s">
        <v>18</v>
      </c>
      <c r="E11" t="s">
        <v>19</v>
      </c>
      <c r="F11" t="s">
        <v>25</v>
      </c>
      <c r="G11">
        <v>0.75</v>
      </c>
      <c r="H11" t="b">
        <v>1</v>
      </c>
      <c r="I11" t="s">
        <v>22</v>
      </c>
      <c r="J11" t="s">
        <v>27</v>
      </c>
      <c r="L11" t="s">
        <v>30</v>
      </c>
      <c r="M11">
        <v>75</v>
      </c>
      <c r="N11">
        <v>100</v>
      </c>
      <c r="Q11" t="s">
        <v>29</v>
      </c>
    </row>
    <row r="12" spans="1:17" x14ac:dyDescent="0.25">
      <c r="A12" t="s">
        <v>26</v>
      </c>
      <c r="B12" t="s">
        <v>17</v>
      </c>
      <c r="C12" s="1">
        <v>43170</v>
      </c>
      <c r="D12" t="s">
        <v>18</v>
      </c>
      <c r="E12" t="s">
        <v>19</v>
      </c>
      <c r="F12" t="s">
        <v>25</v>
      </c>
      <c r="G12">
        <v>0.68333333333333302</v>
      </c>
      <c r="H12" t="b">
        <v>1</v>
      </c>
      <c r="I12" t="s">
        <v>22</v>
      </c>
      <c r="J12" t="s">
        <v>27</v>
      </c>
      <c r="L12" t="s">
        <v>31</v>
      </c>
      <c r="M12">
        <v>68.3333333333333</v>
      </c>
      <c r="N12">
        <v>100</v>
      </c>
      <c r="Q12" t="s">
        <v>29</v>
      </c>
    </row>
    <row r="13" spans="1:17" x14ac:dyDescent="0.25">
      <c r="A13" t="s">
        <v>26</v>
      </c>
      <c r="B13" t="s">
        <v>17</v>
      </c>
      <c r="C13" s="1">
        <v>43165</v>
      </c>
      <c r="D13" t="s">
        <v>18</v>
      </c>
      <c r="E13" t="s">
        <v>19</v>
      </c>
      <c r="F13" t="s">
        <v>32</v>
      </c>
      <c r="G13">
        <v>1.4166666666666701</v>
      </c>
      <c r="H13" t="b">
        <v>1</v>
      </c>
      <c r="I13" t="s">
        <v>22</v>
      </c>
      <c r="J13" t="s">
        <v>33</v>
      </c>
      <c r="L13" t="s">
        <v>34</v>
      </c>
      <c r="M13">
        <v>141.666666666667</v>
      </c>
      <c r="N13">
        <v>100</v>
      </c>
      <c r="Q13" t="s">
        <v>29</v>
      </c>
    </row>
    <row r="14" spans="1:17" x14ac:dyDescent="0.25">
      <c r="A14" t="s">
        <v>26</v>
      </c>
      <c r="B14" t="s">
        <v>17</v>
      </c>
      <c r="C14" s="1">
        <v>43170</v>
      </c>
      <c r="D14" t="s">
        <v>18</v>
      </c>
      <c r="E14" t="s">
        <v>19</v>
      </c>
      <c r="F14" t="s">
        <v>35</v>
      </c>
      <c r="G14">
        <v>0.28333333333333299</v>
      </c>
      <c r="H14" t="b">
        <v>1</v>
      </c>
      <c r="I14" t="s">
        <v>22</v>
      </c>
      <c r="L14" t="s">
        <v>36</v>
      </c>
      <c r="M14">
        <v>28.3333333333333</v>
      </c>
      <c r="N14">
        <v>100</v>
      </c>
      <c r="Q14" t="s">
        <v>29</v>
      </c>
    </row>
    <row r="15" spans="1:17" x14ac:dyDescent="0.25">
      <c r="A15" t="s">
        <v>26</v>
      </c>
      <c r="B15" t="s">
        <v>17</v>
      </c>
      <c r="C15" s="1">
        <v>43166</v>
      </c>
      <c r="D15" t="s">
        <v>18</v>
      </c>
      <c r="E15" t="s">
        <v>19</v>
      </c>
      <c r="F15" t="s">
        <v>32</v>
      </c>
      <c r="G15">
        <v>0.86666666666666703</v>
      </c>
      <c r="H15" t="b">
        <v>1</v>
      </c>
      <c r="I15" t="s">
        <v>22</v>
      </c>
      <c r="J15" t="s">
        <v>37</v>
      </c>
      <c r="L15" t="s">
        <v>38</v>
      </c>
      <c r="M15">
        <v>86.6666666666667</v>
      </c>
      <c r="N15">
        <v>100</v>
      </c>
      <c r="Q15" t="s">
        <v>29</v>
      </c>
    </row>
    <row r="16" spans="1:17" x14ac:dyDescent="0.25">
      <c r="A16" t="s">
        <v>26</v>
      </c>
      <c r="B16" t="s">
        <v>17</v>
      </c>
      <c r="C16" s="1">
        <v>43167</v>
      </c>
      <c r="D16" t="s">
        <v>18</v>
      </c>
      <c r="E16" t="s">
        <v>19</v>
      </c>
      <c r="F16" t="s">
        <v>32</v>
      </c>
      <c r="G16">
        <v>0.55000000000000004</v>
      </c>
      <c r="H16" t="b">
        <v>1</v>
      </c>
      <c r="I16" t="s">
        <v>22</v>
      </c>
      <c r="J16" t="s">
        <v>39</v>
      </c>
      <c r="L16" t="s">
        <v>40</v>
      </c>
      <c r="M16">
        <v>55</v>
      </c>
      <c r="N16">
        <v>100</v>
      </c>
      <c r="Q16" t="s">
        <v>29</v>
      </c>
    </row>
    <row r="17" spans="1:17" x14ac:dyDescent="0.25">
      <c r="A17" t="s">
        <v>26</v>
      </c>
      <c r="B17" t="s">
        <v>17</v>
      </c>
      <c r="C17" s="1">
        <v>43168</v>
      </c>
      <c r="D17" t="s">
        <v>18</v>
      </c>
      <c r="E17" t="s">
        <v>19</v>
      </c>
      <c r="F17" t="s">
        <v>32</v>
      </c>
      <c r="G17">
        <v>0.76666666666666705</v>
      </c>
      <c r="H17" t="b">
        <v>1</v>
      </c>
      <c r="I17" t="s">
        <v>22</v>
      </c>
      <c r="J17" t="s">
        <v>41</v>
      </c>
      <c r="L17" t="s">
        <v>42</v>
      </c>
      <c r="M17">
        <v>76.6666666666667</v>
      </c>
      <c r="N17">
        <v>100</v>
      </c>
      <c r="Q17" t="s">
        <v>29</v>
      </c>
    </row>
    <row r="18" spans="1:17" x14ac:dyDescent="0.25">
      <c r="A18" t="s">
        <v>26</v>
      </c>
      <c r="B18" t="s">
        <v>17</v>
      </c>
      <c r="C18" s="1">
        <v>43165</v>
      </c>
      <c r="D18" t="s">
        <v>18</v>
      </c>
      <c r="E18" t="s">
        <v>19</v>
      </c>
      <c r="F18" t="s">
        <v>35</v>
      </c>
      <c r="G18">
        <v>0.33333333333333298</v>
      </c>
      <c r="H18" t="b">
        <v>1</v>
      </c>
      <c r="I18" t="s">
        <v>22</v>
      </c>
      <c r="M18">
        <v>33.3333333333333</v>
      </c>
      <c r="N18">
        <v>100</v>
      </c>
      <c r="Q18" t="s">
        <v>29</v>
      </c>
    </row>
    <row r="19" spans="1:17" x14ac:dyDescent="0.25">
      <c r="A19" t="s">
        <v>26</v>
      </c>
      <c r="B19" t="s">
        <v>17</v>
      </c>
      <c r="C19" s="1">
        <v>43168</v>
      </c>
      <c r="D19" t="s">
        <v>18</v>
      </c>
      <c r="E19" t="s">
        <v>19</v>
      </c>
      <c r="F19" t="s">
        <v>35</v>
      </c>
      <c r="G19">
        <v>0.5</v>
      </c>
      <c r="H19" t="b">
        <v>1</v>
      </c>
      <c r="I19" t="s">
        <v>22</v>
      </c>
      <c r="L19" t="s">
        <v>43</v>
      </c>
      <c r="M19">
        <v>50</v>
      </c>
      <c r="N19">
        <v>100</v>
      </c>
      <c r="Q19" t="s">
        <v>29</v>
      </c>
    </row>
    <row r="20" spans="1:17" x14ac:dyDescent="0.25">
      <c r="A20" t="s">
        <v>26</v>
      </c>
      <c r="B20" t="s">
        <v>17</v>
      </c>
      <c r="C20" s="1">
        <v>43169</v>
      </c>
      <c r="D20" t="s">
        <v>18</v>
      </c>
      <c r="E20" t="s">
        <v>19</v>
      </c>
      <c r="F20" t="s">
        <v>35</v>
      </c>
      <c r="G20">
        <v>0.35</v>
      </c>
      <c r="H20" t="b">
        <v>1</v>
      </c>
      <c r="I20" t="s">
        <v>22</v>
      </c>
      <c r="J20" t="s">
        <v>44</v>
      </c>
      <c r="L20" t="s">
        <v>45</v>
      </c>
      <c r="M20">
        <v>35</v>
      </c>
      <c r="N20">
        <v>100</v>
      </c>
      <c r="Q20" t="s">
        <v>29</v>
      </c>
    </row>
    <row r="21" spans="1:17" x14ac:dyDescent="0.25">
      <c r="A21" t="s">
        <v>26</v>
      </c>
      <c r="B21" t="s">
        <v>17</v>
      </c>
      <c r="C21" s="1">
        <v>43170</v>
      </c>
      <c r="D21" t="s">
        <v>18</v>
      </c>
      <c r="E21" t="s">
        <v>19</v>
      </c>
      <c r="F21" t="s">
        <v>35</v>
      </c>
      <c r="G21">
        <v>0.43333333333333302</v>
      </c>
      <c r="H21" t="b">
        <v>1</v>
      </c>
      <c r="I21" t="s">
        <v>22</v>
      </c>
      <c r="L21" t="s">
        <v>46</v>
      </c>
      <c r="M21">
        <v>43.3333333333333</v>
      </c>
      <c r="N21">
        <v>100</v>
      </c>
      <c r="Q21" t="s">
        <v>29</v>
      </c>
    </row>
    <row r="22" spans="1:17" x14ac:dyDescent="0.25">
      <c r="A22" t="s">
        <v>26</v>
      </c>
      <c r="B22" t="s">
        <v>17</v>
      </c>
      <c r="C22" s="1">
        <v>43165</v>
      </c>
      <c r="D22" t="s">
        <v>18</v>
      </c>
      <c r="E22" t="s">
        <v>19</v>
      </c>
      <c r="F22" t="s">
        <v>32</v>
      </c>
      <c r="G22">
        <v>1.36666666666667</v>
      </c>
      <c r="H22" t="b">
        <v>1</v>
      </c>
      <c r="I22" t="s">
        <v>22</v>
      </c>
      <c r="J22" t="s">
        <v>47</v>
      </c>
      <c r="L22" t="s">
        <v>48</v>
      </c>
      <c r="M22">
        <v>136.666666666667</v>
      </c>
      <c r="N22">
        <v>100</v>
      </c>
      <c r="Q22" t="s">
        <v>29</v>
      </c>
    </row>
    <row r="23" spans="1:17" x14ac:dyDescent="0.25">
      <c r="A23" t="s">
        <v>26</v>
      </c>
      <c r="B23" t="s">
        <v>17</v>
      </c>
      <c r="C23" s="1">
        <v>43166</v>
      </c>
      <c r="D23" t="s">
        <v>18</v>
      </c>
      <c r="E23" t="s">
        <v>19</v>
      </c>
      <c r="F23" t="s">
        <v>32</v>
      </c>
      <c r="G23">
        <v>1.06666666666667</v>
      </c>
      <c r="H23" t="b">
        <v>1</v>
      </c>
      <c r="I23" t="s">
        <v>22</v>
      </c>
      <c r="J23" t="s">
        <v>49</v>
      </c>
      <c r="L23" t="s">
        <v>50</v>
      </c>
      <c r="M23">
        <v>106.666666666667</v>
      </c>
      <c r="N23">
        <v>100</v>
      </c>
      <c r="Q23" t="s">
        <v>29</v>
      </c>
    </row>
    <row r="24" spans="1:17" x14ac:dyDescent="0.25">
      <c r="A24" t="s">
        <v>26</v>
      </c>
      <c r="B24" t="s">
        <v>17</v>
      </c>
      <c r="C24" s="1">
        <v>43166</v>
      </c>
      <c r="D24" t="s">
        <v>18</v>
      </c>
      <c r="E24" t="s">
        <v>19</v>
      </c>
      <c r="F24" t="s">
        <v>25</v>
      </c>
      <c r="G24">
        <v>0.4</v>
      </c>
      <c r="H24" t="b">
        <v>1</v>
      </c>
      <c r="I24" t="s">
        <v>22</v>
      </c>
      <c r="J24" t="s">
        <v>51</v>
      </c>
      <c r="L24" t="s">
        <v>52</v>
      </c>
      <c r="M24">
        <v>40</v>
      </c>
      <c r="N24">
        <v>100</v>
      </c>
      <c r="Q24" t="s">
        <v>29</v>
      </c>
    </row>
    <row r="25" spans="1:17" x14ac:dyDescent="0.25">
      <c r="A25" t="s">
        <v>26</v>
      </c>
      <c r="B25" t="s">
        <v>17</v>
      </c>
      <c r="C25" s="1">
        <v>43168</v>
      </c>
      <c r="D25" t="s">
        <v>18</v>
      </c>
      <c r="E25" t="s">
        <v>19</v>
      </c>
      <c r="F25" t="s">
        <v>25</v>
      </c>
      <c r="G25">
        <v>1.9833333333333301</v>
      </c>
      <c r="H25" t="b">
        <v>1</v>
      </c>
      <c r="I25" t="s">
        <v>22</v>
      </c>
      <c r="J25" t="s">
        <v>55</v>
      </c>
      <c r="L25" t="s">
        <v>56</v>
      </c>
      <c r="M25">
        <v>198.333333333333</v>
      </c>
      <c r="N25">
        <v>100</v>
      </c>
      <c r="Q25" t="s">
        <v>29</v>
      </c>
    </row>
    <row r="26" spans="1:17" x14ac:dyDescent="0.25">
      <c r="A26" t="s">
        <v>26</v>
      </c>
      <c r="B26" t="s">
        <v>17</v>
      </c>
      <c r="C26" s="1">
        <v>43169</v>
      </c>
      <c r="D26" t="s">
        <v>18</v>
      </c>
      <c r="E26" t="s">
        <v>19</v>
      </c>
      <c r="F26" t="s">
        <v>25</v>
      </c>
      <c r="G26">
        <v>0.86666666666666703</v>
      </c>
      <c r="H26" t="b">
        <v>1</v>
      </c>
      <c r="I26" t="s">
        <v>22</v>
      </c>
      <c r="J26" t="s">
        <v>27</v>
      </c>
      <c r="L26" t="s">
        <v>57</v>
      </c>
      <c r="M26">
        <v>86.6666666666667</v>
      </c>
      <c r="N26">
        <v>100</v>
      </c>
      <c r="Q26" t="s">
        <v>29</v>
      </c>
    </row>
    <row r="27" spans="1:17" x14ac:dyDescent="0.25">
      <c r="A27" t="s">
        <v>26</v>
      </c>
      <c r="B27" t="s">
        <v>17</v>
      </c>
      <c r="C27" s="1">
        <v>43170</v>
      </c>
      <c r="D27" t="s">
        <v>18</v>
      </c>
      <c r="E27" t="s">
        <v>19</v>
      </c>
      <c r="F27" t="s">
        <v>25</v>
      </c>
      <c r="G27">
        <v>0.95</v>
      </c>
      <c r="H27" t="b">
        <v>1</v>
      </c>
      <c r="I27" t="s">
        <v>22</v>
      </c>
      <c r="J27" t="s">
        <v>58</v>
      </c>
      <c r="L27" t="s">
        <v>59</v>
      </c>
      <c r="M27">
        <v>95</v>
      </c>
      <c r="N27">
        <v>100</v>
      </c>
      <c r="Q27" t="s">
        <v>29</v>
      </c>
    </row>
    <row r="28" spans="1:17" x14ac:dyDescent="0.25">
      <c r="A28" t="s">
        <v>26</v>
      </c>
      <c r="B28" t="s">
        <v>17</v>
      </c>
      <c r="C28" s="1">
        <v>43167</v>
      </c>
      <c r="D28" t="s">
        <v>18</v>
      </c>
      <c r="E28" t="s">
        <v>19</v>
      </c>
      <c r="F28" t="s">
        <v>60</v>
      </c>
      <c r="G28">
        <v>0.95</v>
      </c>
      <c r="H28" t="b">
        <v>1</v>
      </c>
      <c r="I28" t="s">
        <v>22</v>
      </c>
      <c r="J28" t="s">
        <v>61</v>
      </c>
      <c r="L28" t="s">
        <v>62</v>
      </c>
      <c r="M28">
        <v>95</v>
      </c>
      <c r="N28">
        <v>100</v>
      </c>
      <c r="Q28" t="s">
        <v>29</v>
      </c>
    </row>
    <row r="29" spans="1:17" x14ac:dyDescent="0.25">
      <c r="A29" t="s">
        <v>26</v>
      </c>
      <c r="B29" t="s">
        <v>17</v>
      </c>
      <c r="C29" s="1">
        <v>43168</v>
      </c>
      <c r="D29" t="s">
        <v>18</v>
      </c>
      <c r="E29" t="s">
        <v>19</v>
      </c>
      <c r="F29" t="s">
        <v>25</v>
      </c>
      <c r="G29">
        <v>0.18333333333333299</v>
      </c>
      <c r="H29" t="b">
        <v>1</v>
      </c>
      <c r="I29" t="s">
        <v>22</v>
      </c>
      <c r="J29" t="s">
        <v>64</v>
      </c>
      <c r="L29" t="s">
        <v>65</v>
      </c>
      <c r="M29">
        <v>18.3333333333333</v>
      </c>
      <c r="N29">
        <v>100</v>
      </c>
      <c r="Q29" t="s">
        <v>29</v>
      </c>
    </row>
    <row r="30" spans="1:17" x14ac:dyDescent="0.25">
      <c r="A30" t="s">
        <v>26</v>
      </c>
      <c r="B30" t="s">
        <v>17</v>
      </c>
      <c r="C30" s="1">
        <v>43169</v>
      </c>
      <c r="D30" t="s">
        <v>18</v>
      </c>
      <c r="E30" t="s">
        <v>19</v>
      </c>
      <c r="F30" t="s">
        <v>25</v>
      </c>
      <c r="G30">
        <v>2.0166666666666702</v>
      </c>
      <c r="H30" t="b">
        <v>1</v>
      </c>
      <c r="I30" t="s">
        <v>22</v>
      </c>
      <c r="J30" t="s">
        <v>27</v>
      </c>
      <c r="L30" t="s">
        <v>66</v>
      </c>
      <c r="M30">
        <v>201.666666666667</v>
      </c>
      <c r="N30">
        <v>100</v>
      </c>
      <c r="Q30" t="s">
        <v>29</v>
      </c>
    </row>
    <row r="31" spans="1:17" x14ac:dyDescent="0.25">
      <c r="A31" t="s">
        <v>26</v>
      </c>
      <c r="B31" t="s">
        <v>17</v>
      </c>
      <c r="C31" s="1">
        <v>43170</v>
      </c>
      <c r="D31" t="s">
        <v>18</v>
      </c>
      <c r="E31" t="s">
        <v>19</v>
      </c>
      <c r="F31" t="s">
        <v>25</v>
      </c>
      <c r="G31">
        <v>0.28333333333333299</v>
      </c>
      <c r="H31" t="b">
        <v>1</v>
      </c>
      <c r="I31" t="s">
        <v>22</v>
      </c>
      <c r="J31" t="s">
        <v>27</v>
      </c>
      <c r="L31" t="s">
        <v>67</v>
      </c>
      <c r="M31">
        <v>28.3333333333333</v>
      </c>
      <c r="N31">
        <v>100</v>
      </c>
      <c r="Q31" t="s">
        <v>29</v>
      </c>
    </row>
    <row r="32" spans="1:17" x14ac:dyDescent="0.25">
      <c r="A32" t="s">
        <v>29</v>
      </c>
      <c r="B32" t="s">
        <v>17</v>
      </c>
      <c r="C32" s="1">
        <v>43167</v>
      </c>
      <c r="D32" t="s">
        <v>18</v>
      </c>
      <c r="E32" t="s">
        <v>19</v>
      </c>
      <c r="F32" t="s">
        <v>53</v>
      </c>
      <c r="G32">
        <v>1.6666666666666701</v>
      </c>
      <c r="H32" t="b">
        <v>1</v>
      </c>
      <c r="I32" t="s">
        <v>22</v>
      </c>
      <c r="J32" t="s">
        <v>54</v>
      </c>
      <c r="M32">
        <v>166.666666666667</v>
      </c>
      <c r="N32">
        <v>100</v>
      </c>
      <c r="Q32" t="s">
        <v>21</v>
      </c>
    </row>
    <row r="33" spans="1:17" x14ac:dyDescent="0.25">
      <c r="A33" t="s">
        <v>29</v>
      </c>
      <c r="B33" t="s">
        <v>17</v>
      </c>
      <c r="C33" s="1">
        <v>43164</v>
      </c>
      <c r="D33" t="s">
        <v>18</v>
      </c>
      <c r="E33" t="s">
        <v>19</v>
      </c>
      <c r="F33" t="s">
        <v>32</v>
      </c>
      <c r="G33">
        <v>0.25</v>
      </c>
      <c r="H33" t="b">
        <v>1</v>
      </c>
      <c r="I33" t="s">
        <v>22</v>
      </c>
      <c r="L33" t="s">
        <v>72</v>
      </c>
      <c r="M33">
        <v>25</v>
      </c>
      <c r="N33">
        <v>100</v>
      </c>
      <c r="Q33" t="s">
        <v>21</v>
      </c>
    </row>
    <row r="34" spans="1:17" x14ac:dyDescent="0.25">
      <c r="A34" t="s">
        <v>29</v>
      </c>
      <c r="B34" t="s">
        <v>17</v>
      </c>
      <c r="C34" s="1">
        <v>43168</v>
      </c>
      <c r="D34" t="s">
        <v>18</v>
      </c>
      <c r="E34" t="s">
        <v>19</v>
      </c>
      <c r="F34" t="s">
        <v>32</v>
      </c>
      <c r="G34">
        <v>1.75</v>
      </c>
      <c r="H34" t="b">
        <v>1</v>
      </c>
      <c r="I34" t="s">
        <v>22</v>
      </c>
      <c r="M34">
        <v>175</v>
      </c>
      <c r="N34">
        <v>100</v>
      </c>
      <c r="Q34" t="s">
        <v>21</v>
      </c>
    </row>
    <row r="35" spans="1:17" x14ac:dyDescent="0.25">
      <c r="A35" t="s">
        <v>29</v>
      </c>
      <c r="B35" t="s">
        <v>17</v>
      </c>
      <c r="C35" s="1">
        <v>43164</v>
      </c>
      <c r="D35" t="s">
        <v>18</v>
      </c>
      <c r="E35" t="s">
        <v>19</v>
      </c>
      <c r="F35" t="s">
        <v>68</v>
      </c>
      <c r="G35">
        <v>1.1666666666666701</v>
      </c>
      <c r="H35" t="b">
        <v>1</v>
      </c>
      <c r="I35" t="s">
        <v>22</v>
      </c>
      <c r="J35" t="s">
        <v>73</v>
      </c>
      <c r="M35">
        <v>116.666666666667</v>
      </c>
      <c r="N35">
        <v>100</v>
      </c>
      <c r="Q35" t="s">
        <v>21</v>
      </c>
    </row>
    <row r="36" spans="1:17" x14ac:dyDescent="0.25">
      <c r="A36" t="s">
        <v>29</v>
      </c>
      <c r="B36" t="s">
        <v>17</v>
      </c>
      <c r="C36" s="1">
        <v>43165</v>
      </c>
      <c r="D36" t="s">
        <v>18</v>
      </c>
      <c r="E36" t="s">
        <v>19</v>
      </c>
      <c r="F36" t="s">
        <v>68</v>
      </c>
      <c r="G36">
        <v>1.3333333333333299</v>
      </c>
      <c r="H36" t="b">
        <v>1</v>
      </c>
      <c r="I36" t="s">
        <v>22</v>
      </c>
      <c r="J36" t="s">
        <v>74</v>
      </c>
      <c r="M36">
        <v>133.333333333333</v>
      </c>
      <c r="N36">
        <v>100</v>
      </c>
      <c r="Q36" t="s">
        <v>21</v>
      </c>
    </row>
    <row r="37" spans="1:17" x14ac:dyDescent="0.25">
      <c r="A37" t="s">
        <v>29</v>
      </c>
      <c r="B37" t="s">
        <v>17</v>
      </c>
      <c r="C37" s="1">
        <v>43166</v>
      </c>
      <c r="D37" t="s">
        <v>18</v>
      </c>
      <c r="E37" t="s">
        <v>19</v>
      </c>
      <c r="F37" t="s">
        <v>68</v>
      </c>
      <c r="G37">
        <v>1.4166666666666701</v>
      </c>
      <c r="H37" t="b">
        <v>1</v>
      </c>
      <c r="I37" t="s">
        <v>22</v>
      </c>
      <c r="J37" t="s">
        <v>75</v>
      </c>
      <c r="M37">
        <v>141.666666666667</v>
      </c>
      <c r="N37">
        <v>100</v>
      </c>
      <c r="Q37" t="s">
        <v>21</v>
      </c>
    </row>
    <row r="38" spans="1:17" x14ac:dyDescent="0.25">
      <c r="A38" t="s">
        <v>29</v>
      </c>
      <c r="B38" t="s">
        <v>17</v>
      </c>
      <c r="C38" s="1">
        <v>43169</v>
      </c>
      <c r="D38" t="s">
        <v>18</v>
      </c>
      <c r="E38" t="s">
        <v>19</v>
      </c>
      <c r="F38" t="s">
        <v>68</v>
      </c>
      <c r="G38">
        <v>0.25</v>
      </c>
      <c r="H38" t="b">
        <v>1</v>
      </c>
      <c r="I38" t="s">
        <v>22</v>
      </c>
      <c r="J38" t="s">
        <v>76</v>
      </c>
      <c r="M38">
        <v>25</v>
      </c>
      <c r="N38">
        <v>100</v>
      </c>
      <c r="Q38" t="s">
        <v>21</v>
      </c>
    </row>
    <row r="39" spans="1:17" x14ac:dyDescent="0.25">
      <c r="A39" t="s">
        <v>29</v>
      </c>
      <c r="B39" t="s">
        <v>17</v>
      </c>
      <c r="C39" s="1">
        <v>43164</v>
      </c>
      <c r="D39" t="s">
        <v>18</v>
      </c>
      <c r="E39" t="s">
        <v>19</v>
      </c>
      <c r="F39" t="s">
        <v>68</v>
      </c>
      <c r="G39">
        <v>0.91666666666666696</v>
      </c>
      <c r="H39" t="b">
        <v>1</v>
      </c>
      <c r="I39" t="s">
        <v>22</v>
      </c>
      <c r="J39" t="s">
        <v>77</v>
      </c>
      <c r="M39">
        <v>91.6666666666667</v>
      </c>
      <c r="N39">
        <v>100</v>
      </c>
      <c r="Q39" t="s">
        <v>21</v>
      </c>
    </row>
    <row r="40" spans="1:17" x14ac:dyDescent="0.25">
      <c r="A40" t="s">
        <v>29</v>
      </c>
      <c r="B40" t="s">
        <v>17</v>
      </c>
      <c r="C40" s="1">
        <v>43165</v>
      </c>
      <c r="D40" t="s">
        <v>18</v>
      </c>
      <c r="E40" t="s">
        <v>19</v>
      </c>
      <c r="F40" t="s">
        <v>68</v>
      </c>
      <c r="G40">
        <v>1.3333333333333299</v>
      </c>
      <c r="H40" t="b">
        <v>1</v>
      </c>
      <c r="I40" t="s">
        <v>22</v>
      </c>
      <c r="J40" t="s">
        <v>78</v>
      </c>
      <c r="M40">
        <v>133.333333333333</v>
      </c>
      <c r="N40">
        <v>100</v>
      </c>
      <c r="Q40" t="s">
        <v>21</v>
      </c>
    </row>
    <row r="41" spans="1:17" x14ac:dyDescent="0.25">
      <c r="A41" t="s">
        <v>29</v>
      </c>
      <c r="B41" t="s">
        <v>17</v>
      </c>
      <c r="C41" s="1">
        <v>43164</v>
      </c>
      <c r="D41" t="s">
        <v>18</v>
      </c>
      <c r="E41" t="s">
        <v>19</v>
      </c>
      <c r="F41" t="s">
        <v>53</v>
      </c>
      <c r="G41">
        <v>1.6666666666666701</v>
      </c>
      <c r="H41" t="b">
        <v>1</v>
      </c>
      <c r="I41" t="s">
        <v>22</v>
      </c>
      <c r="J41" t="s">
        <v>79</v>
      </c>
      <c r="M41">
        <v>166.666666666667</v>
      </c>
      <c r="N41">
        <v>100</v>
      </c>
      <c r="Q41" t="s">
        <v>21</v>
      </c>
    </row>
    <row r="42" spans="1:17" x14ac:dyDescent="0.25">
      <c r="A42" t="s">
        <v>29</v>
      </c>
      <c r="B42" t="s">
        <v>17</v>
      </c>
      <c r="C42" s="1">
        <v>43167</v>
      </c>
      <c r="D42" t="s">
        <v>18</v>
      </c>
      <c r="E42" t="s">
        <v>19</v>
      </c>
      <c r="F42" t="s">
        <v>53</v>
      </c>
      <c r="G42">
        <v>1</v>
      </c>
      <c r="H42" t="b">
        <v>1</v>
      </c>
      <c r="I42" t="s">
        <v>22</v>
      </c>
      <c r="J42" t="s">
        <v>80</v>
      </c>
      <c r="M42">
        <v>100</v>
      </c>
      <c r="N42">
        <v>100</v>
      </c>
      <c r="Q42" t="s">
        <v>21</v>
      </c>
    </row>
    <row r="43" spans="1:17" x14ac:dyDescent="0.25">
      <c r="A43" t="s">
        <v>29</v>
      </c>
      <c r="B43" t="s">
        <v>17</v>
      </c>
      <c r="C43" s="1">
        <v>43170</v>
      </c>
      <c r="D43" t="s">
        <v>18</v>
      </c>
      <c r="E43" t="s">
        <v>19</v>
      </c>
      <c r="F43" t="s">
        <v>53</v>
      </c>
      <c r="G43">
        <v>1.75</v>
      </c>
      <c r="H43" t="b">
        <v>1</v>
      </c>
      <c r="I43" t="s">
        <v>22</v>
      </c>
      <c r="J43" t="s">
        <v>81</v>
      </c>
      <c r="M43">
        <v>175</v>
      </c>
      <c r="N43">
        <v>100</v>
      </c>
      <c r="Q43" t="s">
        <v>21</v>
      </c>
    </row>
    <row r="44" spans="1:17" x14ac:dyDescent="0.25">
      <c r="A44" t="s">
        <v>29</v>
      </c>
      <c r="B44" t="s">
        <v>17</v>
      </c>
      <c r="C44" s="1">
        <v>43167</v>
      </c>
      <c r="D44" t="s">
        <v>18</v>
      </c>
      <c r="E44" t="s">
        <v>19</v>
      </c>
      <c r="F44" t="s">
        <v>53</v>
      </c>
      <c r="G44">
        <v>2</v>
      </c>
      <c r="H44" t="b">
        <v>1</v>
      </c>
      <c r="I44" t="s">
        <v>22</v>
      </c>
      <c r="J44" t="s">
        <v>82</v>
      </c>
      <c r="M44">
        <v>200</v>
      </c>
      <c r="N44">
        <v>100</v>
      </c>
      <c r="Q44" t="s">
        <v>21</v>
      </c>
    </row>
    <row r="45" spans="1:17" x14ac:dyDescent="0.25">
      <c r="A45" t="s">
        <v>29</v>
      </c>
      <c r="B45" t="s">
        <v>17</v>
      </c>
      <c r="C45" s="1">
        <v>43168</v>
      </c>
      <c r="D45" t="s">
        <v>18</v>
      </c>
      <c r="E45" t="s">
        <v>19</v>
      </c>
      <c r="F45" t="s">
        <v>53</v>
      </c>
      <c r="G45">
        <v>1.25</v>
      </c>
      <c r="H45" t="b">
        <v>1</v>
      </c>
      <c r="I45" t="s">
        <v>22</v>
      </c>
      <c r="M45">
        <v>125</v>
      </c>
      <c r="N45">
        <v>100</v>
      </c>
      <c r="Q45" t="s">
        <v>21</v>
      </c>
    </row>
    <row r="46" spans="1:17" x14ac:dyDescent="0.25">
      <c r="A46" t="s">
        <v>69</v>
      </c>
      <c r="B46" t="s">
        <v>17</v>
      </c>
      <c r="C46" s="1">
        <v>43166</v>
      </c>
      <c r="D46" t="s">
        <v>18</v>
      </c>
      <c r="E46" t="s">
        <v>19</v>
      </c>
      <c r="F46" t="s">
        <v>68</v>
      </c>
      <c r="G46">
        <v>0.83333333333333304</v>
      </c>
      <c r="H46" t="b">
        <v>1</v>
      </c>
      <c r="I46" t="s">
        <v>22</v>
      </c>
      <c r="J46" t="s">
        <v>70</v>
      </c>
      <c r="L46" t="s">
        <v>71</v>
      </c>
      <c r="M46">
        <v>75</v>
      </c>
      <c r="N46">
        <v>90</v>
      </c>
      <c r="Q46" t="s">
        <v>29</v>
      </c>
    </row>
    <row r="47" spans="1:17" x14ac:dyDescent="0.25">
      <c r="A47" t="s">
        <v>69</v>
      </c>
      <c r="B47" t="s">
        <v>17</v>
      </c>
      <c r="C47" s="1">
        <v>43166</v>
      </c>
      <c r="D47" t="s">
        <v>18</v>
      </c>
      <c r="E47" t="s">
        <v>19</v>
      </c>
      <c r="F47" t="s">
        <v>53</v>
      </c>
      <c r="G47">
        <v>1.5</v>
      </c>
      <c r="H47" t="b">
        <v>1</v>
      </c>
      <c r="I47" t="s">
        <v>22</v>
      </c>
      <c r="J47" t="s">
        <v>92</v>
      </c>
      <c r="L47" t="s">
        <v>93</v>
      </c>
      <c r="M47">
        <v>135</v>
      </c>
      <c r="N47">
        <v>90</v>
      </c>
      <c r="Q47" t="s">
        <v>29</v>
      </c>
    </row>
    <row r="48" spans="1:17" x14ac:dyDescent="0.25">
      <c r="A48" t="s">
        <v>69</v>
      </c>
      <c r="B48" t="s">
        <v>17</v>
      </c>
      <c r="C48" s="1">
        <v>43167</v>
      </c>
      <c r="D48" t="s">
        <v>18</v>
      </c>
      <c r="E48" t="s">
        <v>19</v>
      </c>
      <c r="F48" t="s">
        <v>53</v>
      </c>
      <c r="G48">
        <v>2.5</v>
      </c>
      <c r="H48" t="b">
        <v>1</v>
      </c>
      <c r="I48" t="s">
        <v>22</v>
      </c>
      <c r="J48" t="s">
        <v>94</v>
      </c>
      <c r="L48" t="s">
        <v>95</v>
      </c>
      <c r="M48">
        <v>225</v>
      </c>
      <c r="N48">
        <v>90</v>
      </c>
      <c r="Q48" t="s">
        <v>29</v>
      </c>
    </row>
    <row r="49" spans="1:17" x14ac:dyDescent="0.25">
      <c r="A49" t="s">
        <v>69</v>
      </c>
      <c r="B49" t="s">
        <v>17</v>
      </c>
      <c r="C49" s="1">
        <v>43169</v>
      </c>
      <c r="D49" t="s">
        <v>18</v>
      </c>
      <c r="E49" t="s">
        <v>19</v>
      </c>
      <c r="F49" t="s">
        <v>53</v>
      </c>
      <c r="G49">
        <v>3.5833333333333299</v>
      </c>
      <c r="H49" t="b">
        <v>1</v>
      </c>
      <c r="I49" t="s">
        <v>22</v>
      </c>
      <c r="J49" t="s">
        <v>96</v>
      </c>
      <c r="L49" t="s">
        <v>97</v>
      </c>
      <c r="M49">
        <v>322.5</v>
      </c>
      <c r="N49">
        <v>90</v>
      </c>
      <c r="Q49" t="s">
        <v>29</v>
      </c>
    </row>
    <row r="50" spans="1:17" x14ac:dyDescent="0.25">
      <c r="A50" t="s">
        <v>69</v>
      </c>
      <c r="B50" t="s">
        <v>17</v>
      </c>
      <c r="C50" s="1">
        <v>43170</v>
      </c>
      <c r="D50" t="s">
        <v>18</v>
      </c>
      <c r="E50" t="s">
        <v>19</v>
      </c>
      <c r="F50" t="s">
        <v>53</v>
      </c>
      <c r="G50">
        <v>1.75</v>
      </c>
      <c r="H50" t="b">
        <v>1</v>
      </c>
      <c r="I50" t="s">
        <v>22</v>
      </c>
      <c r="J50" t="s">
        <v>98</v>
      </c>
      <c r="L50" t="s">
        <v>99</v>
      </c>
      <c r="M50">
        <v>157.5</v>
      </c>
      <c r="N50">
        <v>90</v>
      </c>
      <c r="Q50" t="s">
        <v>29</v>
      </c>
    </row>
    <row r="51" spans="1:17" x14ac:dyDescent="0.25">
      <c r="A51" t="s">
        <v>69</v>
      </c>
      <c r="B51" t="s">
        <v>17</v>
      </c>
      <c r="C51" s="1">
        <v>43168</v>
      </c>
      <c r="D51" t="s">
        <v>18</v>
      </c>
      <c r="E51" t="s">
        <v>19</v>
      </c>
      <c r="F51" t="s">
        <v>53</v>
      </c>
      <c r="G51">
        <v>2.5</v>
      </c>
      <c r="H51" t="b">
        <v>1</v>
      </c>
      <c r="I51" t="s">
        <v>22</v>
      </c>
      <c r="J51" t="s">
        <v>100</v>
      </c>
      <c r="L51" t="s">
        <v>95</v>
      </c>
      <c r="M51">
        <v>225</v>
      </c>
      <c r="N51">
        <v>90</v>
      </c>
      <c r="Q51" t="s">
        <v>29</v>
      </c>
    </row>
    <row r="52" spans="1:17" x14ac:dyDescent="0.25">
      <c r="A52" t="s">
        <v>69</v>
      </c>
      <c r="B52" t="s">
        <v>17</v>
      </c>
      <c r="C52" s="1">
        <v>43170</v>
      </c>
      <c r="D52" t="s">
        <v>18</v>
      </c>
      <c r="E52" t="s">
        <v>19</v>
      </c>
      <c r="F52" t="s">
        <v>53</v>
      </c>
      <c r="G52">
        <v>2</v>
      </c>
      <c r="H52" t="b">
        <v>1</v>
      </c>
      <c r="I52" t="s">
        <v>22</v>
      </c>
      <c r="J52" t="s">
        <v>101</v>
      </c>
      <c r="L52" t="s">
        <v>102</v>
      </c>
      <c r="M52">
        <v>180</v>
      </c>
      <c r="N52">
        <v>90</v>
      </c>
      <c r="Q52" t="s">
        <v>29</v>
      </c>
    </row>
    <row r="53" spans="1:17" x14ac:dyDescent="0.25">
      <c r="A53" t="s">
        <v>69</v>
      </c>
      <c r="B53" t="s">
        <v>17</v>
      </c>
      <c r="C53" s="1">
        <v>43169</v>
      </c>
      <c r="D53" t="s">
        <v>18</v>
      </c>
      <c r="E53" t="s">
        <v>19</v>
      </c>
      <c r="F53" t="s">
        <v>35</v>
      </c>
      <c r="G53">
        <v>0.33333333333333298</v>
      </c>
      <c r="H53" t="b">
        <v>1</v>
      </c>
      <c r="I53" t="s">
        <v>22</v>
      </c>
      <c r="J53" t="s">
        <v>103</v>
      </c>
      <c r="M53">
        <v>30</v>
      </c>
      <c r="N53">
        <v>90</v>
      </c>
      <c r="Q53" t="s">
        <v>29</v>
      </c>
    </row>
  </sheetData>
  <pageMargins left="0.75" right="0.75" top="0.75" bottom="0.5" header="0.5" footer="0.7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topLeftCell="A19" workbookViewId="0">
      <selection activeCell="C50" sqref="C50"/>
    </sheetView>
  </sheetViews>
  <sheetFormatPr defaultRowHeight="15" outlineLevelRow="2" x14ac:dyDescent="0.25"/>
  <cols>
    <col min="1" max="1" width="22.140625" bestFit="1" customWidth="1"/>
    <col min="2" max="2" width="9.7109375" bestFit="1" customWidth="1"/>
    <col min="3" max="3" width="178.42578125" bestFit="1" customWidth="1"/>
    <col min="5" max="5" width="9.140625" style="19"/>
    <col min="6" max="6" width="10.5703125" style="16" bestFit="1" customWidth="1"/>
  </cols>
  <sheetData>
    <row r="1" spans="1:6" x14ac:dyDescent="0.25">
      <c r="A1" t="s">
        <v>5</v>
      </c>
      <c r="B1" t="s">
        <v>1</v>
      </c>
      <c r="C1" t="s">
        <v>9</v>
      </c>
      <c r="D1" t="s">
        <v>6</v>
      </c>
      <c r="E1" s="19" t="s">
        <v>13</v>
      </c>
      <c r="F1" s="16" t="s">
        <v>12</v>
      </c>
    </row>
    <row r="2" spans="1:6" outlineLevel="2" x14ac:dyDescent="0.25">
      <c r="A2" s="4" t="s">
        <v>86</v>
      </c>
      <c r="B2" s="10">
        <v>43165</v>
      </c>
      <c r="C2" s="5" t="s">
        <v>115</v>
      </c>
      <c r="D2" s="5">
        <v>1</v>
      </c>
      <c r="E2" s="20">
        <v>150</v>
      </c>
      <c r="F2" s="17">
        <f>E2*D2</f>
        <v>150</v>
      </c>
    </row>
    <row r="3" spans="1:6" outlineLevel="1" x14ac:dyDescent="0.25">
      <c r="A3" s="11" t="s">
        <v>104</v>
      </c>
      <c r="B3" s="10"/>
      <c r="C3" s="5"/>
      <c r="D3" s="5"/>
      <c r="E3" s="20"/>
      <c r="F3" s="17">
        <f>SUBTOTAL(9,F2:F2)</f>
        <v>150</v>
      </c>
    </row>
    <row r="4" spans="1:6" outlineLevel="2" x14ac:dyDescent="0.25">
      <c r="A4" s="4" t="s">
        <v>63</v>
      </c>
      <c r="B4" s="10">
        <v>43169</v>
      </c>
      <c r="C4" s="5" t="s">
        <v>83</v>
      </c>
      <c r="D4" s="5">
        <v>4</v>
      </c>
      <c r="E4" s="20">
        <v>150</v>
      </c>
      <c r="F4" s="17">
        <f t="shared" ref="F4:F57" si="0">E4*D4</f>
        <v>600</v>
      </c>
    </row>
    <row r="5" spans="1:6" outlineLevel="2" x14ac:dyDescent="0.25">
      <c r="A5" s="4" t="s">
        <v>63</v>
      </c>
      <c r="B5" s="10">
        <v>43170</v>
      </c>
      <c r="C5" s="5" t="s">
        <v>83</v>
      </c>
      <c r="D5" s="5">
        <v>4</v>
      </c>
      <c r="E5" s="20">
        <v>150</v>
      </c>
      <c r="F5" s="17">
        <f t="shared" si="0"/>
        <v>600</v>
      </c>
    </row>
    <row r="6" spans="1:6" outlineLevel="2" x14ac:dyDescent="0.25">
      <c r="A6" s="4" t="s">
        <v>63</v>
      </c>
      <c r="B6" s="10">
        <v>43170</v>
      </c>
      <c r="C6" s="5" t="s">
        <v>83</v>
      </c>
      <c r="D6" s="5">
        <v>4</v>
      </c>
      <c r="E6" s="20">
        <v>150</v>
      </c>
      <c r="F6" s="17">
        <f t="shared" si="0"/>
        <v>600</v>
      </c>
    </row>
    <row r="7" spans="1:6" outlineLevel="1" x14ac:dyDescent="0.25">
      <c r="A7" s="11" t="s">
        <v>106</v>
      </c>
      <c r="B7" s="10"/>
      <c r="C7" s="5"/>
      <c r="D7" s="5"/>
      <c r="E7" s="20"/>
      <c r="F7" s="17">
        <f>SUBTOTAL(9,F4:F6)</f>
        <v>1800</v>
      </c>
    </row>
    <row r="8" spans="1:6" outlineLevel="2" x14ac:dyDescent="0.25">
      <c r="A8" s="4" t="s">
        <v>88</v>
      </c>
      <c r="B8" s="10">
        <v>43164</v>
      </c>
      <c r="C8" s="5" t="s">
        <v>89</v>
      </c>
      <c r="D8" s="5">
        <v>0.5</v>
      </c>
      <c r="E8" s="20">
        <v>125</v>
      </c>
      <c r="F8" s="17">
        <f t="shared" si="0"/>
        <v>62.5</v>
      </c>
    </row>
    <row r="9" spans="1:6" outlineLevel="2" x14ac:dyDescent="0.25">
      <c r="A9" s="4" t="s">
        <v>88</v>
      </c>
      <c r="B9" s="10">
        <v>43167</v>
      </c>
      <c r="C9" s="5" t="s">
        <v>90</v>
      </c>
      <c r="D9" s="5">
        <v>1</v>
      </c>
      <c r="E9" s="20">
        <v>125</v>
      </c>
      <c r="F9" s="17">
        <f t="shared" si="0"/>
        <v>125</v>
      </c>
    </row>
    <row r="10" spans="1:6" outlineLevel="2" x14ac:dyDescent="0.25">
      <c r="A10" s="4" t="s">
        <v>88</v>
      </c>
      <c r="B10" s="10">
        <v>43168</v>
      </c>
      <c r="C10" s="5" t="s">
        <v>91</v>
      </c>
      <c r="D10" s="5">
        <v>0.5</v>
      </c>
      <c r="E10" s="20">
        <v>125</v>
      </c>
      <c r="F10" s="17">
        <f t="shared" si="0"/>
        <v>62.5</v>
      </c>
    </row>
    <row r="11" spans="1:6" outlineLevel="1" x14ac:dyDescent="0.25">
      <c r="A11" s="11" t="s">
        <v>107</v>
      </c>
      <c r="B11" s="10"/>
      <c r="C11" s="5"/>
      <c r="D11" s="5"/>
      <c r="E11" s="20"/>
      <c r="F11" s="17">
        <f>SUBTOTAL(9,F8:F10)</f>
        <v>250</v>
      </c>
    </row>
    <row r="12" spans="1:6" outlineLevel="2" x14ac:dyDescent="0.25">
      <c r="A12" s="4" t="s">
        <v>26</v>
      </c>
      <c r="B12" s="10">
        <v>43165</v>
      </c>
      <c r="C12" s="5" t="s">
        <v>33</v>
      </c>
      <c r="D12" s="5">
        <v>1.4166666666666701</v>
      </c>
      <c r="E12" s="20">
        <v>150</v>
      </c>
      <c r="F12" s="17">
        <f t="shared" si="0"/>
        <v>212.50000000000051</v>
      </c>
    </row>
    <row r="13" spans="1:6" outlineLevel="2" x14ac:dyDescent="0.25">
      <c r="A13" s="4" t="s">
        <v>26</v>
      </c>
      <c r="B13" s="10">
        <v>43165</v>
      </c>
      <c r="C13" s="5"/>
      <c r="D13" s="5">
        <v>0.33333333333333298</v>
      </c>
      <c r="E13" s="20">
        <v>150</v>
      </c>
      <c r="F13" s="17">
        <f t="shared" si="0"/>
        <v>49.99999999999995</v>
      </c>
    </row>
    <row r="14" spans="1:6" outlineLevel="2" x14ac:dyDescent="0.25">
      <c r="A14" s="4" t="s">
        <v>26</v>
      </c>
      <c r="B14" s="10">
        <v>43165</v>
      </c>
      <c r="C14" s="5" t="s">
        <v>47</v>
      </c>
      <c r="D14" s="5">
        <v>1.36666666666667</v>
      </c>
      <c r="E14" s="20">
        <v>150</v>
      </c>
      <c r="F14" s="17">
        <f t="shared" si="0"/>
        <v>205.00000000000051</v>
      </c>
    </row>
    <row r="15" spans="1:6" outlineLevel="2" x14ac:dyDescent="0.25">
      <c r="A15" s="4" t="s">
        <v>26</v>
      </c>
      <c r="B15" s="10">
        <v>43166</v>
      </c>
      <c r="C15" s="5" t="s">
        <v>37</v>
      </c>
      <c r="D15" s="5">
        <v>0.86666666666666703</v>
      </c>
      <c r="E15" s="20">
        <v>150</v>
      </c>
      <c r="F15" s="17">
        <f t="shared" si="0"/>
        <v>130.00000000000006</v>
      </c>
    </row>
    <row r="16" spans="1:6" outlineLevel="2" x14ac:dyDescent="0.25">
      <c r="A16" s="4" t="s">
        <v>26</v>
      </c>
      <c r="B16" s="10">
        <v>43166</v>
      </c>
      <c r="C16" s="5" t="s">
        <v>49</v>
      </c>
      <c r="D16" s="5">
        <v>1.06666666666667</v>
      </c>
      <c r="E16" s="20">
        <v>150</v>
      </c>
      <c r="F16" s="17">
        <f t="shared" si="0"/>
        <v>160.00000000000051</v>
      </c>
    </row>
    <row r="17" spans="1:6" outlineLevel="2" x14ac:dyDescent="0.25">
      <c r="A17" s="4" t="s">
        <v>26</v>
      </c>
      <c r="B17" s="10">
        <v>43166</v>
      </c>
      <c r="C17" s="5" t="s">
        <v>51</v>
      </c>
      <c r="D17" s="5">
        <v>0.4</v>
      </c>
      <c r="E17" s="20">
        <v>150</v>
      </c>
      <c r="F17" s="17">
        <f t="shared" si="0"/>
        <v>60</v>
      </c>
    </row>
    <row r="18" spans="1:6" outlineLevel="2" x14ac:dyDescent="0.25">
      <c r="A18" s="4" t="s">
        <v>26</v>
      </c>
      <c r="B18" s="10">
        <v>43167</v>
      </c>
      <c r="C18" s="5" t="s">
        <v>39</v>
      </c>
      <c r="D18" s="5">
        <v>0.55000000000000004</v>
      </c>
      <c r="E18" s="20">
        <v>150</v>
      </c>
      <c r="F18" s="17">
        <f t="shared" si="0"/>
        <v>82.5</v>
      </c>
    </row>
    <row r="19" spans="1:6" outlineLevel="2" x14ac:dyDescent="0.25">
      <c r="A19" s="4" t="s">
        <v>26</v>
      </c>
      <c r="B19" s="10">
        <v>43167</v>
      </c>
      <c r="C19" s="5" t="s">
        <v>61</v>
      </c>
      <c r="D19" s="5">
        <v>0.95</v>
      </c>
      <c r="E19" s="20">
        <v>150</v>
      </c>
      <c r="F19" s="17">
        <f t="shared" si="0"/>
        <v>142.5</v>
      </c>
    </row>
    <row r="20" spans="1:6" outlineLevel="2" x14ac:dyDescent="0.25">
      <c r="A20" s="4" t="s">
        <v>26</v>
      </c>
      <c r="B20" s="10">
        <v>43168</v>
      </c>
      <c r="C20" s="5" t="s">
        <v>27</v>
      </c>
      <c r="D20" s="5">
        <v>3.0333333333333301</v>
      </c>
      <c r="E20" s="20">
        <v>150</v>
      </c>
      <c r="F20" s="17">
        <f t="shared" si="0"/>
        <v>454.99999999999949</v>
      </c>
    </row>
    <row r="21" spans="1:6" outlineLevel="2" x14ac:dyDescent="0.25">
      <c r="A21" s="4" t="s">
        <v>26</v>
      </c>
      <c r="B21" s="10">
        <v>43168</v>
      </c>
      <c r="C21" s="5" t="s">
        <v>41</v>
      </c>
      <c r="D21" s="5">
        <v>0.76666666666666705</v>
      </c>
      <c r="E21" s="20">
        <v>150</v>
      </c>
      <c r="F21" s="17">
        <f t="shared" si="0"/>
        <v>115.00000000000006</v>
      </c>
    </row>
    <row r="22" spans="1:6" outlineLevel="2" x14ac:dyDescent="0.25">
      <c r="A22" s="4" t="s">
        <v>26</v>
      </c>
      <c r="B22" s="10">
        <v>43168</v>
      </c>
      <c r="C22" s="5"/>
      <c r="D22" s="5">
        <v>0.5</v>
      </c>
      <c r="E22" s="20">
        <v>150</v>
      </c>
      <c r="F22" s="17">
        <f t="shared" si="0"/>
        <v>75</v>
      </c>
    </row>
    <row r="23" spans="1:6" outlineLevel="2" x14ac:dyDescent="0.25">
      <c r="A23" s="4" t="s">
        <v>26</v>
      </c>
      <c r="B23" s="10">
        <v>43168</v>
      </c>
      <c r="C23" s="5" t="s">
        <v>55</v>
      </c>
      <c r="D23" s="5">
        <v>1.9833333333333301</v>
      </c>
      <c r="E23" s="20">
        <v>150</v>
      </c>
      <c r="F23" s="17">
        <f t="shared" si="0"/>
        <v>297.49999999999949</v>
      </c>
    </row>
    <row r="24" spans="1:6" outlineLevel="2" x14ac:dyDescent="0.25">
      <c r="A24" s="4" t="s">
        <v>26</v>
      </c>
      <c r="B24" s="10">
        <v>43168</v>
      </c>
      <c r="C24" s="5" t="s">
        <v>64</v>
      </c>
      <c r="D24" s="5">
        <v>0.18333333333333299</v>
      </c>
      <c r="E24" s="20">
        <v>150</v>
      </c>
      <c r="F24" s="17">
        <f t="shared" si="0"/>
        <v>27.499999999999947</v>
      </c>
    </row>
    <row r="25" spans="1:6" outlineLevel="2" x14ac:dyDescent="0.25">
      <c r="A25" s="4" t="s">
        <v>26</v>
      </c>
      <c r="B25" s="10">
        <v>43169</v>
      </c>
      <c r="C25" s="5" t="s">
        <v>44</v>
      </c>
      <c r="D25" s="5">
        <v>0.35</v>
      </c>
      <c r="E25" s="20">
        <v>150</v>
      </c>
      <c r="F25" s="17">
        <f t="shared" si="0"/>
        <v>52.5</v>
      </c>
    </row>
    <row r="26" spans="1:6" outlineLevel="2" x14ac:dyDescent="0.25">
      <c r="A26" s="4" t="s">
        <v>26</v>
      </c>
      <c r="B26" s="10">
        <v>43169</v>
      </c>
      <c r="C26" s="5" t="s">
        <v>27</v>
      </c>
      <c r="D26" s="5">
        <v>0.86666666666666703</v>
      </c>
      <c r="E26" s="20">
        <v>150</v>
      </c>
      <c r="F26" s="17">
        <f t="shared" si="0"/>
        <v>130.00000000000006</v>
      </c>
    </row>
    <row r="27" spans="1:6" outlineLevel="2" x14ac:dyDescent="0.25">
      <c r="A27" s="4" t="s">
        <v>26</v>
      </c>
      <c r="B27" s="10">
        <v>43169</v>
      </c>
      <c r="C27" s="5" t="s">
        <v>27</v>
      </c>
      <c r="D27" s="5">
        <v>2.0166666666666702</v>
      </c>
      <c r="E27" s="20">
        <v>150</v>
      </c>
      <c r="F27" s="17">
        <f t="shared" si="0"/>
        <v>302.50000000000051</v>
      </c>
    </row>
    <row r="28" spans="1:6" outlineLevel="2" x14ac:dyDescent="0.25">
      <c r="A28" s="4" t="s">
        <v>26</v>
      </c>
      <c r="B28" s="10">
        <v>43170</v>
      </c>
      <c r="C28" s="5" t="s">
        <v>27</v>
      </c>
      <c r="D28" s="5">
        <v>0.75</v>
      </c>
      <c r="E28" s="20">
        <v>150</v>
      </c>
      <c r="F28" s="17">
        <f t="shared" si="0"/>
        <v>112.5</v>
      </c>
    </row>
    <row r="29" spans="1:6" outlineLevel="2" x14ac:dyDescent="0.25">
      <c r="A29" s="4" t="s">
        <v>26</v>
      </c>
      <c r="B29" s="10">
        <v>43170</v>
      </c>
      <c r="C29" s="5" t="s">
        <v>27</v>
      </c>
      <c r="D29" s="5">
        <v>0.68333333333333302</v>
      </c>
      <c r="E29" s="20">
        <v>150</v>
      </c>
      <c r="F29" s="17">
        <f t="shared" si="0"/>
        <v>102.49999999999996</v>
      </c>
    </row>
    <row r="30" spans="1:6" outlineLevel="2" x14ac:dyDescent="0.25">
      <c r="A30" s="4" t="s">
        <v>26</v>
      </c>
      <c r="B30" s="10">
        <v>43170</v>
      </c>
      <c r="C30" s="5"/>
      <c r="D30" s="5">
        <v>0.28333333333333299</v>
      </c>
      <c r="E30" s="20">
        <v>150</v>
      </c>
      <c r="F30" s="17">
        <f t="shared" si="0"/>
        <v>42.49999999999995</v>
      </c>
    </row>
    <row r="31" spans="1:6" outlineLevel="2" x14ac:dyDescent="0.25">
      <c r="A31" s="4" t="s">
        <v>26</v>
      </c>
      <c r="B31" s="10">
        <v>43170</v>
      </c>
      <c r="C31" s="5"/>
      <c r="D31" s="5">
        <v>0.43333333333333302</v>
      </c>
      <c r="E31" s="20">
        <v>150</v>
      </c>
      <c r="F31" s="17">
        <f t="shared" si="0"/>
        <v>64.999999999999957</v>
      </c>
    </row>
    <row r="32" spans="1:6" outlineLevel="2" x14ac:dyDescent="0.25">
      <c r="A32" s="4" t="s">
        <v>26</v>
      </c>
      <c r="B32" s="10">
        <v>43170</v>
      </c>
      <c r="C32" s="5" t="s">
        <v>58</v>
      </c>
      <c r="D32" s="5">
        <v>0.95</v>
      </c>
      <c r="E32" s="20">
        <v>150</v>
      </c>
      <c r="F32" s="17">
        <f t="shared" si="0"/>
        <v>142.5</v>
      </c>
    </row>
    <row r="33" spans="1:6" outlineLevel="2" x14ac:dyDescent="0.25">
      <c r="A33" s="4" t="s">
        <v>26</v>
      </c>
      <c r="B33" s="10">
        <v>43170</v>
      </c>
      <c r="C33" s="5" t="s">
        <v>27</v>
      </c>
      <c r="D33" s="5">
        <v>0.28333333333333299</v>
      </c>
      <c r="E33" s="20">
        <v>150</v>
      </c>
      <c r="F33" s="17">
        <f t="shared" si="0"/>
        <v>42.49999999999995</v>
      </c>
    </row>
    <row r="34" spans="1:6" outlineLevel="1" x14ac:dyDescent="0.25">
      <c r="A34" s="11" t="s">
        <v>108</v>
      </c>
      <c r="B34" s="10"/>
      <c r="C34" s="5"/>
      <c r="D34" s="5"/>
      <c r="E34" s="20"/>
      <c r="F34" s="17">
        <f>SUBTOTAL(9,F12:F33)</f>
        <v>3005.0000000000014</v>
      </c>
    </row>
    <row r="35" spans="1:6" outlineLevel="2" x14ac:dyDescent="0.25">
      <c r="A35" s="4" t="s">
        <v>29</v>
      </c>
      <c r="B35" s="10">
        <v>43164</v>
      </c>
      <c r="C35" s="5" t="s">
        <v>114</v>
      </c>
      <c r="D35" s="5">
        <v>0.25</v>
      </c>
      <c r="E35" s="20">
        <v>125</v>
      </c>
      <c r="F35" s="17">
        <f t="shared" si="0"/>
        <v>31.25</v>
      </c>
    </row>
    <row r="36" spans="1:6" outlineLevel="2" x14ac:dyDescent="0.25">
      <c r="A36" s="4" t="s">
        <v>29</v>
      </c>
      <c r="B36" s="10">
        <v>43164</v>
      </c>
      <c r="C36" s="5" t="s">
        <v>73</v>
      </c>
      <c r="D36" s="5">
        <v>1.1666666666666701</v>
      </c>
      <c r="E36" s="20">
        <v>125</v>
      </c>
      <c r="F36" s="17">
        <f t="shared" si="0"/>
        <v>145.83333333333377</v>
      </c>
    </row>
    <row r="37" spans="1:6" outlineLevel="2" x14ac:dyDescent="0.25">
      <c r="A37" s="4" t="s">
        <v>29</v>
      </c>
      <c r="B37" s="10">
        <v>43164</v>
      </c>
      <c r="C37" s="5" t="s">
        <v>77</v>
      </c>
      <c r="D37" s="5">
        <v>0.91666666666666696</v>
      </c>
      <c r="E37" s="20">
        <v>125</v>
      </c>
      <c r="F37" s="17">
        <f t="shared" si="0"/>
        <v>114.58333333333337</v>
      </c>
    </row>
    <row r="38" spans="1:6" outlineLevel="2" x14ac:dyDescent="0.25">
      <c r="A38" s="4" t="s">
        <v>29</v>
      </c>
      <c r="B38" s="10">
        <v>43164</v>
      </c>
      <c r="C38" s="5" t="s">
        <v>79</v>
      </c>
      <c r="D38" s="5">
        <v>1.6666666666666701</v>
      </c>
      <c r="E38" s="20">
        <v>125</v>
      </c>
      <c r="F38" s="17">
        <f t="shared" si="0"/>
        <v>208.33333333333377</v>
      </c>
    </row>
    <row r="39" spans="1:6" outlineLevel="2" x14ac:dyDescent="0.25">
      <c r="A39" s="4" t="s">
        <v>29</v>
      </c>
      <c r="B39" s="10">
        <v>43165</v>
      </c>
      <c r="C39" s="5" t="s">
        <v>74</v>
      </c>
      <c r="D39" s="5">
        <v>1.3333333333333299</v>
      </c>
      <c r="E39" s="20">
        <v>125</v>
      </c>
      <c r="F39" s="17">
        <f t="shared" si="0"/>
        <v>166.66666666666623</v>
      </c>
    </row>
    <row r="40" spans="1:6" outlineLevel="2" x14ac:dyDescent="0.25">
      <c r="A40" s="4" t="s">
        <v>29</v>
      </c>
      <c r="B40" s="10">
        <v>43165</v>
      </c>
      <c r="C40" s="5" t="s">
        <v>78</v>
      </c>
      <c r="D40" s="5">
        <v>1.3333333333333299</v>
      </c>
      <c r="E40" s="20">
        <v>125</v>
      </c>
      <c r="F40" s="17">
        <f t="shared" si="0"/>
        <v>166.66666666666623</v>
      </c>
    </row>
    <row r="41" spans="1:6" outlineLevel="2" x14ac:dyDescent="0.25">
      <c r="A41" s="4" t="s">
        <v>29</v>
      </c>
      <c r="B41" s="10">
        <v>43166</v>
      </c>
      <c r="C41" s="5" t="s">
        <v>75</v>
      </c>
      <c r="D41" s="5">
        <v>1.4166666666666701</v>
      </c>
      <c r="E41" s="20">
        <v>125</v>
      </c>
      <c r="F41" s="17">
        <f t="shared" si="0"/>
        <v>177.08333333333377</v>
      </c>
    </row>
    <row r="42" spans="1:6" outlineLevel="2" x14ac:dyDescent="0.25">
      <c r="A42" s="4" t="s">
        <v>29</v>
      </c>
      <c r="B42" s="10">
        <v>43167</v>
      </c>
      <c r="C42" s="5" t="s">
        <v>54</v>
      </c>
      <c r="D42" s="5">
        <v>1.6666666666666701</v>
      </c>
      <c r="E42" s="20">
        <v>125</v>
      </c>
      <c r="F42" s="17">
        <f t="shared" si="0"/>
        <v>208.33333333333377</v>
      </c>
    </row>
    <row r="43" spans="1:6" outlineLevel="2" x14ac:dyDescent="0.25">
      <c r="A43" s="4" t="s">
        <v>29</v>
      </c>
      <c r="B43" s="10">
        <v>43167</v>
      </c>
      <c r="C43" s="5" t="s">
        <v>80</v>
      </c>
      <c r="D43" s="5">
        <v>1</v>
      </c>
      <c r="E43" s="20">
        <v>125</v>
      </c>
      <c r="F43" s="17">
        <f t="shared" si="0"/>
        <v>125</v>
      </c>
    </row>
    <row r="44" spans="1:6" outlineLevel="2" x14ac:dyDescent="0.25">
      <c r="A44" s="4" t="s">
        <v>29</v>
      </c>
      <c r="B44" s="10">
        <v>43167</v>
      </c>
      <c r="C44" s="5" t="s">
        <v>82</v>
      </c>
      <c r="D44" s="5">
        <v>2</v>
      </c>
      <c r="E44" s="20">
        <v>125</v>
      </c>
      <c r="F44" s="17">
        <f t="shared" si="0"/>
        <v>250</v>
      </c>
    </row>
    <row r="45" spans="1:6" outlineLevel="2" x14ac:dyDescent="0.25">
      <c r="A45" s="4" t="s">
        <v>29</v>
      </c>
      <c r="B45" s="10">
        <v>43168</v>
      </c>
      <c r="C45" s="5" t="s">
        <v>112</v>
      </c>
      <c r="D45" s="5">
        <v>1.75</v>
      </c>
      <c r="E45" s="20">
        <v>125</v>
      </c>
      <c r="F45" s="17">
        <f t="shared" si="0"/>
        <v>218.75</v>
      </c>
    </row>
    <row r="46" spans="1:6" outlineLevel="2" x14ac:dyDescent="0.25">
      <c r="A46" s="4" t="s">
        <v>29</v>
      </c>
      <c r="B46" s="10">
        <v>43168</v>
      </c>
      <c r="C46" s="5" t="s">
        <v>113</v>
      </c>
      <c r="D46" s="5">
        <v>1.25</v>
      </c>
      <c r="E46" s="20">
        <v>125</v>
      </c>
      <c r="F46" s="17">
        <f t="shared" si="0"/>
        <v>156.25</v>
      </c>
    </row>
    <row r="47" spans="1:6" outlineLevel="2" x14ac:dyDescent="0.25">
      <c r="A47" s="4" t="s">
        <v>29</v>
      </c>
      <c r="B47" s="10">
        <v>43169</v>
      </c>
      <c r="C47" s="5" t="s">
        <v>76</v>
      </c>
      <c r="D47" s="5">
        <v>0.25</v>
      </c>
      <c r="E47" s="20">
        <v>125</v>
      </c>
      <c r="F47" s="17">
        <f t="shared" si="0"/>
        <v>31.25</v>
      </c>
    </row>
    <row r="48" spans="1:6" outlineLevel="2" x14ac:dyDescent="0.25">
      <c r="A48" s="4" t="s">
        <v>29</v>
      </c>
      <c r="B48" s="10">
        <v>43170</v>
      </c>
      <c r="C48" s="5" t="s">
        <v>81</v>
      </c>
      <c r="D48" s="5">
        <v>1.75</v>
      </c>
      <c r="E48" s="20">
        <v>125</v>
      </c>
      <c r="F48" s="17">
        <f t="shared" si="0"/>
        <v>218.75</v>
      </c>
    </row>
    <row r="49" spans="1:6" outlineLevel="1" x14ac:dyDescent="0.25">
      <c r="A49" s="11" t="s">
        <v>110</v>
      </c>
      <c r="B49" s="10"/>
      <c r="C49" s="5"/>
      <c r="D49" s="5"/>
      <c r="E49" s="20"/>
      <c r="F49" s="17">
        <f>SUBTOTAL(9,F35:F48)</f>
        <v>2218.7500000000009</v>
      </c>
    </row>
    <row r="50" spans="1:6" outlineLevel="2" x14ac:dyDescent="0.25">
      <c r="A50" s="4" t="s">
        <v>69</v>
      </c>
      <c r="B50" s="10">
        <v>43166</v>
      </c>
      <c r="C50" s="5" t="s">
        <v>116</v>
      </c>
      <c r="D50" s="5">
        <v>0.83333333333333304</v>
      </c>
      <c r="E50" s="20">
        <v>90</v>
      </c>
      <c r="F50" s="17">
        <f t="shared" si="0"/>
        <v>74.999999999999972</v>
      </c>
    </row>
    <row r="51" spans="1:6" outlineLevel="2" x14ac:dyDescent="0.25">
      <c r="A51" s="4" t="s">
        <v>69</v>
      </c>
      <c r="B51" s="10">
        <v>43166</v>
      </c>
      <c r="C51" s="5" t="s">
        <v>92</v>
      </c>
      <c r="D51" s="5">
        <v>1.5</v>
      </c>
      <c r="E51" s="20">
        <v>90</v>
      </c>
      <c r="F51" s="17">
        <f t="shared" si="0"/>
        <v>135</v>
      </c>
    </row>
    <row r="52" spans="1:6" outlineLevel="2" x14ac:dyDescent="0.25">
      <c r="A52" s="4" t="s">
        <v>69</v>
      </c>
      <c r="B52" s="10">
        <v>43167</v>
      </c>
      <c r="C52" s="5" t="s">
        <v>94</v>
      </c>
      <c r="D52" s="5">
        <v>2.5</v>
      </c>
      <c r="E52" s="20">
        <v>90</v>
      </c>
      <c r="F52" s="17">
        <f t="shared" si="0"/>
        <v>225</v>
      </c>
    </row>
    <row r="53" spans="1:6" outlineLevel="2" x14ac:dyDescent="0.25">
      <c r="A53" s="4" t="s">
        <v>69</v>
      </c>
      <c r="B53" s="10">
        <v>43168</v>
      </c>
      <c r="C53" s="5" t="s">
        <v>100</v>
      </c>
      <c r="D53" s="5">
        <v>2.5</v>
      </c>
      <c r="E53" s="20">
        <v>90</v>
      </c>
      <c r="F53" s="17">
        <f t="shared" si="0"/>
        <v>225</v>
      </c>
    </row>
    <row r="54" spans="1:6" outlineLevel="2" x14ac:dyDescent="0.25">
      <c r="A54" s="4" t="s">
        <v>69</v>
      </c>
      <c r="B54" s="10">
        <v>43169</v>
      </c>
      <c r="C54" s="5" t="s">
        <v>96</v>
      </c>
      <c r="D54" s="5">
        <v>3.5833333333333299</v>
      </c>
      <c r="E54" s="20">
        <v>90</v>
      </c>
      <c r="F54" s="17">
        <f t="shared" si="0"/>
        <v>322.49999999999972</v>
      </c>
    </row>
    <row r="55" spans="1:6" outlineLevel="2" x14ac:dyDescent="0.25">
      <c r="A55" s="4" t="s">
        <v>69</v>
      </c>
      <c r="B55" s="10">
        <v>43169</v>
      </c>
      <c r="C55" s="5" t="s">
        <v>103</v>
      </c>
      <c r="D55" s="5">
        <v>0.33333333333333298</v>
      </c>
      <c r="E55" s="20">
        <v>90</v>
      </c>
      <c r="F55" s="17">
        <f t="shared" si="0"/>
        <v>29.999999999999968</v>
      </c>
    </row>
    <row r="56" spans="1:6" outlineLevel="2" x14ac:dyDescent="0.25">
      <c r="A56" s="4" t="s">
        <v>69</v>
      </c>
      <c r="B56" s="10">
        <v>43170</v>
      </c>
      <c r="C56" s="5" t="s">
        <v>98</v>
      </c>
      <c r="D56" s="5">
        <v>1.75</v>
      </c>
      <c r="E56" s="20">
        <v>90</v>
      </c>
      <c r="F56" s="17">
        <f t="shared" si="0"/>
        <v>157.5</v>
      </c>
    </row>
    <row r="57" spans="1:6" outlineLevel="2" x14ac:dyDescent="0.25">
      <c r="A57" s="9" t="s">
        <v>69</v>
      </c>
      <c r="B57" s="15">
        <v>43170</v>
      </c>
      <c r="C57" s="7" t="s">
        <v>101</v>
      </c>
      <c r="D57" s="7">
        <v>2</v>
      </c>
      <c r="E57" s="21">
        <v>90</v>
      </c>
      <c r="F57" s="17">
        <f t="shared" si="0"/>
        <v>180</v>
      </c>
    </row>
    <row r="58" spans="1:6" outlineLevel="1" x14ac:dyDescent="0.25">
      <c r="A58" s="14" t="s">
        <v>111</v>
      </c>
      <c r="B58" s="13"/>
      <c r="C58" s="12"/>
      <c r="D58" s="12"/>
      <c r="E58" s="22"/>
      <c r="F58" s="18">
        <f>SUBTOTAL(9,F50:F57)</f>
        <v>1349.9999999999998</v>
      </c>
    </row>
    <row r="59" spans="1:6" x14ac:dyDescent="0.25">
      <c r="A59" s="14" t="s">
        <v>109</v>
      </c>
      <c r="B59" s="13"/>
      <c r="C59" s="12"/>
      <c r="D59" s="12"/>
      <c r="E59" s="22"/>
      <c r="F59" s="18">
        <f>SUBTOTAL(9,F2:F57)</f>
        <v>8773.7500000000018</v>
      </c>
    </row>
  </sheetData>
  <sortState ref="A2:F65">
    <sortCondition ref="A2:A57"/>
    <sortCondition ref="B2:B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/>
  </sheetViews>
  <sheetFormatPr defaultRowHeight="15" outlineLevelRow="2" x14ac:dyDescent="0.25"/>
  <sheetData>
    <row r="1" spans="1:17" x14ac:dyDescent="0.25">
      <c r="A1" s="2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8" t="s">
        <v>16</v>
      </c>
    </row>
    <row r="2" spans="1:17" outlineLevel="2" x14ac:dyDescent="0.25">
      <c r="A2" s="4" t="s">
        <v>86</v>
      </c>
      <c r="B2" s="5" t="s">
        <v>17</v>
      </c>
      <c r="C2" s="10">
        <v>43165</v>
      </c>
      <c r="D2" s="5" t="s">
        <v>18</v>
      </c>
      <c r="E2" s="5" t="s">
        <v>19</v>
      </c>
      <c r="F2" s="5" t="s">
        <v>68</v>
      </c>
      <c r="G2" s="5">
        <v>1</v>
      </c>
      <c r="H2" s="5" t="b">
        <v>1</v>
      </c>
      <c r="I2" s="5" t="s">
        <v>22</v>
      </c>
      <c r="J2" s="5" t="s">
        <v>87</v>
      </c>
      <c r="K2" s="5"/>
      <c r="L2" s="5"/>
      <c r="M2" s="5">
        <v>150</v>
      </c>
      <c r="N2" s="5">
        <v>150</v>
      </c>
      <c r="O2" s="5"/>
      <c r="P2" s="5"/>
      <c r="Q2" s="6" t="s">
        <v>29</v>
      </c>
    </row>
    <row r="3" spans="1:17" outlineLevel="1" x14ac:dyDescent="0.25">
      <c r="A3" s="11" t="s">
        <v>104</v>
      </c>
      <c r="B3" s="5"/>
      <c r="C3" s="10"/>
      <c r="D3" s="5"/>
      <c r="E3" s="5"/>
      <c r="F3" s="5"/>
      <c r="G3" s="5"/>
      <c r="H3" s="5"/>
      <c r="I3" s="5"/>
      <c r="J3" s="5"/>
      <c r="K3" s="5"/>
      <c r="L3" s="5"/>
      <c r="M3" s="5">
        <f>SUBTOTAL(9,M2:M2)</f>
        <v>150</v>
      </c>
      <c r="N3" s="5"/>
      <c r="O3" s="5"/>
      <c r="P3" s="5"/>
      <c r="Q3" s="6"/>
    </row>
    <row r="4" spans="1:17" outlineLevel="2" x14ac:dyDescent="0.25">
      <c r="A4" s="4" t="s">
        <v>21</v>
      </c>
      <c r="B4" s="5" t="s">
        <v>17</v>
      </c>
      <c r="C4" s="10">
        <v>43164</v>
      </c>
      <c r="D4" s="5" t="s">
        <v>18</v>
      </c>
      <c r="E4" s="5" t="s">
        <v>19</v>
      </c>
      <c r="F4" s="5" t="s">
        <v>20</v>
      </c>
      <c r="G4" s="5">
        <v>0.25</v>
      </c>
      <c r="H4" s="5" t="b">
        <v>1</v>
      </c>
      <c r="I4" s="5" t="s">
        <v>22</v>
      </c>
      <c r="J4" s="5" t="s">
        <v>23</v>
      </c>
      <c r="K4" s="5"/>
      <c r="L4" s="5" t="s">
        <v>24</v>
      </c>
      <c r="M4" s="5">
        <v>25</v>
      </c>
      <c r="N4" s="5">
        <v>100</v>
      </c>
      <c r="O4" s="5"/>
      <c r="P4" s="5"/>
      <c r="Q4" s="6" t="s">
        <v>21</v>
      </c>
    </row>
    <row r="5" spans="1:17" outlineLevel="1" x14ac:dyDescent="0.25">
      <c r="A5" s="11" t="s">
        <v>105</v>
      </c>
      <c r="B5" s="5"/>
      <c r="C5" s="10"/>
      <c r="D5" s="5"/>
      <c r="E5" s="5"/>
      <c r="F5" s="5"/>
      <c r="G5" s="5"/>
      <c r="H5" s="5"/>
      <c r="I5" s="5"/>
      <c r="J5" s="5"/>
      <c r="K5" s="5"/>
      <c r="L5" s="5"/>
      <c r="M5" s="5">
        <f>SUBTOTAL(9,M4:M4)</f>
        <v>25</v>
      </c>
      <c r="N5" s="5"/>
      <c r="O5" s="5"/>
      <c r="P5" s="5"/>
      <c r="Q5" s="6"/>
    </row>
    <row r="6" spans="1:17" outlineLevel="2" x14ac:dyDescent="0.25">
      <c r="A6" s="4" t="s">
        <v>63</v>
      </c>
      <c r="B6" s="5" t="s">
        <v>17</v>
      </c>
      <c r="C6" s="10">
        <v>43169</v>
      </c>
      <c r="D6" s="5" t="s">
        <v>18</v>
      </c>
      <c r="E6" s="5" t="s">
        <v>19</v>
      </c>
      <c r="F6" s="5" t="s">
        <v>60</v>
      </c>
      <c r="G6" s="5">
        <v>4</v>
      </c>
      <c r="H6" s="5" t="b">
        <v>1</v>
      </c>
      <c r="I6" s="5" t="s">
        <v>22</v>
      </c>
      <c r="J6" s="5" t="s">
        <v>83</v>
      </c>
      <c r="K6" s="5"/>
      <c r="L6" s="5" t="s">
        <v>84</v>
      </c>
      <c r="M6" s="5">
        <v>600</v>
      </c>
      <c r="N6" s="5">
        <v>150</v>
      </c>
      <c r="O6" s="5"/>
      <c r="P6" s="5"/>
      <c r="Q6" s="6" t="s">
        <v>29</v>
      </c>
    </row>
    <row r="7" spans="1:17" outlineLevel="2" x14ac:dyDescent="0.25">
      <c r="A7" s="4" t="s">
        <v>63</v>
      </c>
      <c r="B7" s="5" t="s">
        <v>17</v>
      </c>
      <c r="C7" s="10">
        <v>43170</v>
      </c>
      <c r="D7" s="5" t="s">
        <v>18</v>
      </c>
      <c r="E7" s="5" t="s">
        <v>19</v>
      </c>
      <c r="F7" s="5" t="s">
        <v>60</v>
      </c>
      <c r="G7" s="5">
        <v>4</v>
      </c>
      <c r="H7" s="5" t="b">
        <v>1</v>
      </c>
      <c r="I7" s="5" t="s">
        <v>22</v>
      </c>
      <c r="J7" s="5" t="s">
        <v>83</v>
      </c>
      <c r="K7" s="5"/>
      <c r="L7" s="5" t="s">
        <v>84</v>
      </c>
      <c r="M7" s="5">
        <v>600</v>
      </c>
      <c r="N7" s="5">
        <v>150</v>
      </c>
      <c r="O7" s="5"/>
      <c r="P7" s="5"/>
      <c r="Q7" s="6" t="s">
        <v>29</v>
      </c>
    </row>
    <row r="8" spans="1:17" outlineLevel="2" x14ac:dyDescent="0.25">
      <c r="A8" s="4" t="s">
        <v>63</v>
      </c>
      <c r="B8" s="5" t="s">
        <v>17</v>
      </c>
      <c r="C8" s="10">
        <v>43170</v>
      </c>
      <c r="D8" s="5" t="s">
        <v>18</v>
      </c>
      <c r="E8" s="5" t="s">
        <v>19</v>
      </c>
      <c r="F8" s="5" t="s">
        <v>60</v>
      </c>
      <c r="G8" s="5">
        <v>4</v>
      </c>
      <c r="H8" s="5" t="b">
        <v>1</v>
      </c>
      <c r="I8" s="5" t="s">
        <v>22</v>
      </c>
      <c r="J8" s="5" t="s">
        <v>83</v>
      </c>
      <c r="K8" s="5"/>
      <c r="L8" s="5" t="s">
        <v>85</v>
      </c>
      <c r="M8" s="5">
        <v>600</v>
      </c>
      <c r="N8" s="5">
        <v>150</v>
      </c>
      <c r="O8" s="5"/>
      <c r="P8" s="5"/>
      <c r="Q8" s="6" t="s">
        <v>29</v>
      </c>
    </row>
    <row r="9" spans="1:17" outlineLevel="1" x14ac:dyDescent="0.25">
      <c r="A9" s="11" t="s">
        <v>106</v>
      </c>
      <c r="B9" s="5"/>
      <c r="C9" s="10"/>
      <c r="D9" s="5"/>
      <c r="E9" s="5"/>
      <c r="F9" s="5"/>
      <c r="G9" s="5"/>
      <c r="H9" s="5"/>
      <c r="I9" s="5"/>
      <c r="J9" s="5"/>
      <c r="K9" s="5"/>
      <c r="L9" s="5"/>
      <c r="M9" s="5">
        <f>SUBTOTAL(9,M6:M8)</f>
        <v>1800</v>
      </c>
      <c r="N9" s="5"/>
      <c r="O9" s="5"/>
      <c r="P9" s="5"/>
      <c r="Q9" s="6"/>
    </row>
    <row r="10" spans="1:17" outlineLevel="2" x14ac:dyDescent="0.25">
      <c r="A10" s="4" t="s">
        <v>88</v>
      </c>
      <c r="B10" s="5" t="s">
        <v>17</v>
      </c>
      <c r="C10" s="10">
        <v>43164</v>
      </c>
      <c r="D10" s="5" t="s">
        <v>18</v>
      </c>
      <c r="E10" s="5" t="s">
        <v>19</v>
      </c>
      <c r="F10" s="5" t="s">
        <v>35</v>
      </c>
      <c r="G10" s="5">
        <v>0.5</v>
      </c>
      <c r="H10" s="5" t="b">
        <v>1</v>
      </c>
      <c r="I10" s="5" t="s">
        <v>22</v>
      </c>
      <c r="J10" s="5" t="s">
        <v>89</v>
      </c>
      <c r="K10" s="5"/>
      <c r="L10" s="5"/>
      <c r="M10" s="5">
        <v>62.5</v>
      </c>
      <c r="N10" s="5">
        <v>125</v>
      </c>
      <c r="O10" s="5"/>
      <c r="P10" s="5"/>
      <c r="Q10" s="6" t="s">
        <v>29</v>
      </c>
    </row>
    <row r="11" spans="1:17" outlineLevel="2" x14ac:dyDescent="0.25">
      <c r="A11" s="4" t="s">
        <v>88</v>
      </c>
      <c r="B11" s="5" t="s">
        <v>17</v>
      </c>
      <c r="C11" s="10">
        <v>43167</v>
      </c>
      <c r="D11" s="5" t="s">
        <v>18</v>
      </c>
      <c r="E11" s="5" t="s">
        <v>19</v>
      </c>
      <c r="F11" s="5" t="s">
        <v>53</v>
      </c>
      <c r="G11" s="5">
        <v>1</v>
      </c>
      <c r="H11" s="5" t="b">
        <v>1</v>
      </c>
      <c r="I11" s="5" t="s">
        <v>22</v>
      </c>
      <c r="J11" s="5" t="s">
        <v>90</v>
      </c>
      <c r="K11" s="5"/>
      <c r="L11" s="5"/>
      <c r="M11" s="5">
        <v>125</v>
      </c>
      <c r="N11" s="5">
        <v>125</v>
      </c>
      <c r="O11" s="5"/>
      <c r="P11" s="5"/>
      <c r="Q11" s="6" t="s">
        <v>29</v>
      </c>
    </row>
    <row r="12" spans="1:17" outlineLevel="2" x14ac:dyDescent="0.25">
      <c r="A12" s="4" t="s">
        <v>88</v>
      </c>
      <c r="B12" s="5" t="s">
        <v>17</v>
      </c>
      <c r="C12" s="10">
        <v>43168</v>
      </c>
      <c r="D12" s="5" t="s">
        <v>18</v>
      </c>
      <c r="E12" s="5" t="s">
        <v>19</v>
      </c>
      <c r="F12" s="5" t="s">
        <v>20</v>
      </c>
      <c r="G12" s="5">
        <v>0.5</v>
      </c>
      <c r="H12" s="5" t="b">
        <v>1</v>
      </c>
      <c r="I12" s="5" t="s">
        <v>22</v>
      </c>
      <c r="J12" s="5" t="s">
        <v>91</v>
      </c>
      <c r="K12" s="5"/>
      <c r="L12" s="5"/>
      <c r="M12" s="5">
        <v>62.5</v>
      </c>
      <c r="N12" s="5">
        <v>125</v>
      </c>
      <c r="O12" s="5"/>
      <c r="P12" s="5"/>
      <c r="Q12" s="6" t="s">
        <v>29</v>
      </c>
    </row>
    <row r="13" spans="1:17" outlineLevel="1" x14ac:dyDescent="0.25">
      <c r="A13" s="11" t="s">
        <v>107</v>
      </c>
      <c r="B13" s="5"/>
      <c r="C13" s="10"/>
      <c r="D13" s="5"/>
      <c r="E13" s="5"/>
      <c r="F13" s="5"/>
      <c r="G13" s="5"/>
      <c r="H13" s="5"/>
      <c r="I13" s="5"/>
      <c r="J13" s="5"/>
      <c r="K13" s="5"/>
      <c r="L13" s="5"/>
      <c r="M13" s="5">
        <f>SUBTOTAL(9,M10:M12)</f>
        <v>250</v>
      </c>
      <c r="N13" s="5"/>
      <c r="O13" s="5"/>
      <c r="P13" s="5"/>
      <c r="Q13" s="6"/>
    </row>
    <row r="14" spans="1:17" outlineLevel="2" x14ac:dyDescent="0.25">
      <c r="A14" s="4" t="s">
        <v>26</v>
      </c>
      <c r="B14" s="5" t="s">
        <v>17</v>
      </c>
      <c r="C14" s="10">
        <v>43168</v>
      </c>
      <c r="D14" s="5" t="s">
        <v>18</v>
      </c>
      <c r="E14" s="5" t="s">
        <v>19</v>
      </c>
      <c r="F14" s="5" t="s">
        <v>25</v>
      </c>
      <c r="G14" s="5">
        <v>3.0333333333333301</v>
      </c>
      <c r="H14" s="5" t="b">
        <v>1</v>
      </c>
      <c r="I14" s="5" t="s">
        <v>22</v>
      </c>
      <c r="J14" s="5" t="s">
        <v>27</v>
      </c>
      <c r="K14" s="5"/>
      <c r="L14" s="5" t="s">
        <v>28</v>
      </c>
      <c r="M14" s="5">
        <v>303.33333333333297</v>
      </c>
      <c r="N14" s="5">
        <v>100</v>
      </c>
      <c r="O14" s="5"/>
      <c r="P14" s="5"/>
      <c r="Q14" s="6" t="s">
        <v>29</v>
      </c>
    </row>
    <row r="15" spans="1:17" outlineLevel="2" x14ac:dyDescent="0.25">
      <c r="A15" s="4" t="s">
        <v>26</v>
      </c>
      <c r="B15" s="5" t="s">
        <v>17</v>
      </c>
      <c r="C15" s="10">
        <v>43170</v>
      </c>
      <c r="D15" s="5" t="s">
        <v>18</v>
      </c>
      <c r="E15" s="5" t="s">
        <v>19</v>
      </c>
      <c r="F15" s="5" t="s">
        <v>25</v>
      </c>
      <c r="G15" s="5">
        <v>0.75</v>
      </c>
      <c r="H15" s="5" t="b">
        <v>1</v>
      </c>
      <c r="I15" s="5" t="s">
        <v>22</v>
      </c>
      <c r="J15" s="5" t="s">
        <v>27</v>
      </c>
      <c r="K15" s="5"/>
      <c r="L15" s="5" t="s">
        <v>30</v>
      </c>
      <c r="M15" s="5">
        <v>75</v>
      </c>
      <c r="N15" s="5">
        <v>100</v>
      </c>
      <c r="O15" s="5"/>
      <c r="P15" s="5"/>
      <c r="Q15" s="6" t="s">
        <v>29</v>
      </c>
    </row>
    <row r="16" spans="1:17" outlineLevel="2" x14ac:dyDescent="0.25">
      <c r="A16" s="4" t="s">
        <v>26</v>
      </c>
      <c r="B16" s="5" t="s">
        <v>17</v>
      </c>
      <c r="C16" s="10">
        <v>43170</v>
      </c>
      <c r="D16" s="5" t="s">
        <v>18</v>
      </c>
      <c r="E16" s="5" t="s">
        <v>19</v>
      </c>
      <c r="F16" s="5" t="s">
        <v>25</v>
      </c>
      <c r="G16" s="5">
        <v>0.68333333333333302</v>
      </c>
      <c r="H16" s="5" t="b">
        <v>1</v>
      </c>
      <c r="I16" s="5" t="s">
        <v>22</v>
      </c>
      <c r="J16" s="5" t="s">
        <v>27</v>
      </c>
      <c r="K16" s="5"/>
      <c r="L16" s="5" t="s">
        <v>31</v>
      </c>
      <c r="M16" s="5">
        <v>68.3333333333333</v>
      </c>
      <c r="N16" s="5">
        <v>100</v>
      </c>
      <c r="O16" s="5"/>
      <c r="P16" s="5"/>
      <c r="Q16" s="6" t="s">
        <v>29</v>
      </c>
    </row>
    <row r="17" spans="1:17" outlineLevel="2" x14ac:dyDescent="0.25">
      <c r="A17" s="4" t="s">
        <v>26</v>
      </c>
      <c r="B17" s="5" t="s">
        <v>17</v>
      </c>
      <c r="C17" s="10">
        <v>43165</v>
      </c>
      <c r="D17" s="5" t="s">
        <v>18</v>
      </c>
      <c r="E17" s="5" t="s">
        <v>19</v>
      </c>
      <c r="F17" s="5" t="s">
        <v>32</v>
      </c>
      <c r="G17" s="5">
        <v>1.4166666666666701</v>
      </c>
      <c r="H17" s="5" t="b">
        <v>1</v>
      </c>
      <c r="I17" s="5" t="s">
        <v>22</v>
      </c>
      <c r="J17" s="5" t="s">
        <v>33</v>
      </c>
      <c r="K17" s="5"/>
      <c r="L17" s="5" t="s">
        <v>34</v>
      </c>
      <c r="M17" s="5">
        <v>141.666666666667</v>
      </c>
      <c r="N17" s="5">
        <v>100</v>
      </c>
      <c r="O17" s="5"/>
      <c r="P17" s="5"/>
      <c r="Q17" s="6" t="s">
        <v>29</v>
      </c>
    </row>
    <row r="18" spans="1:17" outlineLevel="2" x14ac:dyDescent="0.25">
      <c r="A18" s="4" t="s">
        <v>26</v>
      </c>
      <c r="B18" s="5" t="s">
        <v>17</v>
      </c>
      <c r="C18" s="10">
        <v>43170</v>
      </c>
      <c r="D18" s="5" t="s">
        <v>18</v>
      </c>
      <c r="E18" s="5" t="s">
        <v>19</v>
      </c>
      <c r="F18" s="5" t="s">
        <v>35</v>
      </c>
      <c r="G18" s="5">
        <v>0.28333333333333299</v>
      </c>
      <c r="H18" s="5" t="b">
        <v>1</v>
      </c>
      <c r="I18" s="5" t="s">
        <v>22</v>
      </c>
      <c r="J18" s="5"/>
      <c r="K18" s="5"/>
      <c r="L18" s="5" t="s">
        <v>36</v>
      </c>
      <c r="M18" s="5">
        <v>28.3333333333333</v>
      </c>
      <c r="N18" s="5">
        <v>100</v>
      </c>
      <c r="O18" s="5"/>
      <c r="P18" s="5"/>
      <c r="Q18" s="6" t="s">
        <v>29</v>
      </c>
    </row>
    <row r="19" spans="1:17" outlineLevel="1" x14ac:dyDescent="0.25">
      <c r="A19" s="14" t="s">
        <v>108</v>
      </c>
      <c r="B19" s="12"/>
      <c r="C19" s="13"/>
      <c r="D19" s="12"/>
      <c r="E19" s="12"/>
      <c r="F19" s="12"/>
      <c r="G19" s="12"/>
      <c r="H19" s="12"/>
      <c r="I19" s="12"/>
      <c r="J19" s="12"/>
      <c r="K19" s="12"/>
      <c r="L19" s="12"/>
      <c r="M19" s="12">
        <f>SUBTOTAL(9,M14:M18)</f>
        <v>616.66666666666652</v>
      </c>
      <c r="N19" s="12"/>
      <c r="O19" s="12"/>
      <c r="P19" s="12"/>
      <c r="Q19" s="12"/>
    </row>
    <row r="20" spans="1:17" x14ac:dyDescent="0.25">
      <c r="A20" s="14" t="s">
        <v>109</v>
      </c>
      <c r="B20" s="12"/>
      <c r="C20" s="13"/>
      <c r="D20" s="12"/>
      <c r="E20" s="12"/>
      <c r="F20" s="12"/>
      <c r="G20" s="12"/>
      <c r="H20" s="12"/>
      <c r="I20" s="12"/>
      <c r="J20" s="12"/>
      <c r="K20" s="12"/>
      <c r="L20" s="12"/>
      <c r="M20" s="12">
        <f>SUBTOTAL(9,M2:M18)</f>
        <v>2841.666666666667</v>
      </c>
      <c r="N20" s="12"/>
      <c r="O20" s="12"/>
      <c r="P20" s="12"/>
      <c r="Q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Uren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Fox-Dev</dc:creator>
  <cp:lastModifiedBy>Fox-Dev</cp:lastModifiedBy>
  <dcterms:created xsi:type="dcterms:W3CDTF">2018-03-14T12:23:30Z</dcterms:created>
  <dcterms:modified xsi:type="dcterms:W3CDTF">2018-03-14T16:04:30Z</dcterms:modified>
</cp:coreProperties>
</file>