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ookup" sheetId="1" r:id="rId3"/>
    <sheet state="visible" name="170901" sheetId="2" r:id="rId4"/>
    <sheet state="visible" name="170914" sheetId="3" r:id="rId5"/>
    <sheet state="visible" name="171001" sheetId="4" r:id="rId6"/>
    <sheet state="visible" name="171015" sheetId="5" r:id="rId7"/>
    <sheet state="visible" name="171101" sheetId="6" r:id="rId8"/>
    <sheet state="visible" name="171121" sheetId="7" r:id="rId9"/>
    <sheet state="visible" name="171205" sheetId="8" r:id="rId10"/>
    <sheet state="visible" name="171219" sheetId="9" r:id="rId11"/>
    <sheet state="visible" name="180108" sheetId="10" r:id="rId12"/>
  </sheets>
  <definedNames>
    <definedName hidden="1" localSheetId="1" name="_xlnm._FilterDatabase">'170901'!$C$1:$C$1002</definedName>
    <definedName hidden="1" localSheetId="7" name="_xlnm._FilterDatabase">'171205'!$A$1:$E$25</definedName>
    <definedName hidden="1" localSheetId="8" name="_xlnm._FilterDatabase">'171219'!$A$1:$F$30</definedName>
    <definedName hidden="1" localSheetId="9" name="_xlnm._FilterDatabase">'180108'!$A$1:$E$31</definedName>
  </definedNames>
  <calcPr/>
</workbook>
</file>

<file path=xl/sharedStrings.xml><?xml version="1.0" encoding="utf-8"?>
<sst xmlns="http://schemas.openxmlformats.org/spreadsheetml/2006/main" count="635" uniqueCount="81">
  <si>
    <t>github</t>
  </si>
  <si>
    <t>Task</t>
  </si>
  <si>
    <t>bts</t>
  </si>
  <si>
    <t>svk31</t>
  </si>
  <si>
    <t>Github Account</t>
  </si>
  <si>
    <t>BTS Account</t>
  </si>
  <si>
    <t>Hours</t>
  </si>
  <si>
    <t>Payment</t>
  </si>
  <si>
    <t>pay.svk</t>
  </si>
  <si>
    <t>calvinfroedge</t>
  </si>
  <si>
    <t>calvin-froedge</t>
  </si>
  <si>
    <t>wmbutler</t>
  </si>
  <si>
    <t>billbutler</t>
  </si>
  <si>
    <t>ariesjia</t>
  </si>
  <si>
    <t>ares-chen</t>
  </si>
  <si>
    <t>rrandom</t>
  </si>
  <si>
    <t>emanon-h</t>
  </si>
  <si>
    <t>tylerfletcher914</t>
  </si>
  <si>
    <t>firecrab-witness</t>
  </si>
  <si>
    <t>happyconcepts</t>
  </si>
  <si>
    <t>sell-bitcoin</t>
  </si>
  <si>
    <t>ppitonak</t>
  </si>
  <si>
    <t>paliboyqqq</t>
  </si>
  <si>
    <t>xiangxn</t>
  </si>
  <si>
    <t>necklace</t>
  </si>
  <si>
    <t>startailcoon</t>
  </si>
  <si>
    <t>sc-ol</t>
  </si>
  <si>
    <t>mattbeckman</t>
  </si>
  <si>
    <t>netdragonx-2017</t>
  </si>
  <si>
    <t>izmlam</t>
  </si>
  <si>
    <t>zhaomu8</t>
  </si>
  <si>
    <t>bigspider</t>
  </si>
  <si>
    <t>spider-1</t>
  </si>
  <si>
    <t>hyper-bola</t>
  </si>
  <si>
    <t>para-shd</t>
  </si>
  <si>
    <t>efork</t>
  </si>
  <si>
    <t>efork-1</t>
  </si>
  <si>
    <t>dot5enko</t>
  </si>
  <si>
    <t>dot5enko-pay</t>
  </si>
  <si>
    <t>cryptopeppe</t>
  </si>
  <si>
    <t>cryptopeppe3</t>
  </si>
  <si>
    <t>maiopirata</t>
  </si>
  <si>
    <t>m1i0p1r1t1</t>
  </si>
  <si>
    <t>fletcher914</t>
  </si>
  <si>
    <t>HarukaMa</t>
  </si>
  <si>
    <t>skenan</t>
  </si>
  <si>
    <t>skenan-bitshares</t>
  </si>
  <si>
    <t>haruka</t>
  </si>
  <si>
    <t>xeroc</t>
  </si>
  <si>
    <t>pnomolos</t>
  </si>
  <si>
    <t>pnomolos-1</t>
  </si>
  <si>
    <t>kennybll</t>
  </si>
  <si>
    <t>kennybll-accnt</t>
  </si>
  <si>
    <t>diogogomes</t>
  </si>
  <si>
    <t>diogogomes-eu</t>
  </si>
  <si>
    <t>oxarbitrage</t>
  </si>
  <si>
    <t>oxarbitrage.a699</t>
  </si>
  <si>
    <t>pavel-lipcean</t>
  </si>
  <si>
    <t>Sprint Management</t>
  </si>
  <si>
    <t>Code Review</t>
  </si>
  <si>
    <t>Total</t>
  </si>
  <si>
    <t>Due</t>
  </si>
  <si>
    <t>Remittance Address</t>
  </si>
  <si>
    <t>bitshares-ui</t>
  </si>
  <si>
    <t>Currency</t>
  </si>
  <si>
    <t>bitUSD</t>
  </si>
  <si>
    <t>Invoice Number</t>
  </si>
  <si>
    <t>Budget</t>
  </si>
  <si>
    <t>Overage</t>
  </si>
  <si>
    <t>Repay billbutler for advance</t>
  </si>
  <si>
    <t>Cumulative Overage</t>
  </si>
  <si>
    <t>abitmore</t>
  </si>
  <si>
    <t>abit</t>
  </si>
  <si>
    <t>refunded from svk</t>
  </si>
  <si>
    <t>NA</t>
  </si>
  <si>
    <t>Repay Bill from personal funds for https://github.com/bitshares/bitshares-ui/issues/804</t>
  </si>
  <si>
    <t>harukama</t>
  </si>
  <si>
    <t>https://github.com/bitshares/bitshares-ui/issues/804</t>
  </si>
  <si>
    <t>zhyupe</t>
  </si>
  <si>
    <t>Bill paid from personal funds</t>
  </si>
  <si>
    <t>Original 9093.75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</si>
</sst>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&quot;$&quot;#,##0.00"/>
    <numFmt numFmtId="166" formatCode="mm/dd/yyyy"/>
  </numFmts>
  <fonts count="9">
    <font>
      <sz val="10.0"/>
      <color rgb="FF000000"/>
      <name val="Arial"/>
    </font>
    <font>
      <b/>
    </font>
    <font>
      <b/>
      <name val="Arial"/>
    </font>
    <font/>
    <font>
      <name val="Arial"/>
    </font>
    <font>
      <sz val="11.0"/>
      <color rgb="FF24292E"/>
      <name val="-apple-system"/>
    </font>
    <font>
      <color rgb="FF000000"/>
      <name val="Arial"/>
    </font>
    <font>
      <u/>
      <color rgb="FF586069"/>
      <name val="-apple-system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left" readingOrder="0"/>
    </xf>
    <xf borderId="1" fillId="0" fontId="1" numFmtId="164" xfId="0" applyAlignment="1" applyBorder="1" applyFont="1" applyNumberFormat="1">
      <alignment horizontal="right" readingOrder="0"/>
    </xf>
    <xf borderId="1" fillId="0" fontId="1" numFmtId="0" xfId="0" applyAlignment="1" applyBorder="1" applyFont="1">
      <alignment horizontal="right" readingOrder="0"/>
    </xf>
    <xf borderId="1" fillId="0" fontId="2" numFmtId="0" xfId="0" applyAlignment="1" applyBorder="1" applyFont="1">
      <alignment vertical="bottom"/>
    </xf>
    <xf borderId="0" fillId="0" fontId="3" numFmtId="0" xfId="0" applyAlignment="1" applyFont="1">
      <alignment horizontal="left" readingOrder="0"/>
    </xf>
    <xf borderId="1" fillId="0" fontId="2" numFmtId="2" xfId="0" applyAlignment="1" applyBorder="1" applyFont="1" applyNumberFormat="1">
      <alignment horizontal="right" vertical="bottom"/>
    </xf>
    <xf borderId="0" fillId="0" fontId="3" numFmtId="164" xfId="0" applyAlignment="1" applyFont="1" applyNumberFormat="1">
      <alignment horizontal="right" readingOrder="0"/>
    </xf>
    <xf borderId="1" fillId="0" fontId="2" numFmtId="0" xfId="0" applyAlignment="1" applyBorder="1" applyFont="1">
      <alignment horizontal="right" vertical="bottom"/>
    </xf>
    <xf borderId="0" fillId="0" fontId="4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4" numFmtId="2" xfId="0" applyAlignment="1" applyFont="1" applyNumberFormat="1">
      <alignment horizontal="right" readingOrder="0" vertical="bottom"/>
    </xf>
    <xf borderId="0" fillId="0" fontId="3" numFmtId="165" xfId="0" applyAlignment="1" applyFont="1" applyNumberFormat="1">
      <alignment horizontal="right"/>
    </xf>
    <xf borderId="0" fillId="2" fontId="5" numFmtId="0" xfId="0" applyAlignment="1" applyFill="1" applyFont="1">
      <alignment readingOrder="0"/>
    </xf>
    <xf borderId="0" fillId="0" fontId="3" numFmtId="164" xfId="0" applyAlignment="1" applyFont="1" applyNumberFormat="1">
      <alignment readingOrder="0"/>
    </xf>
    <xf borderId="0" fillId="2" fontId="5" numFmtId="0" xfId="0" applyAlignment="1" applyFont="1">
      <alignment readingOrder="0"/>
    </xf>
    <xf borderId="0" fillId="0" fontId="4" numFmtId="165" xfId="0" applyAlignment="1" applyFont="1" applyNumberFormat="1">
      <alignment horizontal="right" vertical="bottom"/>
    </xf>
    <xf borderId="0" fillId="2" fontId="6" numFmtId="0" xfId="0" applyAlignment="1" applyFont="1">
      <alignment horizontal="left" readingOrder="0"/>
    </xf>
    <xf borderId="0" fillId="2" fontId="5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4" numFmtId="2" xfId="0" applyAlignment="1" applyFont="1" applyNumberFormat="1">
      <alignment horizontal="right" vertical="bottom"/>
    </xf>
    <xf borderId="0" fillId="0" fontId="4" numFmtId="0" xfId="0" applyAlignment="1" applyFont="1">
      <alignment vertical="bottom"/>
    </xf>
    <xf borderId="1" fillId="0" fontId="4" numFmtId="0" xfId="0" applyAlignment="1" applyBorder="1" applyFont="1">
      <alignment vertical="bottom"/>
    </xf>
    <xf borderId="1" fillId="0" fontId="4" numFmtId="2" xfId="0" applyAlignment="1" applyBorder="1" applyFont="1" applyNumberFormat="1">
      <alignment horizontal="right" vertical="bottom"/>
    </xf>
    <xf borderId="2" fillId="0" fontId="3" numFmtId="0" xfId="0" applyAlignment="1" applyBorder="1" applyFont="1">
      <alignment horizontal="left" readingOrder="0"/>
    </xf>
    <xf borderId="1" fillId="0" fontId="4" numFmtId="165" xfId="0" applyAlignment="1" applyBorder="1" applyFont="1" applyNumberFormat="1">
      <alignment horizontal="right" vertical="bottom"/>
    </xf>
    <xf borderId="2" fillId="0" fontId="3" numFmtId="0" xfId="0" applyAlignment="1" applyBorder="1" applyFont="1">
      <alignment readingOrder="0"/>
    </xf>
    <xf borderId="0" fillId="0" fontId="2" numFmtId="0" xfId="0" applyAlignment="1" applyFont="1">
      <alignment vertical="bottom"/>
    </xf>
    <xf borderId="2" fillId="0" fontId="3" numFmtId="164" xfId="0" applyAlignment="1" applyBorder="1" applyFont="1" applyNumberFormat="1">
      <alignment readingOrder="0"/>
    </xf>
    <xf borderId="0" fillId="0" fontId="4" numFmtId="2" xfId="0" applyAlignment="1" applyFont="1" applyNumberFormat="1">
      <alignment vertical="bottom"/>
    </xf>
    <xf borderId="2" fillId="0" fontId="3" numFmtId="165" xfId="0" applyBorder="1" applyFont="1" applyNumberFormat="1"/>
    <xf borderId="0" fillId="0" fontId="2" numFmtId="165" xfId="0" applyAlignment="1" applyFont="1" applyNumberFormat="1">
      <alignment horizontal="right" vertical="bottom"/>
    </xf>
    <xf borderId="1" fillId="0" fontId="3" numFmtId="0" xfId="0" applyAlignment="1" applyBorder="1" applyFont="1">
      <alignment horizontal="left" readingOrder="0"/>
    </xf>
    <xf borderId="1" fillId="0" fontId="3" numFmtId="0" xfId="0" applyAlignment="1" applyBorder="1" applyFont="1">
      <alignment readingOrder="0"/>
    </xf>
    <xf borderId="0" fillId="0" fontId="4" numFmtId="166" xfId="0" applyAlignment="1" applyFont="1" applyNumberFormat="1">
      <alignment horizontal="right" vertical="bottom"/>
    </xf>
    <xf borderId="1" fillId="0" fontId="3" numFmtId="164" xfId="0" applyAlignment="1" applyBorder="1" applyFont="1" applyNumberFormat="1">
      <alignment readingOrder="0"/>
    </xf>
    <xf borderId="0" fillId="0" fontId="4" numFmtId="0" xfId="0" applyAlignment="1" applyFont="1">
      <alignment horizontal="right" vertical="bottom"/>
    </xf>
    <xf borderId="1" fillId="0" fontId="3" numFmtId="165" xfId="0" applyBorder="1" applyFont="1" applyNumberFormat="1"/>
    <xf borderId="0" fillId="0" fontId="3" numFmtId="2" xfId="0" applyFont="1" applyNumberFormat="1"/>
    <xf borderId="0" fillId="0" fontId="4" numFmtId="0" xfId="0" applyAlignment="1" applyFont="1">
      <alignment horizontal="left" readingOrder="0" vertical="bottom"/>
    </xf>
    <xf borderId="0" fillId="0" fontId="3" numFmtId="165" xfId="0" applyAlignment="1" applyFont="1" applyNumberForma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Font="1"/>
    <xf borderId="0" fillId="0" fontId="3" numFmtId="0" xfId="0" applyAlignment="1" applyFont="1">
      <alignment horizontal="right" readingOrder="0"/>
    </xf>
    <xf borderId="0" fillId="0" fontId="1" numFmtId="164" xfId="0" applyFont="1" applyNumberFormat="1"/>
    <xf borderId="0" fillId="0" fontId="3" numFmtId="2" xfId="0" applyAlignment="1" applyFont="1" applyNumberFormat="1">
      <alignment horizontal="right" readingOrder="0"/>
    </xf>
    <xf borderId="0" fillId="0" fontId="3" numFmtId="165" xfId="0" applyFont="1" applyNumberFormat="1"/>
    <xf borderId="0" fillId="0" fontId="1" numFmtId="165" xfId="0" applyFont="1" applyNumberFormat="1"/>
    <xf borderId="0" fillId="0" fontId="3" numFmtId="164" xfId="0" applyFont="1" applyNumberFormat="1"/>
    <xf borderId="0" fillId="0" fontId="3" numFmtId="166" xfId="0" applyAlignment="1" applyFont="1" applyNumberFormat="1">
      <alignment readingOrder="0"/>
    </xf>
    <xf borderId="0" fillId="0" fontId="3" numFmtId="2" xfId="0" applyAlignment="1" applyFont="1" applyNumberFormat="1">
      <alignment readingOrder="0"/>
    </xf>
    <xf borderId="0" fillId="0" fontId="3" numFmtId="0" xfId="0" applyAlignment="1" applyFont="1">
      <alignment horizontal="left"/>
    </xf>
    <xf borderId="1" fillId="0" fontId="1" numFmtId="2" xfId="0" applyAlignment="1" applyBorder="1" applyFont="1" applyNumberFormat="1">
      <alignment horizontal="right" readingOrder="0"/>
    </xf>
    <xf borderId="2" fillId="0" fontId="3" numFmtId="2" xfId="0" applyAlignment="1" applyBorder="1" applyFont="1" applyNumberFormat="1">
      <alignment readingOrder="0"/>
    </xf>
    <xf borderId="1" fillId="0" fontId="3" numFmtId="2" xfId="0" applyAlignment="1" applyBorder="1" applyFont="1" applyNumberFormat="1">
      <alignment readingOrder="0"/>
    </xf>
    <xf borderId="0" fillId="0" fontId="1" numFmtId="2" xfId="0" applyFont="1" applyNumberFormat="1"/>
    <xf borderId="1" fillId="0" fontId="1" numFmtId="165" xfId="0" applyAlignment="1" applyBorder="1" applyFont="1" applyNumberFormat="1">
      <alignment horizontal="left" readingOrder="0"/>
    </xf>
    <xf borderId="0" fillId="0" fontId="4" numFmtId="0" xfId="0" applyAlignment="1" applyFont="1">
      <alignment horizontal="left" vertical="bottom"/>
    </xf>
    <xf borderId="0" fillId="0" fontId="4" numFmtId="0" xfId="0" applyAlignment="1" applyFont="1">
      <alignment vertical="bottom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HarukaMa" TargetMode="External"/><Relationship Id="rId2" Type="http://schemas.openxmlformats.org/officeDocument/2006/relationships/hyperlink" Target="https://github.com/pnomolos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ariesjia" TargetMode="External"/><Relationship Id="rId2" Type="http://schemas.openxmlformats.org/officeDocument/2006/relationships/hyperlink" Target="https://github.com/ariesjia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bitshares/bitshares-ui/issues/804" TargetMode="Externa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</row>
    <row r="2">
      <c r="A2" s="11" t="s">
        <v>3</v>
      </c>
      <c r="B2" s="11" t="s">
        <v>8</v>
      </c>
    </row>
    <row r="3">
      <c r="A3" s="11" t="s">
        <v>11</v>
      </c>
      <c r="B3" s="11" t="s">
        <v>12</v>
      </c>
    </row>
    <row r="4">
      <c r="A4" s="6" t="s">
        <v>9</v>
      </c>
      <c r="B4" s="11" t="s">
        <v>10</v>
      </c>
    </row>
    <row r="5">
      <c r="A5" s="6" t="s">
        <v>13</v>
      </c>
      <c r="B5" s="6" t="s">
        <v>14</v>
      </c>
    </row>
    <row r="6">
      <c r="A6" s="6" t="s">
        <v>15</v>
      </c>
      <c r="B6" s="6" t="s">
        <v>16</v>
      </c>
    </row>
    <row r="7">
      <c r="A7" s="6" t="s">
        <v>17</v>
      </c>
      <c r="B7" s="6" t="s">
        <v>18</v>
      </c>
    </row>
    <row r="8">
      <c r="A8" s="10" t="s">
        <v>19</v>
      </c>
      <c r="B8" s="6" t="s">
        <v>20</v>
      </c>
    </row>
    <row r="9">
      <c r="A9" s="11" t="s">
        <v>21</v>
      </c>
      <c r="B9" s="14" t="s">
        <v>22</v>
      </c>
    </row>
    <row r="10">
      <c r="A10" s="11" t="s">
        <v>23</v>
      </c>
      <c r="B10" s="11" t="s">
        <v>24</v>
      </c>
    </row>
    <row r="11">
      <c r="A11" s="11" t="s">
        <v>25</v>
      </c>
      <c r="B11" s="11" t="s">
        <v>26</v>
      </c>
    </row>
    <row r="12">
      <c r="A12" s="11" t="s">
        <v>27</v>
      </c>
      <c r="B12" s="16" t="s">
        <v>28</v>
      </c>
    </row>
    <row r="13">
      <c r="A13" s="11" t="s">
        <v>29</v>
      </c>
      <c r="B13" s="18" t="s">
        <v>30</v>
      </c>
    </row>
    <row r="14">
      <c r="A14" s="11" t="s">
        <v>31</v>
      </c>
      <c r="B14" s="19" t="s">
        <v>32</v>
      </c>
    </row>
    <row r="15">
      <c r="A15" s="11" t="s">
        <v>35</v>
      </c>
      <c r="B15" s="19" t="s">
        <v>36</v>
      </c>
    </row>
    <row r="16">
      <c r="A16" s="11" t="s">
        <v>37</v>
      </c>
      <c r="B16" s="16" t="s">
        <v>38</v>
      </c>
    </row>
    <row r="17">
      <c r="A17" s="11" t="s">
        <v>39</v>
      </c>
      <c r="B17" s="11" t="s">
        <v>40</v>
      </c>
    </row>
    <row r="18">
      <c r="A18" s="11" t="s">
        <v>41</v>
      </c>
      <c r="B18" s="19" t="s">
        <v>42</v>
      </c>
    </row>
    <row r="19">
      <c r="A19" s="20" t="s">
        <v>44</v>
      </c>
      <c r="B19" s="11" t="s">
        <v>47</v>
      </c>
    </row>
    <row r="20">
      <c r="A20" s="11" t="s">
        <v>48</v>
      </c>
      <c r="B20" s="11" t="s">
        <v>48</v>
      </c>
    </row>
    <row r="21">
      <c r="A21" s="20" t="s">
        <v>49</v>
      </c>
      <c r="B21" s="19" t="s">
        <v>50</v>
      </c>
    </row>
    <row r="22">
      <c r="A22" s="11" t="s">
        <v>51</v>
      </c>
      <c r="B22" s="19" t="s">
        <v>52</v>
      </c>
    </row>
    <row r="23">
      <c r="A23" s="11" t="s">
        <v>53</v>
      </c>
      <c r="B23" s="19" t="s">
        <v>54</v>
      </c>
    </row>
    <row r="24">
      <c r="A24" s="11" t="s">
        <v>55</v>
      </c>
      <c r="B24" s="11" t="s">
        <v>56</v>
      </c>
    </row>
    <row r="25">
      <c r="A25" s="11" t="s">
        <v>57</v>
      </c>
      <c r="B25" s="11" t="s">
        <v>57</v>
      </c>
    </row>
  </sheetData>
  <hyperlinks>
    <hyperlink r:id="rId1" ref="A19"/>
    <hyperlink r:id="rId2" ref="A21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18.29"/>
  </cols>
  <sheetData>
    <row r="1">
      <c r="A1" s="2" t="s">
        <v>1</v>
      </c>
      <c r="B1" s="2" t="s">
        <v>4</v>
      </c>
      <c r="C1" s="2" t="s">
        <v>5</v>
      </c>
      <c r="D1" s="3" t="s">
        <v>6</v>
      </c>
      <c r="E1" s="4" t="s">
        <v>7</v>
      </c>
    </row>
    <row r="2">
      <c r="A2" s="6">
        <v>188.0</v>
      </c>
      <c r="B2" s="6" t="s">
        <v>3</v>
      </c>
      <c r="C2" s="6" t="s">
        <v>8</v>
      </c>
      <c r="D2" s="8">
        <v>1.0</v>
      </c>
      <c r="E2" s="13">
        <f t="shared" ref="E2:E36" si="1">D2*125</f>
        <v>125</v>
      </c>
    </row>
    <row r="3">
      <c r="A3" s="6">
        <v>289.0</v>
      </c>
      <c r="B3" s="6" t="s">
        <v>19</v>
      </c>
      <c r="C3" s="6" t="s">
        <v>20</v>
      </c>
      <c r="D3" s="15">
        <v>1.5</v>
      </c>
      <c r="E3" s="13">
        <f t="shared" si="1"/>
        <v>187.5</v>
      </c>
    </row>
    <row r="4">
      <c r="A4" s="6">
        <v>49.0</v>
      </c>
      <c r="B4" s="6" t="s">
        <v>9</v>
      </c>
      <c r="C4" s="6" t="s">
        <v>10</v>
      </c>
      <c r="D4" s="15">
        <v>7.0</v>
      </c>
      <c r="E4" s="13">
        <f t="shared" si="1"/>
        <v>875</v>
      </c>
    </row>
    <row r="5">
      <c r="A5" s="6">
        <v>327.0</v>
      </c>
      <c r="B5" s="6" t="s">
        <v>3</v>
      </c>
      <c r="C5" s="18" t="s">
        <v>8</v>
      </c>
      <c r="D5" s="15">
        <v>1.0</v>
      </c>
      <c r="E5" s="13">
        <f t="shared" si="1"/>
        <v>125</v>
      </c>
    </row>
    <row r="6">
      <c r="A6" s="6">
        <v>94.0</v>
      </c>
      <c r="B6" s="6" t="s">
        <v>9</v>
      </c>
      <c r="C6" s="6" t="s">
        <v>10</v>
      </c>
      <c r="D6" s="15">
        <v>4.0</v>
      </c>
      <c r="E6" s="13">
        <f t="shared" si="1"/>
        <v>500</v>
      </c>
    </row>
    <row r="7">
      <c r="A7" s="6">
        <v>291.0</v>
      </c>
      <c r="B7" s="6" t="s">
        <v>17</v>
      </c>
      <c r="C7" s="6" t="s">
        <v>18</v>
      </c>
      <c r="D7" s="15">
        <v>1.0</v>
      </c>
      <c r="E7" s="13">
        <f t="shared" si="1"/>
        <v>125</v>
      </c>
    </row>
    <row r="8">
      <c r="A8" s="6">
        <v>318.0</v>
      </c>
      <c r="B8" s="6" t="s">
        <v>3</v>
      </c>
      <c r="C8" s="18" t="s">
        <v>8</v>
      </c>
      <c r="D8" s="15">
        <v>2.5</v>
      </c>
      <c r="E8" s="13">
        <f t="shared" si="1"/>
        <v>312.5</v>
      </c>
    </row>
    <row r="9">
      <c r="A9" s="6">
        <v>313.0</v>
      </c>
      <c r="B9" s="6" t="s">
        <v>3</v>
      </c>
      <c r="C9" s="18" t="s">
        <v>8</v>
      </c>
      <c r="D9" s="15">
        <v>1.0</v>
      </c>
      <c r="E9" s="13">
        <f t="shared" si="1"/>
        <v>125</v>
      </c>
    </row>
    <row r="10">
      <c r="A10" s="6">
        <v>263.0</v>
      </c>
      <c r="B10" s="6" t="s">
        <v>3</v>
      </c>
      <c r="C10" s="14" t="s">
        <v>8</v>
      </c>
      <c r="D10" s="15">
        <v>0.5</v>
      </c>
      <c r="E10" s="13">
        <f t="shared" si="1"/>
        <v>62.5</v>
      </c>
    </row>
    <row r="11">
      <c r="A11" s="6">
        <v>215.0</v>
      </c>
      <c r="B11" s="6" t="s">
        <v>45</v>
      </c>
      <c r="C11" s="14" t="s">
        <v>46</v>
      </c>
      <c r="D11" s="15">
        <v>3.0</v>
      </c>
      <c r="E11" s="13">
        <f t="shared" si="1"/>
        <v>375</v>
      </c>
    </row>
    <row r="12">
      <c r="A12" s="6">
        <v>202.0</v>
      </c>
      <c r="B12" s="6" t="s">
        <v>3</v>
      </c>
      <c r="C12" s="18" t="s">
        <v>8</v>
      </c>
      <c r="D12" s="15">
        <v>10.0</v>
      </c>
      <c r="E12" s="13">
        <f t="shared" si="1"/>
        <v>1250</v>
      </c>
    </row>
    <row r="13">
      <c r="A13" s="6">
        <v>305.0</v>
      </c>
      <c r="B13" s="6" t="s">
        <v>13</v>
      </c>
      <c r="C13" s="6" t="s">
        <v>14</v>
      </c>
      <c r="D13" s="15">
        <v>0.5</v>
      </c>
      <c r="E13" s="13">
        <f t="shared" si="1"/>
        <v>62.5</v>
      </c>
    </row>
    <row r="14">
      <c r="A14" s="6">
        <v>85.0</v>
      </c>
      <c r="B14" s="6" t="s">
        <v>3</v>
      </c>
      <c r="C14" s="18" t="s">
        <v>8</v>
      </c>
      <c r="D14" s="15">
        <v>7.0</v>
      </c>
      <c r="E14" s="13">
        <f t="shared" si="1"/>
        <v>875</v>
      </c>
    </row>
    <row r="15">
      <c r="A15" s="6">
        <v>254.0</v>
      </c>
      <c r="B15" s="6" t="s">
        <v>33</v>
      </c>
      <c r="C15" s="6" t="s">
        <v>34</v>
      </c>
      <c r="D15" s="15">
        <v>4.0</v>
      </c>
      <c r="E15" s="13">
        <f t="shared" si="1"/>
        <v>500</v>
      </c>
    </row>
    <row r="16">
      <c r="A16" s="6">
        <v>275.0</v>
      </c>
      <c r="B16" s="6" t="s">
        <v>13</v>
      </c>
      <c r="C16" s="6" t="s">
        <v>14</v>
      </c>
      <c r="D16" s="15">
        <v>1.0</v>
      </c>
      <c r="E16" s="13">
        <f t="shared" si="1"/>
        <v>125</v>
      </c>
    </row>
    <row r="17">
      <c r="A17" s="6">
        <v>110.0</v>
      </c>
      <c r="B17" s="6" t="s">
        <v>9</v>
      </c>
      <c r="C17" s="6" t="s">
        <v>10</v>
      </c>
      <c r="D17" s="15">
        <v>1.0</v>
      </c>
      <c r="E17" s="13">
        <f t="shared" si="1"/>
        <v>125</v>
      </c>
    </row>
    <row r="18">
      <c r="A18" s="6">
        <v>276.0</v>
      </c>
      <c r="B18" s="6" t="s">
        <v>9</v>
      </c>
      <c r="C18" s="6" t="s">
        <v>10</v>
      </c>
      <c r="D18" s="15">
        <v>0.5</v>
      </c>
      <c r="E18" s="13">
        <f t="shared" si="1"/>
        <v>62.5</v>
      </c>
    </row>
    <row r="19">
      <c r="A19" s="6">
        <v>139.0</v>
      </c>
      <c r="B19" s="6" t="s">
        <v>9</v>
      </c>
      <c r="C19" s="6" t="s">
        <v>10</v>
      </c>
      <c r="D19" s="15">
        <v>1.0</v>
      </c>
      <c r="E19" s="13">
        <f t="shared" si="1"/>
        <v>125</v>
      </c>
    </row>
    <row r="20">
      <c r="A20" s="6">
        <v>160.0</v>
      </c>
      <c r="B20" s="6" t="s">
        <v>9</v>
      </c>
      <c r="C20" s="6" t="s">
        <v>10</v>
      </c>
      <c r="D20" s="15">
        <v>0.5</v>
      </c>
      <c r="E20" s="13">
        <f t="shared" si="1"/>
        <v>62.5</v>
      </c>
    </row>
    <row r="21">
      <c r="A21" s="6">
        <v>66.0</v>
      </c>
      <c r="B21" s="6" t="s">
        <v>9</v>
      </c>
      <c r="C21" s="6" t="s">
        <v>10</v>
      </c>
      <c r="D21" s="15">
        <v>1.0</v>
      </c>
      <c r="E21" s="13">
        <f t="shared" si="1"/>
        <v>125</v>
      </c>
    </row>
    <row r="22">
      <c r="A22" s="6">
        <v>191.0</v>
      </c>
      <c r="B22" s="6" t="s">
        <v>3</v>
      </c>
      <c r="C22" s="18" t="s">
        <v>8</v>
      </c>
      <c r="D22" s="15">
        <v>1.0</v>
      </c>
      <c r="E22" s="13">
        <f t="shared" si="1"/>
        <v>125</v>
      </c>
    </row>
    <row r="23">
      <c r="A23" s="6">
        <v>201.0</v>
      </c>
      <c r="B23" s="6" t="s">
        <v>3</v>
      </c>
      <c r="C23" s="18" t="s">
        <v>8</v>
      </c>
      <c r="D23" s="15">
        <v>6.0</v>
      </c>
      <c r="E23" s="13">
        <f t="shared" si="1"/>
        <v>750</v>
      </c>
    </row>
    <row r="24">
      <c r="A24" s="6">
        <v>220.0</v>
      </c>
      <c r="B24" s="6" t="s">
        <v>3</v>
      </c>
      <c r="C24" s="18" t="s">
        <v>8</v>
      </c>
      <c r="D24" s="15">
        <v>1.0</v>
      </c>
      <c r="E24" s="13">
        <f t="shared" si="1"/>
        <v>125</v>
      </c>
    </row>
    <row r="25">
      <c r="A25" s="6">
        <v>260.0</v>
      </c>
      <c r="B25" s="6" t="s">
        <v>3</v>
      </c>
      <c r="C25" s="18" t="s">
        <v>8</v>
      </c>
      <c r="D25" s="15">
        <v>0.5</v>
      </c>
      <c r="E25" s="13">
        <f t="shared" si="1"/>
        <v>62.5</v>
      </c>
    </row>
    <row r="26">
      <c r="A26" s="6">
        <v>237.0</v>
      </c>
      <c r="B26" s="6" t="s">
        <v>13</v>
      </c>
      <c r="C26" s="6" t="s">
        <v>14</v>
      </c>
      <c r="D26" s="15">
        <v>1.0</v>
      </c>
      <c r="E26" s="13">
        <f t="shared" si="1"/>
        <v>125</v>
      </c>
    </row>
    <row r="27">
      <c r="A27" s="6">
        <v>211.0</v>
      </c>
      <c r="B27" s="6" t="s">
        <v>15</v>
      </c>
      <c r="C27" s="6" t="s">
        <v>16</v>
      </c>
      <c r="D27" s="15">
        <v>1.0</v>
      </c>
      <c r="E27" s="13">
        <f t="shared" si="1"/>
        <v>125</v>
      </c>
    </row>
    <row r="28">
      <c r="A28" s="6">
        <v>265.0</v>
      </c>
      <c r="B28" s="6" t="s">
        <v>13</v>
      </c>
      <c r="C28" s="6" t="s">
        <v>14</v>
      </c>
      <c r="D28" s="15">
        <v>0.5</v>
      </c>
      <c r="E28" s="13">
        <f t="shared" si="1"/>
        <v>62.5</v>
      </c>
    </row>
    <row r="29">
      <c r="A29" s="6">
        <v>235.0</v>
      </c>
      <c r="B29" s="6" t="s">
        <v>13</v>
      </c>
      <c r="C29" s="6" t="s">
        <v>14</v>
      </c>
      <c r="D29" s="15">
        <v>2.0</v>
      </c>
      <c r="E29" s="13">
        <f t="shared" si="1"/>
        <v>250</v>
      </c>
    </row>
    <row r="30">
      <c r="A30" s="6">
        <v>47.0</v>
      </c>
      <c r="B30" s="6" t="s">
        <v>9</v>
      </c>
      <c r="C30" s="6" t="s">
        <v>10</v>
      </c>
      <c r="D30" s="15">
        <v>1.5</v>
      </c>
      <c r="E30" s="13">
        <f t="shared" si="1"/>
        <v>187.5</v>
      </c>
    </row>
    <row r="31">
      <c r="A31" s="6">
        <v>236.0</v>
      </c>
      <c r="B31" s="6" t="s">
        <v>13</v>
      </c>
      <c r="C31" s="6" t="s">
        <v>14</v>
      </c>
      <c r="D31" s="15">
        <v>0.5</v>
      </c>
      <c r="E31" s="13">
        <f t="shared" si="1"/>
        <v>62.5</v>
      </c>
    </row>
    <row r="32">
      <c r="A32" s="6">
        <v>253.0</v>
      </c>
      <c r="B32" s="6" t="s">
        <v>3</v>
      </c>
      <c r="C32" s="6" t="s">
        <v>8</v>
      </c>
      <c r="D32" s="15">
        <v>1.0</v>
      </c>
      <c r="E32" s="13">
        <f t="shared" si="1"/>
        <v>125</v>
      </c>
    </row>
    <row r="33">
      <c r="A33" s="6">
        <v>252.0</v>
      </c>
      <c r="B33" s="6" t="s">
        <v>9</v>
      </c>
      <c r="C33" s="6" t="s">
        <v>10</v>
      </c>
      <c r="D33" s="15">
        <v>1.5</v>
      </c>
      <c r="E33" s="13">
        <f t="shared" si="1"/>
        <v>187.5</v>
      </c>
    </row>
    <row r="34">
      <c r="A34" s="6">
        <v>163.0</v>
      </c>
      <c r="B34" s="6" t="s">
        <v>9</v>
      </c>
      <c r="C34" s="6" t="s">
        <v>10</v>
      </c>
      <c r="D34" s="15">
        <v>2.0</v>
      </c>
      <c r="E34" s="13">
        <f t="shared" si="1"/>
        <v>250</v>
      </c>
    </row>
    <row r="35">
      <c r="A35" s="25" t="s">
        <v>58</v>
      </c>
      <c r="B35" s="27" t="s">
        <v>11</v>
      </c>
      <c r="C35" s="27" t="s">
        <v>12</v>
      </c>
      <c r="D35" s="29">
        <v>30.0</v>
      </c>
      <c r="E35" s="31">
        <f t="shared" si="1"/>
        <v>3750</v>
      </c>
    </row>
    <row r="36">
      <c r="A36" s="33" t="s">
        <v>59</v>
      </c>
      <c r="B36" s="34" t="s">
        <v>3</v>
      </c>
      <c r="C36" s="34" t="s">
        <v>8</v>
      </c>
      <c r="D36" s="36">
        <v>8.0</v>
      </c>
      <c r="E36" s="38">
        <f t="shared" si="1"/>
        <v>1000</v>
      </c>
    </row>
    <row r="37">
      <c r="A37" s="42" t="s">
        <v>60</v>
      </c>
      <c r="B37" s="43"/>
      <c r="C37" s="43"/>
      <c r="D37" s="45"/>
      <c r="E37" s="48">
        <f>SUM(E2:E36)</f>
        <v>13312.5</v>
      </c>
    </row>
    <row r="38">
      <c r="A38" s="6" t="s">
        <v>61</v>
      </c>
      <c r="D38" s="49"/>
      <c r="E38" s="50">
        <v>42978.0</v>
      </c>
    </row>
    <row r="39">
      <c r="A39" s="6" t="s">
        <v>62</v>
      </c>
      <c r="D39" s="49"/>
      <c r="E39" s="44" t="s">
        <v>63</v>
      </c>
    </row>
    <row r="40">
      <c r="A40" s="6" t="s">
        <v>64</v>
      </c>
      <c r="D40" s="49"/>
      <c r="E40" s="44" t="s">
        <v>65</v>
      </c>
    </row>
    <row r="41">
      <c r="A41" s="6" t="s">
        <v>66</v>
      </c>
      <c r="D41" s="49"/>
      <c r="E41" s="11">
        <v>170901.0</v>
      </c>
    </row>
    <row r="42">
      <c r="A42" s="52"/>
      <c r="D42" s="49"/>
    </row>
    <row r="43">
      <c r="A43" s="6" t="s">
        <v>67</v>
      </c>
      <c r="D43" s="49"/>
      <c r="E43" s="11">
        <v>11250.0</v>
      </c>
    </row>
    <row r="44">
      <c r="A44" s="6" t="s">
        <v>68</v>
      </c>
      <c r="D44" s="49"/>
      <c r="E44" s="47">
        <f>E37-E43</f>
        <v>2062.5</v>
      </c>
    </row>
    <row r="45">
      <c r="A45" s="52"/>
      <c r="D45" s="49"/>
    </row>
    <row r="46">
      <c r="A46" s="52"/>
      <c r="D46" s="49"/>
    </row>
    <row r="47">
      <c r="A47" s="52"/>
      <c r="D47" s="49"/>
    </row>
    <row r="48">
      <c r="A48" s="52"/>
      <c r="D48" s="49"/>
    </row>
    <row r="49">
      <c r="A49" s="52"/>
      <c r="D49" s="49"/>
    </row>
    <row r="50">
      <c r="A50" s="52"/>
      <c r="D50" s="49"/>
    </row>
    <row r="51">
      <c r="A51" s="52"/>
      <c r="D51" s="49"/>
    </row>
    <row r="52">
      <c r="A52" s="52"/>
      <c r="D52" s="49"/>
    </row>
    <row r="53">
      <c r="A53" s="52"/>
      <c r="D53" s="49"/>
    </row>
    <row r="54">
      <c r="A54" s="52"/>
      <c r="D54" s="49"/>
    </row>
    <row r="55">
      <c r="A55" s="52"/>
      <c r="D55" s="49"/>
    </row>
    <row r="56">
      <c r="A56" s="52"/>
      <c r="D56" s="49"/>
    </row>
    <row r="57">
      <c r="A57" s="52"/>
      <c r="D57" s="49"/>
    </row>
    <row r="58">
      <c r="A58" s="52"/>
      <c r="D58" s="49"/>
    </row>
    <row r="59">
      <c r="A59" s="52"/>
      <c r="D59" s="49"/>
    </row>
    <row r="60">
      <c r="A60" s="52"/>
      <c r="D60" s="49"/>
    </row>
    <row r="61">
      <c r="A61" s="52"/>
      <c r="D61" s="49"/>
    </row>
    <row r="62">
      <c r="A62" s="52"/>
      <c r="D62" s="49"/>
    </row>
    <row r="63">
      <c r="A63" s="52"/>
      <c r="D63" s="49"/>
    </row>
    <row r="64">
      <c r="A64" s="52"/>
      <c r="D64" s="49"/>
    </row>
    <row r="65">
      <c r="A65" s="52"/>
      <c r="D65" s="49"/>
    </row>
    <row r="66">
      <c r="A66" s="52"/>
      <c r="D66" s="49"/>
    </row>
    <row r="67">
      <c r="A67" s="52"/>
      <c r="D67" s="49"/>
    </row>
    <row r="68">
      <c r="A68" s="52"/>
      <c r="D68" s="49"/>
    </row>
    <row r="69">
      <c r="A69" s="52"/>
      <c r="D69" s="49"/>
    </row>
    <row r="70">
      <c r="A70" s="52"/>
      <c r="D70" s="49"/>
    </row>
    <row r="71">
      <c r="A71" s="52"/>
      <c r="D71" s="49"/>
    </row>
    <row r="72">
      <c r="A72" s="52"/>
      <c r="D72" s="49"/>
    </row>
    <row r="73">
      <c r="A73" s="52"/>
      <c r="D73" s="49"/>
    </row>
    <row r="74">
      <c r="A74" s="52"/>
      <c r="D74" s="49"/>
    </row>
    <row r="75">
      <c r="A75" s="52"/>
      <c r="D75" s="49"/>
    </row>
    <row r="76">
      <c r="A76" s="52"/>
      <c r="D76" s="49"/>
    </row>
    <row r="77">
      <c r="A77" s="52"/>
      <c r="D77" s="49"/>
    </row>
    <row r="78">
      <c r="A78" s="52"/>
      <c r="D78" s="49"/>
    </row>
    <row r="79">
      <c r="A79" s="52"/>
      <c r="D79" s="49"/>
    </row>
    <row r="80">
      <c r="A80" s="52"/>
      <c r="D80" s="49"/>
    </row>
    <row r="81">
      <c r="A81" s="52"/>
      <c r="D81" s="49"/>
    </row>
    <row r="82">
      <c r="A82" s="52"/>
      <c r="D82" s="49"/>
    </row>
    <row r="83">
      <c r="A83" s="52"/>
      <c r="D83" s="49"/>
    </row>
    <row r="84">
      <c r="A84" s="52"/>
      <c r="D84" s="49"/>
    </row>
    <row r="85">
      <c r="A85" s="52"/>
      <c r="D85" s="49"/>
    </row>
    <row r="86">
      <c r="A86" s="52"/>
      <c r="D86" s="49"/>
    </row>
    <row r="87">
      <c r="A87" s="52"/>
      <c r="D87" s="49"/>
    </row>
    <row r="88">
      <c r="A88" s="52"/>
      <c r="D88" s="49"/>
    </row>
    <row r="89">
      <c r="A89" s="52"/>
      <c r="D89" s="49"/>
    </row>
    <row r="90">
      <c r="A90" s="52"/>
      <c r="D90" s="49"/>
    </row>
    <row r="91">
      <c r="A91" s="52"/>
      <c r="D91" s="49"/>
    </row>
    <row r="92">
      <c r="A92" s="52"/>
      <c r="D92" s="49"/>
    </row>
    <row r="93">
      <c r="A93" s="52"/>
      <c r="D93" s="49"/>
    </row>
    <row r="94">
      <c r="A94" s="52"/>
      <c r="D94" s="49"/>
    </row>
    <row r="95">
      <c r="A95" s="52"/>
      <c r="D95" s="49"/>
    </row>
    <row r="96">
      <c r="A96" s="52"/>
      <c r="D96" s="49"/>
    </row>
    <row r="97">
      <c r="A97" s="52"/>
      <c r="D97" s="49"/>
    </row>
    <row r="98">
      <c r="A98" s="52"/>
      <c r="D98" s="49"/>
    </row>
    <row r="99">
      <c r="A99" s="52"/>
      <c r="D99" s="49"/>
    </row>
    <row r="100">
      <c r="A100" s="52"/>
      <c r="D100" s="49"/>
    </row>
    <row r="101">
      <c r="A101" s="52"/>
      <c r="D101" s="49"/>
    </row>
    <row r="102">
      <c r="A102" s="52"/>
      <c r="D102" s="49"/>
    </row>
    <row r="103">
      <c r="A103" s="52"/>
      <c r="D103" s="49"/>
    </row>
    <row r="104">
      <c r="A104" s="52"/>
      <c r="D104" s="49"/>
    </row>
    <row r="105">
      <c r="A105" s="52"/>
      <c r="D105" s="49"/>
    </row>
    <row r="106">
      <c r="A106" s="52"/>
      <c r="D106" s="49"/>
    </row>
    <row r="107">
      <c r="A107" s="52"/>
      <c r="D107" s="49"/>
    </row>
    <row r="108">
      <c r="A108" s="52"/>
      <c r="D108" s="49"/>
    </row>
    <row r="109">
      <c r="A109" s="52"/>
      <c r="D109" s="49"/>
    </row>
    <row r="110">
      <c r="A110" s="52"/>
      <c r="D110" s="49"/>
    </row>
    <row r="111">
      <c r="A111" s="52"/>
      <c r="D111" s="49"/>
    </row>
    <row r="112">
      <c r="A112" s="52"/>
      <c r="D112" s="49"/>
    </row>
    <row r="113">
      <c r="A113" s="52"/>
      <c r="D113" s="49"/>
    </row>
    <row r="114">
      <c r="A114" s="52"/>
      <c r="D114" s="49"/>
    </row>
    <row r="115">
      <c r="A115" s="52"/>
      <c r="D115" s="49"/>
    </row>
    <row r="116">
      <c r="A116" s="52"/>
      <c r="D116" s="49"/>
    </row>
    <row r="117">
      <c r="A117" s="52"/>
      <c r="D117" s="49"/>
    </row>
    <row r="118">
      <c r="A118" s="52"/>
      <c r="D118" s="49"/>
    </row>
    <row r="119">
      <c r="A119" s="52"/>
      <c r="D119" s="49"/>
    </row>
    <row r="120">
      <c r="A120" s="52"/>
      <c r="D120" s="49"/>
    </row>
    <row r="121">
      <c r="A121" s="52"/>
      <c r="D121" s="49"/>
    </row>
    <row r="122">
      <c r="A122" s="52"/>
      <c r="D122" s="49"/>
    </row>
    <row r="123">
      <c r="A123" s="52"/>
      <c r="D123" s="49"/>
    </row>
    <row r="124">
      <c r="A124" s="52"/>
      <c r="D124" s="49"/>
    </row>
    <row r="125">
      <c r="A125" s="52"/>
      <c r="D125" s="49"/>
    </row>
    <row r="126">
      <c r="A126" s="52"/>
      <c r="D126" s="49"/>
    </row>
    <row r="127">
      <c r="A127" s="52"/>
      <c r="D127" s="49"/>
    </row>
    <row r="128">
      <c r="A128" s="52"/>
      <c r="D128" s="49"/>
    </row>
    <row r="129">
      <c r="A129" s="52"/>
      <c r="D129" s="49"/>
    </row>
    <row r="130">
      <c r="A130" s="52"/>
      <c r="D130" s="49"/>
    </row>
    <row r="131">
      <c r="A131" s="52"/>
      <c r="D131" s="49"/>
    </row>
    <row r="132">
      <c r="A132" s="52"/>
      <c r="D132" s="49"/>
    </row>
    <row r="133">
      <c r="A133" s="52"/>
      <c r="D133" s="49"/>
    </row>
    <row r="134">
      <c r="A134" s="52"/>
      <c r="D134" s="49"/>
    </row>
    <row r="135">
      <c r="A135" s="52"/>
      <c r="D135" s="49"/>
    </row>
    <row r="136">
      <c r="A136" s="52"/>
      <c r="D136" s="49"/>
    </row>
    <row r="137">
      <c r="A137" s="52"/>
      <c r="D137" s="49"/>
    </row>
    <row r="138">
      <c r="A138" s="52"/>
      <c r="D138" s="49"/>
    </row>
    <row r="139">
      <c r="A139" s="52"/>
      <c r="D139" s="49"/>
    </row>
    <row r="140">
      <c r="A140" s="52"/>
      <c r="D140" s="49"/>
    </row>
    <row r="141">
      <c r="A141" s="52"/>
      <c r="D141" s="49"/>
    </row>
    <row r="142">
      <c r="A142" s="52"/>
      <c r="D142" s="49"/>
    </row>
    <row r="143">
      <c r="A143" s="52"/>
      <c r="D143" s="49"/>
    </row>
    <row r="144">
      <c r="A144" s="52"/>
      <c r="D144" s="49"/>
    </row>
    <row r="145">
      <c r="A145" s="52"/>
      <c r="D145" s="49"/>
    </row>
    <row r="146">
      <c r="A146" s="52"/>
      <c r="D146" s="49"/>
    </row>
    <row r="147">
      <c r="A147" s="52"/>
      <c r="D147" s="49"/>
    </row>
    <row r="148">
      <c r="A148" s="52"/>
      <c r="D148" s="49"/>
    </row>
    <row r="149">
      <c r="A149" s="52"/>
      <c r="D149" s="49"/>
    </row>
    <row r="150">
      <c r="A150" s="52"/>
      <c r="D150" s="49"/>
    </row>
    <row r="151">
      <c r="A151" s="52"/>
      <c r="D151" s="49"/>
    </row>
    <row r="152">
      <c r="A152" s="52"/>
      <c r="D152" s="49"/>
    </row>
    <row r="153">
      <c r="A153" s="52"/>
      <c r="D153" s="49"/>
    </row>
    <row r="154">
      <c r="A154" s="52"/>
      <c r="D154" s="49"/>
    </row>
    <row r="155">
      <c r="A155" s="52"/>
      <c r="D155" s="49"/>
    </row>
    <row r="156">
      <c r="A156" s="52"/>
      <c r="D156" s="49"/>
    </row>
    <row r="157">
      <c r="A157" s="52"/>
      <c r="D157" s="49"/>
    </row>
    <row r="158">
      <c r="A158" s="52"/>
      <c r="D158" s="49"/>
    </row>
    <row r="159">
      <c r="A159" s="52"/>
      <c r="D159" s="49"/>
    </row>
    <row r="160">
      <c r="A160" s="52"/>
      <c r="D160" s="49"/>
    </row>
    <row r="161">
      <c r="A161" s="52"/>
      <c r="D161" s="49"/>
    </row>
    <row r="162">
      <c r="A162" s="52"/>
      <c r="D162" s="49"/>
    </row>
    <row r="163">
      <c r="A163" s="52"/>
      <c r="D163" s="49"/>
    </row>
    <row r="164">
      <c r="A164" s="52"/>
      <c r="D164" s="49"/>
    </row>
    <row r="165">
      <c r="A165" s="52"/>
      <c r="D165" s="49"/>
    </row>
    <row r="166">
      <c r="A166" s="52"/>
      <c r="D166" s="49"/>
    </row>
    <row r="167">
      <c r="A167" s="52"/>
      <c r="D167" s="49"/>
    </row>
    <row r="168">
      <c r="A168" s="52"/>
      <c r="D168" s="49"/>
    </row>
    <row r="169">
      <c r="A169" s="52"/>
      <c r="D169" s="49"/>
    </row>
    <row r="170">
      <c r="A170" s="52"/>
      <c r="D170" s="49"/>
    </row>
    <row r="171">
      <c r="A171" s="52"/>
      <c r="D171" s="49"/>
    </row>
    <row r="172">
      <c r="A172" s="52"/>
      <c r="D172" s="49"/>
    </row>
    <row r="173">
      <c r="A173" s="52"/>
      <c r="D173" s="49"/>
    </row>
    <row r="174">
      <c r="A174" s="52"/>
      <c r="D174" s="49"/>
    </row>
    <row r="175">
      <c r="A175" s="52"/>
      <c r="D175" s="49"/>
    </row>
    <row r="176">
      <c r="A176" s="52"/>
      <c r="D176" s="49"/>
    </row>
    <row r="177">
      <c r="A177" s="52"/>
      <c r="D177" s="49"/>
    </row>
    <row r="178">
      <c r="A178" s="52"/>
      <c r="D178" s="49"/>
    </row>
    <row r="179">
      <c r="A179" s="52"/>
      <c r="D179" s="49"/>
    </row>
    <row r="180">
      <c r="A180" s="52"/>
      <c r="D180" s="49"/>
    </row>
    <row r="181">
      <c r="A181" s="52"/>
      <c r="D181" s="49"/>
    </row>
    <row r="182">
      <c r="A182" s="52"/>
      <c r="D182" s="49"/>
    </row>
    <row r="183">
      <c r="A183" s="52"/>
      <c r="D183" s="49"/>
    </row>
    <row r="184">
      <c r="A184" s="52"/>
      <c r="D184" s="49"/>
    </row>
    <row r="185">
      <c r="A185" s="52"/>
      <c r="D185" s="49"/>
    </row>
    <row r="186">
      <c r="A186" s="52"/>
      <c r="D186" s="49"/>
    </row>
    <row r="187">
      <c r="A187" s="52"/>
      <c r="D187" s="49"/>
    </row>
    <row r="188">
      <c r="A188" s="52"/>
      <c r="D188" s="49"/>
    </row>
    <row r="189">
      <c r="A189" s="52"/>
      <c r="D189" s="49"/>
    </row>
    <row r="190">
      <c r="A190" s="52"/>
      <c r="D190" s="49"/>
    </row>
    <row r="191">
      <c r="A191" s="52"/>
      <c r="D191" s="49"/>
    </row>
    <row r="192">
      <c r="A192" s="52"/>
      <c r="D192" s="49"/>
    </row>
    <row r="193">
      <c r="A193" s="52"/>
      <c r="D193" s="49"/>
    </row>
    <row r="194">
      <c r="A194" s="52"/>
      <c r="D194" s="49"/>
    </row>
    <row r="195">
      <c r="A195" s="52"/>
      <c r="D195" s="49"/>
    </row>
    <row r="196">
      <c r="A196" s="52"/>
      <c r="D196" s="49"/>
    </row>
    <row r="197">
      <c r="A197" s="52"/>
      <c r="D197" s="49"/>
    </row>
    <row r="198">
      <c r="A198" s="52"/>
      <c r="D198" s="49"/>
    </row>
    <row r="199">
      <c r="A199" s="52"/>
      <c r="D199" s="49"/>
    </row>
    <row r="200">
      <c r="A200" s="52"/>
      <c r="D200" s="49"/>
    </row>
    <row r="201">
      <c r="A201" s="52"/>
      <c r="D201" s="49"/>
    </row>
    <row r="202">
      <c r="A202" s="52"/>
      <c r="D202" s="49"/>
    </row>
    <row r="203">
      <c r="A203" s="52"/>
      <c r="D203" s="49"/>
    </row>
    <row r="204">
      <c r="A204" s="52"/>
      <c r="D204" s="49"/>
    </row>
    <row r="205">
      <c r="A205" s="52"/>
      <c r="D205" s="49"/>
    </row>
    <row r="206">
      <c r="A206" s="52"/>
      <c r="D206" s="49"/>
    </row>
    <row r="207">
      <c r="A207" s="52"/>
      <c r="D207" s="49"/>
    </row>
    <row r="208">
      <c r="A208" s="52"/>
      <c r="D208" s="49"/>
    </row>
    <row r="209">
      <c r="A209" s="52"/>
      <c r="D209" s="49"/>
    </row>
    <row r="210">
      <c r="A210" s="52"/>
      <c r="D210" s="49"/>
    </row>
    <row r="211">
      <c r="A211" s="52"/>
      <c r="D211" s="49"/>
    </row>
    <row r="212">
      <c r="A212" s="52"/>
      <c r="D212" s="49"/>
    </row>
    <row r="213">
      <c r="A213" s="52"/>
      <c r="D213" s="49"/>
    </row>
    <row r="214">
      <c r="A214" s="52"/>
      <c r="D214" s="49"/>
    </row>
    <row r="215">
      <c r="A215" s="52"/>
      <c r="D215" s="49"/>
    </row>
    <row r="216">
      <c r="A216" s="52"/>
      <c r="D216" s="49"/>
    </row>
    <row r="217">
      <c r="A217" s="52"/>
      <c r="D217" s="49"/>
    </row>
    <row r="218">
      <c r="A218" s="52"/>
      <c r="D218" s="49"/>
    </row>
    <row r="219">
      <c r="A219" s="52"/>
      <c r="D219" s="49"/>
    </row>
    <row r="220">
      <c r="A220" s="52"/>
      <c r="D220" s="49"/>
    </row>
    <row r="221">
      <c r="A221" s="52"/>
      <c r="D221" s="49"/>
    </row>
    <row r="222">
      <c r="A222" s="52"/>
      <c r="D222" s="49"/>
    </row>
    <row r="223">
      <c r="A223" s="52"/>
      <c r="D223" s="49"/>
    </row>
    <row r="224">
      <c r="A224" s="52"/>
      <c r="D224" s="49"/>
    </row>
    <row r="225">
      <c r="A225" s="52"/>
      <c r="D225" s="49"/>
    </row>
    <row r="226">
      <c r="A226" s="52"/>
      <c r="D226" s="49"/>
    </row>
    <row r="227">
      <c r="A227" s="52"/>
      <c r="D227" s="49"/>
    </row>
    <row r="228">
      <c r="A228" s="52"/>
      <c r="D228" s="49"/>
    </row>
    <row r="229">
      <c r="A229" s="52"/>
      <c r="D229" s="49"/>
    </row>
    <row r="230">
      <c r="A230" s="52"/>
      <c r="D230" s="49"/>
    </row>
    <row r="231">
      <c r="A231" s="52"/>
      <c r="D231" s="49"/>
    </row>
    <row r="232">
      <c r="A232" s="52"/>
      <c r="D232" s="49"/>
    </row>
    <row r="233">
      <c r="A233" s="52"/>
      <c r="D233" s="49"/>
    </row>
    <row r="234">
      <c r="A234" s="52"/>
      <c r="D234" s="49"/>
    </row>
    <row r="235">
      <c r="A235" s="52"/>
      <c r="D235" s="49"/>
    </row>
    <row r="236">
      <c r="A236" s="52"/>
      <c r="D236" s="49"/>
    </row>
    <row r="237">
      <c r="A237" s="52"/>
      <c r="D237" s="49"/>
    </row>
    <row r="238">
      <c r="A238" s="52"/>
      <c r="D238" s="49"/>
    </row>
    <row r="239">
      <c r="A239" s="52"/>
      <c r="D239" s="49"/>
    </row>
    <row r="240">
      <c r="A240" s="52"/>
      <c r="D240" s="49"/>
    </row>
    <row r="241">
      <c r="A241" s="52"/>
      <c r="D241" s="49"/>
    </row>
    <row r="242">
      <c r="A242" s="52"/>
      <c r="D242" s="49"/>
    </row>
    <row r="243">
      <c r="A243" s="52"/>
      <c r="D243" s="49"/>
    </row>
    <row r="244">
      <c r="A244" s="52"/>
      <c r="D244" s="49"/>
    </row>
    <row r="245">
      <c r="A245" s="52"/>
      <c r="D245" s="49"/>
    </row>
    <row r="246">
      <c r="A246" s="52"/>
      <c r="D246" s="49"/>
    </row>
    <row r="247">
      <c r="A247" s="52"/>
      <c r="D247" s="49"/>
    </row>
    <row r="248">
      <c r="A248" s="52"/>
      <c r="D248" s="49"/>
    </row>
    <row r="249">
      <c r="A249" s="52"/>
      <c r="D249" s="49"/>
    </row>
    <row r="250">
      <c r="A250" s="52"/>
      <c r="D250" s="49"/>
    </row>
    <row r="251">
      <c r="A251" s="52"/>
      <c r="D251" s="49"/>
    </row>
    <row r="252">
      <c r="A252" s="52"/>
      <c r="D252" s="49"/>
    </row>
    <row r="253">
      <c r="A253" s="52"/>
      <c r="D253" s="49"/>
    </row>
    <row r="254">
      <c r="A254" s="52"/>
      <c r="D254" s="49"/>
    </row>
    <row r="255">
      <c r="A255" s="52"/>
      <c r="D255" s="49"/>
    </row>
    <row r="256">
      <c r="A256" s="52"/>
      <c r="D256" s="49"/>
    </row>
    <row r="257">
      <c r="A257" s="52"/>
      <c r="D257" s="49"/>
    </row>
    <row r="258">
      <c r="A258" s="52"/>
      <c r="D258" s="49"/>
    </row>
    <row r="259">
      <c r="A259" s="52"/>
      <c r="D259" s="49"/>
    </row>
    <row r="260">
      <c r="A260" s="52"/>
      <c r="D260" s="49"/>
    </row>
    <row r="261">
      <c r="A261" s="52"/>
      <c r="D261" s="49"/>
    </row>
    <row r="262">
      <c r="A262" s="52"/>
      <c r="D262" s="49"/>
    </row>
    <row r="263">
      <c r="A263" s="52"/>
      <c r="D263" s="49"/>
    </row>
    <row r="264">
      <c r="A264" s="52"/>
      <c r="D264" s="49"/>
    </row>
    <row r="265">
      <c r="A265" s="52"/>
      <c r="D265" s="49"/>
    </row>
    <row r="266">
      <c r="A266" s="52"/>
      <c r="D266" s="49"/>
    </row>
    <row r="267">
      <c r="A267" s="52"/>
      <c r="D267" s="49"/>
    </row>
    <row r="268">
      <c r="A268" s="52"/>
      <c r="D268" s="49"/>
    </row>
    <row r="269">
      <c r="A269" s="52"/>
      <c r="D269" s="49"/>
    </row>
    <row r="270">
      <c r="A270" s="52"/>
      <c r="D270" s="49"/>
    </row>
    <row r="271">
      <c r="A271" s="52"/>
      <c r="D271" s="49"/>
    </row>
    <row r="272">
      <c r="A272" s="52"/>
      <c r="D272" s="49"/>
    </row>
    <row r="273">
      <c r="A273" s="52"/>
      <c r="D273" s="49"/>
    </row>
    <row r="274">
      <c r="A274" s="52"/>
      <c r="D274" s="49"/>
    </row>
    <row r="275">
      <c r="A275" s="52"/>
      <c r="D275" s="49"/>
    </row>
    <row r="276">
      <c r="A276" s="52"/>
      <c r="D276" s="49"/>
    </row>
    <row r="277">
      <c r="A277" s="52"/>
      <c r="D277" s="49"/>
    </row>
    <row r="278">
      <c r="A278" s="52"/>
      <c r="D278" s="49"/>
    </row>
    <row r="279">
      <c r="A279" s="52"/>
      <c r="D279" s="49"/>
    </row>
    <row r="280">
      <c r="A280" s="52"/>
      <c r="D280" s="49"/>
    </row>
    <row r="281">
      <c r="A281" s="52"/>
      <c r="D281" s="49"/>
    </row>
    <row r="282">
      <c r="A282" s="52"/>
      <c r="D282" s="49"/>
    </row>
    <row r="283">
      <c r="A283" s="52"/>
      <c r="D283" s="49"/>
    </row>
    <row r="284">
      <c r="A284" s="52"/>
      <c r="D284" s="49"/>
    </row>
    <row r="285">
      <c r="A285" s="52"/>
      <c r="D285" s="49"/>
    </row>
    <row r="286">
      <c r="A286" s="52"/>
      <c r="D286" s="49"/>
    </row>
    <row r="287">
      <c r="A287" s="52"/>
      <c r="D287" s="49"/>
    </row>
    <row r="288">
      <c r="A288" s="52"/>
      <c r="D288" s="49"/>
    </row>
    <row r="289">
      <c r="A289" s="52"/>
      <c r="D289" s="49"/>
    </row>
    <row r="290">
      <c r="A290" s="52"/>
      <c r="D290" s="49"/>
    </row>
    <row r="291">
      <c r="A291" s="52"/>
      <c r="D291" s="49"/>
    </row>
    <row r="292">
      <c r="A292" s="52"/>
      <c r="D292" s="49"/>
    </row>
    <row r="293">
      <c r="A293" s="52"/>
      <c r="D293" s="49"/>
    </row>
    <row r="294">
      <c r="A294" s="52"/>
      <c r="D294" s="49"/>
    </row>
    <row r="295">
      <c r="A295" s="52"/>
      <c r="D295" s="49"/>
    </row>
    <row r="296">
      <c r="A296" s="52"/>
      <c r="D296" s="49"/>
    </row>
    <row r="297">
      <c r="A297" s="52"/>
      <c r="D297" s="49"/>
    </row>
    <row r="298">
      <c r="A298" s="52"/>
      <c r="D298" s="49"/>
    </row>
    <row r="299">
      <c r="A299" s="52"/>
      <c r="D299" s="49"/>
    </row>
    <row r="300">
      <c r="A300" s="52"/>
      <c r="D300" s="49"/>
    </row>
    <row r="301">
      <c r="A301" s="52"/>
      <c r="D301" s="49"/>
    </row>
    <row r="302">
      <c r="A302" s="52"/>
      <c r="D302" s="49"/>
    </row>
    <row r="303">
      <c r="A303" s="52"/>
      <c r="D303" s="49"/>
    </row>
    <row r="304">
      <c r="A304" s="52"/>
      <c r="D304" s="49"/>
    </row>
    <row r="305">
      <c r="A305" s="52"/>
      <c r="D305" s="49"/>
    </row>
    <row r="306">
      <c r="A306" s="52"/>
      <c r="D306" s="49"/>
    </row>
    <row r="307">
      <c r="A307" s="52"/>
      <c r="D307" s="49"/>
    </row>
    <row r="308">
      <c r="A308" s="52"/>
      <c r="D308" s="49"/>
    </row>
    <row r="309">
      <c r="A309" s="52"/>
      <c r="D309" s="49"/>
    </row>
    <row r="310">
      <c r="A310" s="52"/>
      <c r="D310" s="49"/>
    </row>
    <row r="311">
      <c r="A311" s="52"/>
      <c r="D311" s="49"/>
    </row>
    <row r="312">
      <c r="A312" s="52"/>
      <c r="D312" s="49"/>
    </row>
    <row r="313">
      <c r="A313" s="52"/>
      <c r="D313" s="49"/>
    </row>
    <row r="314">
      <c r="A314" s="52"/>
      <c r="D314" s="49"/>
    </row>
    <row r="315">
      <c r="A315" s="52"/>
      <c r="D315" s="49"/>
    </row>
    <row r="316">
      <c r="A316" s="52"/>
      <c r="D316" s="49"/>
    </row>
    <row r="317">
      <c r="A317" s="52"/>
      <c r="D317" s="49"/>
    </row>
    <row r="318">
      <c r="A318" s="52"/>
      <c r="D318" s="49"/>
    </row>
    <row r="319">
      <c r="A319" s="52"/>
      <c r="D319" s="49"/>
    </row>
    <row r="320">
      <c r="A320" s="52"/>
      <c r="D320" s="49"/>
    </row>
    <row r="321">
      <c r="A321" s="52"/>
      <c r="D321" s="49"/>
    </row>
    <row r="322">
      <c r="A322" s="52"/>
      <c r="D322" s="49"/>
    </row>
    <row r="323">
      <c r="A323" s="52"/>
      <c r="D323" s="49"/>
    </row>
    <row r="324">
      <c r="A324" s="52"/>
      <c r="D324" s="49"/>
    </row>
    <row r="325">
      <c r="A325" s="52"/>
      <c r="D325" s="49"/>
    </row>
    <row r="326">
      <c r="A326" s="52"/>
      <c r="D326" s="49"/>
    </row>
    <row r="327">
      <c r="A327" s="52"/>
      <c r="D327" s="49"/>
    </row>
    <row r="328">
      <c r="A328" s="52"/>
      <c r="D328" s="49"/>
    </row>
    <row r="329">
      <c r="A329" s="52"/>
      <c r="D329" s="49"/>
    </row>
    <row r="330">
      <c r="A330" s="52"/>
      <c r="D330" s="49"/>
    </row>
    <row r="331">
      <c r="A331" s="52"/>
      <c r="D331" s="49"/>
    </row>
    <row r="332">
      <c r="A332" s="52"/>
      <c r="D332" s="49"/>
    </row>
    <row r="333">
      <c r="A333" s="52"/>
      <c r="D333" s="49"/>
    </row>
    <row r="334">
      <c r="A334" s="52"/>
      <c r="D334" s="49"/>
    </row>
    <row r="335">
      <c r="A335" s="52"/>
      <c r="D335" s="49"/>
    </row>
    <row r="336">
      <c r="A336" s="52"/>
      <c r="D336" s="49"/>
    </row>
    <row r="337">
      <c r="A337" s="52"/>
      <c r="D337" s="49"/>
    </row>
    <row r="338">
      <c r="A338" s="52"/>
      <c r="D338" s="49"/>
    </row>
    <row r="339">
      <c r="A339" s="52"/>
      <c r="D339" s="49"/>
    </row>
    <row r="340">
      <c r="A340" s="52"/>
      <c r="D340" s="49"/>
    </row>
    <row r="341">
      <c r="A341" s="52"/>
      <c r="D341" s="49"/>
    </row>
    <row r="342">
      <c r="A342" s="52"/>
      <c r="D342" s="49"/>
    </row>
    <row r="343">
      <c r="A343" s="52"/>
      <c r="D343" s="49"/>
    </row>
    <row r="344">
      <c r="A344" s="52"/>
      <c r="D344" s="49"/>
    </row>
    <row r="345">
      <c r="A345" s="52"/>
      <c r="D345" s="49"/>
    </row>
    <row r="346">
      <c r="A346" s="52"/>
      <c r="D346" s="49"/>
    </row>
    <row r="347">
      <c r="A347" s="52"/>
      <c r="D347" s="49"/>
    </row>
    <row r="348">
      <c r="A348" s="52"/>
      <c r="D348" s="49"/>
    </row>
    <row r="349">
      <c r="A349" s="52"/>
      <c r="D349" s="49"/>
    </row>
    <row r="350">
      <c r="A350" s="52"/>
      <c r="D350" s="49"/>
    </row>
    <row r="351">
      <c r="A351" s="52"/>
      <c r="D351" s="49"/>
    </row>
    <row r="352">
      <c r="A352" s="52"/>
      <c r="D352" s="49"/>
    </row>
    <row r="353">
      <c r="A353" s="52"/>
      <c r="D353" s="49"/>
    </row>
    <row r="354">
      <c r="A354" s="52"/>
      <c r="D354" s="49"/>
    </row>
    <row r="355">
      <c r="A355" s="52"/>
      <c r="D355" s="49"/>
    </row>
    <row r="356">
      <c r="A356" s="52"/>
      <c r="D356" s="49"/>
    </row>
    <row r="357">
      <c r="A357" s="52"/>
      <c r="D357" s="49"/>
    </row>
    <row r="358">
      <c r="A358" s="52"/>
      <c r="D358" s="49"/>
    </row>
    <row r="359">
      <c r="A359" s="52"/>
      <c r="D359" s="49"/>
    </row>
    <row r="360">
      <c r="A360" s="52"/>
      <c r="D360" s="49"/>
    </row>
    <row r="361">
      <c r="A361" s="52"/>
      <c r="D361" s="49"/>
    </row>
    <row r="362">
      <c r="A362" s="52"/>
      <c r="D362" s="49"/>
    </row>
    <row r="363">
      <c r="A363" s="52"/>
      <c r="D363" s="49"/>
    </row>
    <row r="364">
      <c r="A364" s="52"/>
      <c r="D364" s="49"/>
    </row>
    <row r="365">
      <c r="A365" s="52"/>
      <c r="D365" s="49"/>
    </row>
    <row r="366">
      <c r="A366" s="52"/>
      <c r="D366" s="49"/>
    </row>
    <row r="367">
      <c r="A367" s="52"/>
      <c r="D367" s="49"/>
    </row>
    <row r="368">
      <c r="A368" s="52"/>
      <c r="D368" s="49"/>
    </row>
    <row r="369">
      <c r="A369" s="52"/>
      <c r="D369" s="49"/>
    </row>
    <row r="370">
      <c r="A370" s="52"/>
      <c r="D370" s="49"/>
    </row>
    <row r="371">
      <c r="A371" s="52"/>
      <c r="D371" s="49"/>
    </row>
    <row r="372">
      <c r="A372" s="52"/>
      <c r="D372" s="49"/>
    </row>
    <row r="373">
      <c r="A373" s="52"/>
      <c r="D373" s="49"/>
    </row>
    <row r="374">
      <c r="A374" s="52"/>
      <c r="D374" s="49"/>
    </row>
    <row r="375">
      <c r="A375" s="52"/>
      <c r="D375" s="49"/>
    </row>
    <row r="376">
      <c r="A376" s="52"/>
      <c r="D376" s="49"/>
    </row>
    <row r="377">
      <c r="A377" s="52"/>
      <c r="D377" s="49"/>
    </row>
    <row r="378">
      <c r="A378" s="52"/>
      <c r="D378" s="49"/>
    </row>
    <row r="379">
      <c r="A379" s="52"/>
      <c r="D379" s="49"/>
    </row>
    <row r="380">
      <c r="A380" s="52"/>
      <c r="D380" s="49"/>
    </row>
    <row r="381">
      <c r="A381" s="52"/>
      <c r="D381" s="49"/>
    </row>
    <row r="382">
      <c r="A382" s="52"/>
      <c r="D382" s="49"/>
    </row>
    <row r="383">
      <c r="A383" s="52"/>
      <c r="D383" s="49"/>
    </row>
    <row r="384">
      <c r="A384" s="52"/>
      <c r="D384" s="49"/>
    </row>
    <row r="385">
      <c r="A385" s="52"/>
      <c r="D385" s="49"/>
    </row>
    <row r="386">
      <c r="A386" s="52"/>
      <c r="D386" s="49"/>
    </row>
    <row r="387">
      <c r="A387" s="52"/>
      <c r="D387" s="49"/>
    </row>
    <row r="388">
      <c r="A388" s="52"/>
      <c r="D388" s="49"/>
    </row>
    <row r="389">
      <c r="A389" s="52"/>
      <c r="D389" s="49"/>
    </row>
    <row r="390">
      <c r="A390" s="52"/>
      <c r="D390" s="49"/>
    </row>
    <row r="391">
      <c r="A391" s="52"/>
      <c r="D391" s="49"/>
    </row>
    <row r="392">
      <c r="A392" s="52"/>
      <c r="D392" s="49"/>
    </row>
    <row r="393">
      <c r="A393" s="52"/>
      <c r="D393" s="49"/>
    </row>
    <row r="394">
      <c r="A394" s="52"/>
      <c r="D394" s="49"/>
    </row>
    <row r="395">
      <c r="A395" s="52"/>
      <c r="D395" s="49"/>
    </row>
    <row r="396">
      <c r="A396" s="52"/>
      <c r="D396" s="49"/>
    </row>
    <row r="397">
      <c r="A397" s="52"/>
      <c r="D397" s="49"/>
    </row>
    <row r="398">
      <c r="A398" s="52"/>
      <c r="D398" s="49"/>
    </row>
    <row r="399">
      <c r="A399" s="52"/>
      <c r="D399" s="49"/>
    </row>
    <row r="400">
      <c r="A400" s="52"/>
      <c r="D400" s="49"/>
    </row>
    <row r="401">
      <c r="A401" s="52"/>
      <c r="D401" s="49"/>
    </row>
    <row r="402">
      <c r="A402" s="52"/>
      <c r="D402" s="49"/>
    </row>
    <row r="403">
      <c r="A403" s="52"/>
      <c r="D403" s="49"/>
    </row>
    <row r="404">
      <c r="A404" s="52"/>
      <c r="D404" s="49"/>
    </row>
    <row r="405">
      <c r="A405" s="52"/>
      <c r="D405" s="49"/>
    </row>
    <row r="406">
      <c r="A406" s="52"/>
      <c r="D406" s="49"/>
    </row>
    <row r="407">
      <c r="A407" s="52"/>
      <c r="D407" s="49"/>
    </row>
    <row r="408">
      <c r="A408" s="52"/>
      <c r="D408" s="49"/>
    </row>
    <row r="409">
      <c r="A409" s="52"/>
      <c r="D409" s="49"/>
    </row>
    <row r="410">
      <c r="A410" s="52"/>
      <c r="D410" s="49"/>
    </row>
    <row r="411">
      <c r="A411" s="52"/>
      <c r="D411" s="49"/>
    </row>
    <row r="412">
      <c r="A412" s="52"/>
      <c r="D412" s="49"/>
    </row>
    <row r="413">
      <c r="A413" s="52"/>
      <c r="D413" s="49"/>
    </row>
    <row r="414">
      <c r="A414" s="52"/>
      <c r="D414" s="49"/>
    </row>
    <row r="415">
      <c r="A415" s="52"/>
      <c r="D415" s="49"/>
    </row>
    <row r="416">
      <c r="A416" s="52"/>
      <c r="D416" s="49"/>
    </row>
    <row r="417">
      <c r="A417" s="52"/>
      <c r="D417" s="49"/>
    </row>
    <row r="418">
      <c r="A418" s="52"/>
      <c r="D418" s="49"/>
    </row>
    <row r="419">
      <c r="A419" s="52"/>
      <c r="D419" s="49"/>
    </row>
    <row r="420">
      <c r="A420" s="52"/>
      <c r="D420" s="49"/>
    </row>
    <row r="421">
      <c r="A421" s="52"/>
      <c r="D421" s="49"/>
    </row>
    <row r="422">
      <c r="A422" s="52"/>
      <c r="D422" s="49"/>
    </row>
    <row r="423">
      <c r="A423" s="52"/>
      <c r="D423" s="49"/>
    </row>
    <row r="424">
      <c r="A424" s="52"/>
      <c r="D424" s="49"/>
    </row>
    <row r="425">
      <c r="A425" s="52"/>
      <c r="D425" s="49"/>
    </row>
    <row r="426">
      <c r="A426" s="52"/>
      <c r="D426" s="49"/>
    </row>
    <row r="427">
      <c r="A427" s="52"/>
      <c r="D427" s="49"/>
    </row>
    <row r="428">
      <c r="A428" s="52"/>
      <c r="D428" s="49"/>
    </row>
    <row r="429">
      <c r="A429" s="52"/>
      <c r="D429" s="49"/>
    </row>
    <row r="430">
      <c r="A430" s="52"/>
      <c r="D430" s="49"/>
    </row>
    <row r="431">
      <c r="A431" s="52"/>
      <c r="D431" s="49"/>
    </row>
    <row r="432">
      <c r="A432" s="52"/>
      <c r="D432" s="49"/>
    </row>
    <row r="433">
      <c r="A433" s="52"/>
      <c r="D433" s="49"/>
    </row>
    <row r="434">
      <c r="A434" s="52"/>
      <c r="D434" s="49"/>
    </row>
    <row r="435">
      <c r="A435" s="52"/>
      <c r="D435" s="49"/>
    </row>
    <row r="436">
      <c r="A436" s="52"/>
      <c r="D436" s="49"/>
    </row>
    <row r="437">
      <c r="A437" s="52"/>
      <c r="D437" s="49"/>
    </row>
    <row r="438">
      <c r="A438" s="52"/>
      <c r="D438" s="49"/>
    </row>
    <row r="439">
      <c r="A439" s="52"/>
      <c r="D439" s="49"/>
    </row>
    <row r="440">
      <c r="A440" s="52"/>
      <c r="D440" s="49"/>
    </row>
    <row r="441">
      <c r="A441" s="52"/>
      <c r="D441" s="49"/>
    </row>
    <row r="442">
      <c r="A442" s="52"/>
      <c r="D442" s="49"/>
    </row>
    <row r="443">
      <c r="A443" s="52"/>
      <c r="D443" s="49"/>
    </row>
    <row r="444">
      <c r="A444" s="52"/>
      <c r="D444" s="49"/>
    </row>
    <row r="445">
      <c r="A445" s="52"/>
      <c r="D445" s="49"/>
    </row>
    <row r="446">
      <c r="A446" s="52"/>
      <c r="D446" s="49"/>
    </row>
    <row r="447">
      <c r="A447" s="52"/>
      <c r="D447" s="49"/>
    </row>
    <row r="448">
      <c r="A448" s="52"/>
      <c r="D448" s="49"/>
    </row>
    <row r="449">
      <c r="A449" s="52"/>
      <c r="D449" s="49"/>
    </row>
    <row r="450">
      <c r="A450" s="52"/>
      <c r="D450" s="49"/>
    </row>
    <row r="451">
      <c r="A451" s="52"/>
      <c r="D451" s="49"/>
    </row>
    <row r="452">
      <c r="A452" s="52"/>
      <c r="D452" s="49"/>
    </row>
    <row r="453">
      <c r="A453" s="52"/>
      <c r="D453" s="49"/>
    </row>
    <row r="454">
      <c r="A454" s="52"/>
      <c r="D454" s="49"/>
    </row>
    <row r="455">
      <c r="A455" s="52"/>
      <c r="D455" s="49"/>
    </row>
    <row r="456">
      <c r="A456" s="52"/>
      <c r="D456" s="49"/>
    </row>
    <row r="457">
      <c r="A457" s="52"/>
      <c r="D457" s="49"/>
    </row>
    <row r="458">
      <c r="A458" s="52"/>
      <c r="D458" s="49"/>
    </row>
    <row r="459">
      <c r="A459" s="52"/>
      <c r="D459" s="49"/>
    </row>
    <row r="460">
      <c r="A460" s="52"/>
      <c r="D460" s="49"/>
    </row>
    <row r="461">
      <c r="A461" s="52"/>
      <c r="D461" s="49"/>
    </row>
    <row r="462">
      <c r="A462" s="52"/>
      <c r="D462" s="49"/>
    </row>
    <row r="463">
      <c r="A463" s="52"/>
      <c r="D463" s="49"/>
    </row>
    <row r="464">
      <c r="A464" s="52"/>
      <c r="D464" s="49"/>
    </row>
    <row r="465">
      <c r="A465" s="52"/>
      <c r="D465" s="49"/>
    </row>
    <row r="466">
      <c r="A466" s="52"/>
      <c r="D466" s="49"/>
    </row>
    <row r="467">
      <c r="A467" s="52"/>
      <c r="D467" s="49"/>
    </row>
    <row r="468">
      <c r="A468" s="52"/>
      <c r="D468" s="49"/>
    </row>
    <row r="469">
      <c r="A469" s="52"/>
      <c r="D469" s="49"/>
    </row>
    <row r="470">
      <c r="A470" s="52"/>
      <c r="D470" s="49"/>
    </row>
    <row r="471">
      <c r="A471" s="52"/>
      <c r="D471" s="49"/>
    </row>
    <row r="472">
      <c r="A472" s="52"/>
      <c r="D472" s="49"/>
    </row>
    <row r="473">
      <c r="A473" s="52"/>
      <c r="D473" s="49"/>
    </row>
    <row r="474">
      <c r="A474" s="52"/>
      <c r="D474" s="49"/>
    </row>
    <row r="475">
      <c r="A475" s="52"/>
      <c r="D475" s="49"/>
    </row>
    <row r="476">
      <c r="A476" s="52"/>
      <c r="D476" s="49"/>
    </row>
    <row r="477">
      <c r="A477" s="52"/>
      <c r="D477" s="49"/>
    </row>
    <row r="478">
      <c r="A478" s="52"/>
      <c r="D478" s="49"/>
    </row>
    <row r="479">
      <c r="A479" s="52"/>
      <c r="D479" s="49"/>
    </row>
    <row r="480">
      <c r="A480" s="52"/>
      <c r="D480" s="49"/>
    </row>
    <row r="481">
      <c r="A481" s="52"/>
      <c r="D481" s="49"/>
    </row>
    <row r="482">
      <c r="A482" s="52"/>
      <c r="D482" s="49"/>
    </row>
    <row r="483">
      <c r="A483" s="52"/>
      <c r="D483" s="49"/>
    </row>
    <row r="484">
      <c r="A484" s="52"/>
      <c r="D484" s="49"/>
    </row>
    <row r="485">
      <c r="A485" s="52"/>
      <c r="D485" s="49"/>
    </row>
    <row r="486">
      <c r="A486" s="52"/>
      <c r="D486" s="49"/>
    </row>
    <row r="487">
      <c r="A487" s="52"/>
      <c r="D487" s="49"/>
    </row>
    <row r="488">
      <c r="A488" s="52"/>
      <c r="D488" s="49"/>
    </row>
    <row r="489">
      <c r="A489" s="52"/>
      <c r="D489" s="49"/>
    </row>
    <row r="490">
      <c r="A490" s="52"/>
      <c r="D490" s="49"/>
    </row>
    <row r="491">
      <c r="A491" s="52"/>
      <c r="D491" s="49"/>
    </row>
    <row r="492">
      <c r="A492" s="52"/>
      <c r="D492" s="49"/>
    </row>
    <row r="493">
      <c r="A493" s="52"/>
      <c r="D493" s="49"/>
    </row>
    <row r="494">
      <c r="A494" s="52"/>
      <c r="D494" s="49"/>
    </row>
    <row r="495">
      <c r="A495" s="52"/>
      <c r="D495" s="49"/>
    </row>
    <row r="496">
      <c r="A496" s="52"/>
      <c r="D496" s="49"/>
    </row>
    <row r="497">
      <c r="A497" s="52"/>
      <c r="D497" s="49"/>
    </row>
    <row r="498">
      <c r="A498" s="52"/>
      <c r="D498" s="49"/>
    </row>
    <row r="499">
      <c r="A499" s="52"/>
      <c r="D499" s="49"/>
    </row>
    <row r="500">
      <c r="A500" s="52"/>
      <c r="D500" s="49"/>
    </row>
    <row r="501">
      <c r="A501" s="52"/>
      <c r="D501" s="49"/>
    </row>
    <row r="502">
      <c r="A502" s="52"/>
      <c r="D502" s="49"/>
    </row>
    <row r="503">
      <c r="A503" s="52"/>
      <c r="D503" s="49"/>
    </row>
    <row r="504">
      <c r="A504" s="52"/>
      <c r="D504" s="49"/>
    </row>
    <row r="505">
      <c r="A505" s="52"/>
      <c r="D505" s="49"/>
    </row>
    <row r="506">
      <c r="A506" s="52"/>
      <c r="D506" s="49"/>
    </row>
    <row r="507">
      <c r="A507" s="52"/>
      <c r="D507" s="49"/>
    </row>
    <row r="508">
      <c r="A508" s="52"/>
      <c r="D508" s="49"/>
    </row>
    <row r="509">
      <c r="A509" s="52"/>
      <c r="D509" s="49"/>
    </row>
    <row r="510">
      <c r="A510" s="52"/>
      <c r="D510" s="49"/>
    </row>
    <row r="511">
      <c r="A511" s="52"/>
      <c r="D511" s="49"/>
    </row>
    <row r="512">
      <c r="A512" s="52"/>
      <c r="D512" s="49"/>
    </row>
    <row r="513">
      <c r="A513" s="52"/>
      <c r="D513" s="49"/>
    </row>
    <row r="514">
      <c r="A514" s="52"/>
      <c r="D514" s="49"/>
    </row>
    <row r="515">
      <c r="A515" s="52"/>
      <c r="D515" s="49"/>
    </row>
    <row r="516">
      <c r="A516" s="52"/>
      <c r="D516" s="49"/>
    </row>
    <row r="517">
      <c r="A517" s="52"/>
      <c r="D517" s="49"/>
    </row>
    <row r="518">
      <c r="A518" s="52"/>
      <c r="D518" s="49"/>
    </row>
    <row r="519">
      <c r="A519" s="52"/>
      <c r="D519" s="49"/>
    </row>
    <row r="520">
      <c r="A520" s="52"/>
      <c r="D520" s="49"/>
    </row>
    <row r="521">
      <c r="A521" s="52"/>
      <c r="D521" s="49"/>
    </row>
    <row r="522">
      <c r="A522" s="52"/>
      <c r="D522" s="49"/>
    </row>
    <row r="523">
      <c r="A523" s="52"/>
      <c r="D523" s="49"/>
    </row>
    <row r="524">
      <c r="A524" s="52"/>
      <c r="D524" s="49"/>
    </row>
    <row r="525">
      <c r="A525" s="52"/>
      <c r="D525" s="49"/>
    </row>
    <row r="526">
      <c r="A526" s="52"/>
      <c r="D526" s="49"/>
    </row>
    <row r="527">
      <c r="A527" s="52"/>
      <c r="D527" s="49"/>
    </row>
    <row r="528">
      <c r="A528" s="52"/>
      <c r="D528" s="49"/>
    </row>
    <row r="529">
      <c r="A529" s="52"/>
      <c r="D529" s="49"/>
    </row>
    <row r="530">
      <c r="A530" s="52"/>
      <c r="D530" s="49"/>
    </row>
    <row r="531">
      <c r="A531" s="52"/>
      <c r="D531" s="49"/>
    </row>
    <row r="532">
      <c r="A532" s="52"/>
      <c r="D532" s="49"/>
    </row>
    <row r="533">
      <c r="A533" s="52"/>
      <c r="D533" s="49"/>
    </row>
    <row r="534">
      <c r="A534" s="52"/>
      <c r="D534" s="49"/>
    </row>
    <row r="535">
      <c r="A535" s="52"/>
      <c r="D535" s="49"/>
    </row>
    <row r="536">
      <c r="A536" s="52"/>
      <c r="D536" s="49"/>
    </row>
    <row r="537">
      <c r="A537" s="52"/>
      <c r="D537" s="49"/>
    </row>
    <row r="538">
      <c r="A538" s="52"/>
      <c r="D538" s="49"/>
    </row>
    <row r="539">
      <c r="A539" s="52"/>
      <c r="D539" s="49"/>
    </row>
    <row r="540">
      <c r="A540" s="52"/>
      <c r="D540" s="49"/>
    </row>
    <row r="541">
      <c r="A541" s="52"/>
      <c r="D541" s="49"/>
    </row>
    <row r="542">
      <c r="A542" s="52"/>
      <c r="D542" s="49"/>
    </row>
    <row r="543">
      <c r="A543" s="52"/>
      <c r="D543" s="49"/>
    </row>
    <row r="544">
      <c r="A544" s="52"/>
      <c r="D544" s="49"/>
    </row>
    <row r="545">
      <c r="A545" s="52"/>
      <c r="D545" s="49"/>
    </row>
    <row r="546">
      <c r="A546" s="52"/>
      <c r="D546" s="49"/>
    </row>
    <row r="547">
      <c r="A547" s="52"/>
      <c r="D547" s="49"/>
    </row>
    <row r="548">
      <c r="A548" s="52"/>
      <c r="D548" s="49"/>
    </row>
    <row r="549">
      <c r="A549" s="52"/>
      <c r="D549" s="49"/>
    </row>
    <row r="550">
      <c r="A550" s="52"/>
      <c r="D550" s="49"/>
    </row>
    <row r="551">
      <c r="A551" s="52"/>
      <c r="D551" s="49"/>
    </row>
    <row r="552">
      <c r="A552" s="52"/>
      <c r="D552" s="49"/>
    </row>
    <row r="553">
      <c r="A553" s="52"/>
      <c r="D553" s="49"/>
    </row>
    <row r="554">
      <c r="A554" s="52"/>
      <c r="D554" s="49"/>
    </row>
    <row r="555">
      <c r="A555" s="52"/>
      <c r="D555" s="49"/>
    </row>
    <row r="556">
      <c r="A556" s="52"/>
      <c r="D556" s="49"/>
    </row>
    <row r="557">
      <c r="A557" s="52"/>
      <c r="D557" s="49"/>
    </row>
    <row r="558">
      <c r="A558" s="52"/>
      <c r="D558" s="49"/>
    </row>
    <row r="559">
      <c r="A559" s="52"/>
      <c r="D559" s="49"/>
    </row>
    <row r="560">
      <c r="A560" s="52"/>
      <c r="D560" s="49"/>
    </row>
    <row r="561">
      <c r="A561" s="52"/>
      <c r="D561" s="49"/>
    </row>
    <row r="562">
      <c r="A562" s="52"/>
      <c r="D562" s="49"/>
    </row>
    <row r="563">
      <c r="A563" s="52"/>
      <c r="D563" s="49"/>
    </row>
    <row r="564">
      <c r="A564" s="52"/>
      <c r="D564" s="49"/>
    </row>
    <row r="565">
      <c r="A565" s="52"/>
      <c r="D565" s="49"/>
    </row>
    <row r="566">
      <c r="A566" s="52"/>
      <c r="D566" s="49"/>
    </row>
    <row r="567">
      <c r="A567" s="52"/>
      <c r="D567" s="49"/>
    </row>
    <row r="568">
      <c r="A568" s="52"/>
      <c r="D568" s="49"/>
    </row>
    <row r="569">
      <c r="A569" s="52"/>
      <c r="D569" s="49"/>
    </row>
    <row r="570">
      <c r="A570" s="52"/>
      <c r="D570" s="49"/>
    </row>
    <row r="571">
      <c r="A571" s="52"/>
      <c r="D571" s="49"/>
    </row>
    <row r="572">
      <c r="A572" s="52"/>
      <c r="D572" s="49"/>
    </row>
    <row r="573">
      <c r="A573" s="52"/>
      <c r="D573" s="49"/>
    </row>
    <row r="574">
      <c r="A574" s="52"/>
      <c r="D574" s="49"/>
    </row>
    <row r="575">
      <c r="A575" s="52"/>
      <c r="D575" s="49"/>
    </row>
    <row r="576">
      <c r="A576" s="52"/>
      <c r="D576" s="49"/>
    </row>
    <row r="577">
      <c r="A577" s="52"/>
      <c r="D577" s="49"/>
    </row>
    <row r="578">
      <c r="A578" s="52"/>
      <c r="D578" s="49"/>
    </row>
    <row r="579">
      <c r="A579" s="52"/>
      <c r="D579" s="49"/>
    </row>
    <row r="580">
      <c r="A580" s="52"/>
      <c r="D580" s="49"/>
    </row>
    <row r="581">
      <c r="A581" s="52"/>
      <c r="D581" s="49"/>
    </row>
    <row r="582">
      <c r="A582" s="52"/>
      <c r="D582" s="49"/>
    </row>
    <row r="583">
      <c r="A583" s="52"/>
      <c r="D583" s="49"/>
    </row>
    <row r="584">
      <c r="A584" s="52"/>
      <c r="D584" s="49"/>
    </row>
    <row r="585">
      <c r="A585" s="52"/>
      <c r="D585" s="49"/>
    </row>
    <row r="586">
      <c r="A586" s="52"/>
      <c r="D586" s="49"/>
    </row>
    <row r="587">
      <c r="A587" s="52"/>
      <c r="D587" s="49"/>
    </row>
    <row r="588">
      <c r="A588" s="52"/>
      <c r="D588" s="49"/>
    </row>
    <row r="589">
      <c r="A589" s="52"/>
      <c r="D589" s="49"/>
    </row>
    <row r="590">
      <c r="A590" s="52"/>
      <c r="D590" s="49"/>
    </row>
    <row r="591">
      <c r="A591" s="52"/>
      <c r="D591" s="49"/>
    </row>
    <row r="592">
      <c r="A592" s="52"/>
      <c r="D592" s="49"/>
    </row>
    <row r="593">
      <c r="A593" s="52"/>
      <c r="D593" s="49"/>
    </row>
    <row r="594">
      <c r="A594" s="52"/>
      <c r="D594" s="49"/>
    </row>
    <row r="595">
      <c r="A595" s="52"/>
      <c r="D595" s="49"/>
    </row>
    <row r="596">
      <c r="A596" s="52"/>
      <c r="D596" s="49"/>
    </row>
    <row r="597">
      <c r="A597" s="52"/>
      <c r="D597" s="49"/>
    </row>
    <row r="598">
      <c r="A598" s="52"/>
      <c r="D598" s="49"/>
    </row>
    <row r="599">
      <c r="A599" s="52"/>
      <c r="D599" s="49"/>
    </row>
    <row r="600">
      <c r="A600" s="52"/>
      <c r="D600" s="49"/>
    </row>
    <row r="601">
      <c r="A601" s="52"/>
      <c r="D601" s="49"/>
    </row>
    <row r="602">
      <c r="A602" s="52"/>
      <c r="D602" s="49"/>
    </row>
    <row r="603">
      <c r="A603" s="52"/>
      <c r="D603" s="49"/>
    </row>
    <row r="604">
      <c r="A604" s="52"/>
      <c r="D604" s="49"/>
    </row>
    <row r="605">
      <c r="A605" s="52"/>
      <c r="D605" s="49"/>
    </row>
    <row r="606">
      <c r="A606" s="52"/>
      <c r="D606" s="49"/>
    </row>
    <row r="607">
      <c r="A607" s="52"/>
      <c r="D607" s="49"/>
    </row>
    <row r="608">
      <c r="A608" s="52"/>
      <c r="D608" s="49"/>
    </row>
    <row r="609">
      <c r="A609" s="52"/>
      <c r="D609" s="49"/>
    </row>
    <row r="610">
      <c r="A610" s="52"/>
      <c r="D610" s="49"/>
    </row>
    <row r="611">
      <c r="A611" s="52"/>
      <c r="D611" s="49"/>
    </row>
    <row r="612">
      <c r="A612" s="52"/>
      <c r="D612" s="49"/>
    </row>
    <row r="613">
      <c r="A613" s="52"/>
      <c r="D613" s="49"/>
    </row>
    <row r="614">
      <c r="A614" s="52"/>
      <c r="D614" s="49"/>
    </row>
    <row r="615">
      <c r="A615" s="52"/>
      <c r="D615" s="49"/>
    </row>
    <row r="616">
      <c r="A616" s="52"/>
      <c r="D616" s="49"/>
    </row>
    <row r="617">
      <c r="A617" s="52"/>
      <c r="D617" s="49"/>
    </row>
    <row r="618">
      <c r="A618" s="52"/>
      <c r="D618" s="49"/>
    </row>
    <row r="619">
      <c r="A619" s="52"/>
      <c r="D619" s="49"/>
    </row>
    <row r="620">
      <c r="A620" s="52"/>
      <c r="D620" s="49"/>
    </row>
    <row r="621">
      <c r="A621" s="52"/>
      <c r="D621" s="49"/>
    </row>
    <row r="622">
      <c r="A622" s="52"/>
      <c r="D622" s="49"/>
    </row>
    <row r="623">
      <c r="A623" s="52"/>
      <c r="D623" s="49"/>
    </row>
    <row r="624">
      <c r="A624" s="52"/>
      <c r="D624" s="49"/>
    </row>
    <row r="625">
      <c r="A625" s="52"/>
      <c r="D625" s="49"/>
    </row>
    <row r="626">
      <c r="A626" s="52"/>
      <c r="D626" s="49"/>
    </row>
    <row r="627">
      <c r="A627" s="52"/>
      <c r="D627" s="49"/>
    </row>
    <row r="628">
      <c r="A628" s="52"/>
      <c r="D628" s="49"/>
    </row>
    <row r="629">
      <c r="A629" s="52"/>
      <c r="D629" s="49"/>
    </row>
    <row r="630">
      <c r="A630" s="52"/>
      <c r="D630" s="49"/>
    </row>
    <row r="631">
      <c r="A631" s="52"/>
      <c r="D631" s="49"/>
    </row>
    <row r="632">
      <c r="A632" s="52"/>
      <c r="D632" s="49"/>
    </row>
    <row r="633">
      <c r="A633" s="52"/>
      <c r="D633" s="49"/>
    </row>
    <row r="634">
      <c r="A634" s="52"/>
      <c r="D634" s="49"/>
    </row>
    <row r="635">
      <c r="A635" s="52"/>
      <c r="D635" s="49"/>
    </row>
    <row r="636">
      <c r="A636" s="52"/>
      <c r="D636" s="49"/>
    </row>
    <row r="637">
      <c r="A637" s="52"/>
      <c r="D637" s="49"/>
    </row>
    <row r="638">
      <c r="A638" s="52"/>
      <c r="D638" s="49"/>
    </row>
    <row r="639">
      <c r="A639" s="52"/>
      <c r="D639" s="49"/>
    </row>
    <row r="640">
      <c r="A640" s="52"/>
      <c r="D640" s="49"/>
    </row>
    <row r="641">
      <c r="A641" s="52"/>
      <c r="D641" s="49"/>
    </row>
    <row r="642">
      <c r="A642" s="52"/>
      <c r="D642" s="49"/>
    </row>
    <row r="643">
      <c r="A643" s="52"/>
      <c r="D643" s="49"/>
    </row>
    <row r="644">
      <c r="A644" s="52"/>
      <c r="D644" s="49"/>
    </row>
    <row r="645">
      <c r="A645" s="52"/>
      <c r="D645" s="49"/>
    </row>
    <row r="646">
      <c r="A646" s="52"/>
      <c r="D646" s="49"/>
    </row>
    <row r="647">
      <c r="A647" s="52"/>
      <c r="D647" s="49"/>
    </row>
    <row r="648">
      <c r="A648" s="52"/>
      <c r="D648" s="49"/>
    </row>
    <row r="649">
      <c r="A649" s="52"/>
      <c r="D649" s="49"/>
    </row>
    <row r="650">
      <c r="A650" s="52"/>
      <c r="D650" s="49"/>
    </row>
    <row r="651">
      <c r="A651" s="52"/>
      <c r="D651" s="49"/>
    </row>
    <row r="652">
      <c r="A652" s="52"/>
      <c r="D652" s="49"/>
    </row>
    <row r="653">
      <c r="A653" s="52"/>
      <c r="D653" s="49"/>
    </row>
    <row r="654">
      <c r="A654" s="52"/>
      <c r="D654" s="49"/>
    </row>
    <row r="655">
      <c r="A655" s="52"/>
      <c r="D655" s="49"/>
    </row>
    <row r="656">
      <c r="A656" s="52"/>
      <c r="D656" s="49"/>
    </row>
    <row r="657">
      <c r="A657" s="52"/>
      <c r="D657" s="49"/>
    </row>
    <row r="658">
      <c r="A658" s="52"/>
      <c r="D658" s="49"/>
    </row>
    <row r="659">
      <c r="A659" s="52"/>
      <c r="D659" s="49"/>
    </row>
    <row r="660">
      <c r="A660" s="52"/>
      <c r="D660" s="49"/>
    </row>
    <row r="661">
      <c r="A661" s="52"/>
      <c r="D661" s="49"/>
    </row>
    <row r="662">
      <c r="A662" s="52"/>
      <c r="D662" s="49"/>
    </row>
    <row r="663">
      <c r="A663" s="52"/>
      <c r="D663" s="49"/>
    </row>
    <row r="664">
      <c r="A664" s="52"/>
      <c r="D664" s="49"/>
    </row>
    <row r="665">
      <c r="A665" s="52"/>
      <c r="D665" s="49"/>
    </row>
    <row r="666">
      <c r="A666" s="52"/>
      <c r="D666" s="49"/>
    </row>
    <row r="667">
      <c r="A667" s="52"/>
      <c r="D667" s="49"/>
    </row>
    <row r="668">
      <c r="A668" s="52"/>
      <c r="D668" s="49"/>
    </row>
    <row r="669">
      <c r="A669" s="52"/>
      <c r="D669" s="49"/>
    </row>
    <row r="670">
      <c r="A670" s="52"/>
      <c r="D670" s="49"/>
    </row>
    <row r="671">
      <c r="A671" s="52"/>
      <c r="D671" s="49"/>
    </row>
    <row r="672">
      <c r="A672" s="52"/>
      <c r="D672" s="49"/>
    </row>
    <row r="673">
      <c r="A673" s="52"/>
      <c r="D673" s="49"/>
    </row>
    <row r="674">
      <c r="A674" s="52"/>
      <c r="D674" s="49"/>
    </row>
    <row r="675">
      <c r="A675" s="52"/>
      <c r="D675" s="49"/>
    </row>
    <row r="676">
      <c r="A676" s="52"/>
      <c r="D676" s="49"/>
    </row>
    <row r="677">
      <c r="A677" s="52"/>
      <c r="D677" s="49"/>
    </row>
    <row r="678">
      <c r="A678" s="52"/>
      <c r="D678" s="49"/>
    </row>
    <row r="679">
      <c r="A679" s="52"/>
      <c r="D679" s="49"/>
    </row>
    <row r="680">
      <c r="A680" s="52"/>
      <c r="D680" s="49"/>
    </row>
    <row r="681">
      <c r="A681" s="52"/>
      <c r="D681" s="49"/>
    </row>
    <row r="682">
      <c r="A682" s="52"/>
      <c r="D682" s="49"/>
    </row>
    <row r="683">
      <c r="A683" s="52"/>
      <c r="D683" s="49"/>
    </row>
    <row r="684">
      <c r="A684" s="52"/>
      <c r="D684" s="49"/>
    </row>
    <row r="685">
      <c r="A685" s="52"/>
      <c r="D685" s="49"/>
    </row>
    <row r="686">
      <c r="A686" s="52"/>
      <c r="D686" s="49"/>
    </row>
    <row r="687">
      <c r="A687" s="52"/>
      <c r="D687" s="49"/>
    </row>
    <row r="688">
      <c r="A688" s="52"/>
      <c r="D688" s="49"/>
    </row>
    <row r="689">
      <c r="A689" s="52"/>
      <c r="D689" s="49"/>
    </row>
    <row r="690">
      <c r="A690" s="52"/>
      <c r="D690" s="49"/>
    </row>
    <row r="691">
      <c r="A691" s="52"/>
      <c r="D691" s="49"/>
    </row>
    <row r="692">
      <c r="A692" s="52"/>
      <c r="D692" s="49"/>
    </row>
    <row r="693">
      <c r="A693" s="52"/>
      <c r="D693" s="49"/>
    </row>
    <row r="694">
      <c r="A694" s="52"/>
      <c r="D694" s="49"/>
    </row>
    <row r="695">
      <c r="A695" s="52"/>
      <c r="D695" s="49"/>
    </row>
    <row r="696">
      <c r="A696" s="52"/>
      <c r="D696" s="49"/>
    </row>
    <row r="697">
      <c r="A697" s="52"/>
      <c r="D697" s="49"/>
    </row>
    <row r="698">
      <c r="A698" s="52"/>
      <c r="D698" s="49"/>
    </row>
    <row r="699">
      <c r="A699" s="52"/>
      <c r="D699" s="49"/>
    </row>
    <row r="700">
      <c r="A700" s="52"/>
      <c r="D700" s="49"/>
    </row>
    <row r="701">
      <c r="A701" s="52"/>
      <c r="D701" s="49"/>
    </row>
    <row r="702">
      <c r="A702" s="52"/>
      <c r="D702" s="49"/>
    </row>
    <row r="703">
      <c r="A703" s="52"/>
      <c r="D703" s="49"/>
    </row>
    <row r="704">
      <c r="A704" s="52"/>
      <c r="D704" s="49"/>
    </row>
    <row r="705">
      <c r="A705" s="52"/>
      <c r="D705" s="49"/>
    </row>
    <row r="706">
      <c r="A706" s="52"/>
      <c r="D706" s="49"/>
    </row>
    <row r="707">
      <c r="A707" s="52"/>
      <c r="D707" s="49"/>
    </row>
    <row r="708">
      <c r="A708" s="52"/>
      <c r="D708" s="49"/>
    </row>
    <row r="709">
      <c r="A709" s="52"/>
      <c r="D709" s="49"/>
    </row>
    <row r="710">
      <c r="A710" s="52"/>
      <c r="D710" s="49"/>
    </row>
    <row r="711">
      <c r="A711" s="52"/>
      <c r="D711" s="49"/>
    </row>
    <row r="712">
      <c r="A712" s="52"/>
      <c r="D712" s="49"/>
    </row>
    <row r="713">
      <c r="A713" s="52"/>
      <c r="D713" s="49"/>
    </row>
    <row r="714">
      <c r="A714" s="52"/>
      <c r="D714" s="49"/>
    </row>
    <row r="715">
      <c r="A715" s="52"/>
      <c r="D715" s="49"/>
    </row>
    <row r="716">
      <c r="A716" s="52"/>
      <c r="D716" s="49"/>
    </row>
    <row r="717">
      <c r="A717" s="52"/>
      <c r="D717" s="49"/>
    </row>
    <row r="718">
      <c r="A718" s="52"/>
      <c r="D718" s="49"/>
    </row>
    <row r="719">
      <c r="A719" s="52"/>
      <c r="D719" s="49"/>
    </row>
    <row r="720">
      <c r="A720" s="52"/>
      <c r="D720" s="49"/>
    </row>
    <row r="721">
      <c r="A721" s="52"/>
      <c r="D721" s="49"/>
    </row>
    <row r="722">
      <c r="A722" s="52"/>
      <c r="D722" s="49"/>
    </row>
    <row r="723">
      <c r="A723" s="52"/>
      <c r="D723" s="49"/>
    </row>
    <row r="724">
      <c r="A724" s="52"/>
      <c r="D724" s="49"/>
    </row>
    <row r="725">
      <c r="A725" s="52"/>
      <c r="D725" s="49"/>
    </row>
    <row r="726">
      <c r="A726" s="52"/>
      <c r="D726" s="49"/>
    </row>
    <row r="727">
      <c r="A727" s="52"/>
      <c r="D727" s="49"/>
    </row>
    <row r="728">
      <c r="A728" s="52"/>
      <c r="D728" s="49"/>
    </row>
    <row r="729">
      <c r="A729" s="52"/>
      <c r="D729" s="49"/>
    </row>
    <row r="730">
      <c r="A730" s="52"/>
      <c r="D730" s="49"/>
    </row>
    <row r="731">
      <c r="A731" s="52"/>
      <c r="D731" s="49"/>
    </row>
    <row r="732">
      <c r="A732" s="52"/>
      <c r="D732" s="49"/>
    </row>
    <row r="733">
      <c r="A733" s="52"/>
      <c r="D733" s="49"/>
    </row>
    <row r="734">
      <c r="A734" s="52"/>
      <c r="D734" s="49"/>
    </row>
    <row r="735">
      <c r="A735" s="52"/>
      <c r="D735" s="49"/>
    </row>
    <row r="736">
      <c r="A736" s="52"/>
      <c r="D736" s="49"/>
    </row>
    <row r="737">
      <c r="A737" s="52"/>
      <c r="D737" s="49"/>
    </row>
    <row r="738">
      <c r="A738" s="52"/>
      <c r="D738" s="49"/>
    </row>
    <row r="739">
      <c r="A739" s="52"/>
      <c r="D739" s="49"/>
    </row>
    <row r="740">
      <c r="A740" s="52"/>
      <c r="D740" s="49"/>
    </row>
    <row r="741">
      <c r="A741" s="52"/>
      <c r="D741" s="49"/>
    </row>
    <row r="742">
      <c r="A742" s="52"/>
      <c r="D742" s="49"/>
    </row>
    <row r="743">
      <c r="A743" s="52"/>
      <c r="D743" s="49"/>
    </row>
    <row r="744">
      <c r="A744" s="52"/>
      <c r="D744" s="49"/>
    </row>
    <row r="745">
      <c r="A745" s="52"/>
      <c r="D745" s="49"/>
    </row>
    <row r="746">
      <c r="A746" s="52"/>
      <c r="D746" s="49"/>
    </row>
    <row r="747">
      <c r="A747" s="52"/>
      <c r="D747" s="49"/>
    </row>
    <row r="748">
      <c r="A748" s="52"/>
      <c r="D748" s="49"/>
    </row>
    <row r="749">
      <c r="A749" s="52"/>
      <c r="D749" s="49"/>
    </row>
    <row r="750">
      <c r="A750" s="52"/>
      <c r="D750" s="49"/>
    </row>
    <row r="751">
      <c r="A751" s="52"/>
      <c r="D751" s="49"/>
    </row>
    <row r="752">
      <c r="A752" s="52"/>
      <c r="D752" s="49"/>
    </row>
    <row r="753">
      <c r="A753" s="52"/>
      <c r="D753" s="49"/>
    </row>
    <row r="754">
      <c r="A754" s="52"/>
      <c r="D754" s="49"/>
    </row>
    <row r="755">
      <c r="A755" s="52"/>
      <c r="D755" s="49"/>
    </row>
    <row r="756">
      <c r="A756" s="52"/>
      <c r="D756" s="49"/>
    </row>
    <row r="757">
      <c r="A757" s="52"/>
      <c r="D757" s="49"/>
    </row>
    <row r="758">
      <c r="A758" s="52"/>
      <c r="D758" s="49"/>
    </row>
    <row r="759">
      <c r="A759" s="52"/>
      <c r="D759" s="49"/>
    </row>
    <row r="760">
      <c r="A760" s="52"/>
      <c r="D760" s="49"/>
    </row>
    <row r="761">
      <c r="A761" s="52"/>
      <c r="D761" s="49"/>
    </row>
    <row r="762">
      <c r="A762" s="52"/>
      <c r="D762" s="49"/>
    </row>
    <row r="763">
      <c r="A763" s="52"/>
      <c r="D763" s="49"/>
    </row>
    <row r="764">
      <c r="A764" s="52"/>
      <c r="D764" s="49"/>
    </row>
    <row r="765">
      <c r="A765" s="52"/>
      <c r="D765" s="49"/>
    </row>
    <row r="766">
      <c r="A766" s="52"/>
      <c r="D766" s="49"/>
    </row>
    <row r="767">
      <c r="A767" s="52"/>
      <c r="D767" s="49"/>
    </row>
    <row r="768">
      <c r="A768" s="52"/>
      <c r="D768" s="49"/>
    </row>
    <row r="769">
      <c r="A769" s="52"/>
      <c r="D769" s="49"/>
    </row>
    <row r="770">
      <c r="A770" s="52"/>
      <c r="D770" s="49"/>
    </row>
    <row r="771">
      <c r="A771" s="52"/>
      <c r="D771" s="49"/>
    </row>
    <row r="772">
      <c r="A772" s="52"/>
      <c r="D772" s="49"/>
    </row>
    <row r="773">
      <c r="A773" s="52"/>
      <c r="D773" s="49"/>
    </row>
    <row r="774">
      <c r="A774" s="52"/>
      <c r="D774" s="49"/>
    </row>
    <row r="775">
      <c r="A775" s="52"/>
      <c r="D775" s="49"/>
    </row>
    <row r="776">
      <c r="A776" s="52"/>
      <c r="D776" s="49"/>
    </row>
    <row r="777">
      <c r="A777" s="52"/>
      <c r="D777" s="49"/>
    </row>
    <row r="778">
      <c r="A778" s="52"/>
      <c r="D778" s="49"/>
    </row>
    <row r="779">
      <c r="A779" s="52"/>
      <c r="D779" s="49"/>
    </row>
    <row r="780">
      <c r="A780" s="52"/>
      <c r="D780" s="49"/>
    </row>
    <row r="781">
      <c r="A781" s="52"/>
      <c r="D781" s="49"/>
    </row>
    <row r="782">
      <c r="A782" s="52"/>
      <c r="D782" s="49"/>
    </row>
    <row r="783">
      <c r="A783" s="52"/>
      <c r="D783" s="49"/>
    </row>
    <row r="784">
      <c r="A784" s="52"/>
      <c r="D784" s="49"/>
    </row>
    <row r="785">
      <c r="A785" s="52"/>
      <c r="D785" s="49"/>
    </row>
    <row r="786">
      <c r="A786" s="52"/>
      <c r="D786" s="49"/>
    </row>
    <row r="787">
      <c r="A787" s="52"/>
      <c r="D787" s="49"/>
    </row>
    <row r="788">
      <c r="A788" s="52"/>
      <c r="D788" s="49"/>
    </row>
    <row r="789">
      <c r="A789" s="52"/>
      <c r="D789" s="49"/>
    </row>
    <row r="790">
      <c r="A790" s="52"/>
      <c r="D790" s="49"/>
    </row>
    <row r="791">
      <c r="A791" s="52"/>
      <c r="D791" s="49"/>
    </row>
    <row r="792">
      <c r="A792" s="52"/>
      <c r="D792" s="49"/>
    </row>
    <row r="793">
      <c r="A793" s="52"/>
      <c r="D793" s="49"/>
    </row>
    <row r="794">
      <c r="A794" s="52"/>
      <c r="D794" s="49"/>
    </row>
    <row r="795">
      <c r="A795" s="52"/>
      <c r="D795" s="49"/>
    </row>
    <row r="796">
      <c r="A796" s="52"/>
      <c r="D796" s="49"/>
    </row>
    <row r="797">
      <c r="A797" s="52"/>
      <c r="D797" s="49"/>
    </row>
    <row r="798">
      <c r="A798" s="52"/>
      <c r="D798" s="49"/>
    </row>
    <row r="799">
      <c r="A799" s="52"/>
      <c r="D799" s="49"/>
    </row>
    <row r="800">
      <c r="A800" s="52"/>
      <c r="D800" s="49"/>
    </row>
    <row r="801">
      <c r="A801" s="52"/>
      <c r="D801" s="49"/>
    </row>
    <row r="802">
      <c r="A802" s="52"/>
      <c r="D802" s="49"/>
    </row>
    <row r="803">
      <c r="A803" s="52"/>
      <c r="D803" s="49"/>
    </row>
    <row r="804">
      <c r="A804" s="52"/>
      <c r="D804" s="49"/>
    </row>
    <row r="805">
      <c r="A805" s="52"/>
      <c r="D805" s="49"/>
    </row>
    <row r="806">
      <c r="A806" s="52"/>
      <c r="D806" s="49"/>
    </row>
    <row r="807">
      <c r="A807" s="52"/>
      <c r="D807" s="49"/>
    </row>
    <row r="808">
      <c r="A808" s="52"/>
      <c r="D808" s="49"/>
    </row>
    <row r="809">
      <c r="A809" s="52"/>
      <c r="D809" s="49"/>
    </row>
    <row r="810">
      <c r="A810" s="52"/>
      <c r="D810" s="49"/>
    </row>
    <row r="811">
      <c r="A811" s="52"/>
      <c r="D811" s="49"/>
    </row>
    <row r="812">
      <c r="A812" s="52"/>
      <c r="D812" s="49"/>
    </row>
    <row r="813">
      <c r="A813" s="52"/>
      <c r="D813" s="49"/>
    </row>
    <row r="814">
      <c r="A814" s="52"/>
      <c r="D814" s="49"/>
    </row>
    <row r="815">
      <c r="A815" s="52"/>
      <c r="D815" s="49"/>
    </row>
    <row r="816">
      <c r="A816" s="52"/>
      <c r="D816" s="49"/>
    </row>
    <row r="817">
      <c r="A817" s="52"/>
      <c r="D817" s="49"/>
    </row>
    <row r="818">
      <c r="A818" s="52"/>
      <c r="D818" s="49"/>
    </row>
    <row r="819">
      <c r="A819" s="52"/>
      <c r="D819" s="49"/>
    </row>
    <row r="820">
      <c r="A820" s="52"/>
      <c r="D820" s="49"/>
    </row>
    <row r="821">
      <c r="A821" s="52"/>
      <c r="D821" s="49"/>
    </row>
    <row r="822">
      <c r="A822" s="52"/>
      <c r="D822" s="49"/>
    </row>
    <row r="823">
      <c r="A823" s="52"/>
      <c r="D823" s="49"/>
    </row>
    <row r="824">
      <c r="A824" s="52"/>
      <c r="D824" s="49"/>
    </row>
    <row r="825">
      <c r="A825" s="52"/>
      <c r="D825" s="49"/>
    </row>
    <row r="826">
      <c r="A826" s="52"/>
      <c r="D826" s="49"/>
    </row>
    <row r="827">
      <c r="A827" s="52"/>
      <c r="D827" s="49"/>
    </row>
    <row r="828">
      <c r="A828" s="52"/>
      <c r="D828" s="49"/>
    </row>
    <row r="829">
      <c r="A829" s="52"/>
      <c r="D829" s="49"/>
    </row>
    <row r="830">
      <c r="A830" s="52"/>
      <c r="D830" s="49"/>
    </row>
    <row r="831">
      <c r="A831" s="52"/>
      <c r="D831" s="49"/>
    </row>
    <row r="832">
      <c r="A832" s="52"/>
      <c r="D832" s="49"/>
    </row>
    <row r="833">
      <c r="A833" s="52"/>
      <c r="D833" s="49"/>
    </row>
    <row r="834">
      <c r="A834" s="52"/>
      <c r="D834" s="49"/>
    </row>
    <row r="835">
      <c r="A835" s="52"/>
      <c r="D835" s="49"/>
    </row>
    <row r="836">
      <c r="A836" s="52"/>
      <c r="D836" s="49"/>
    </row>
    <row r="837">
      <c r="A837" s="52"/>
      <c r="D837" s="49"/>
    </row>
    <row r="838">
      <c r="A838" s="52"/>
      <c r="D838" s="49"/>
    </row>
    <row r="839">
      <c r="A839" s="52"/>
      <c r="D839" s="49"/>
    </row>
    <row r="840">
      <c r="A840" s="52"/>
      <c r="D840" s="49"/>
    </row>
    <row r="841">
      <c r="A841" s="52"/>
      <c r="D841" s="49"/>
    </row>
    <row r="842">
      <c r="A842" s="52"/>
      <c r="D842" s="49"/>
    </row>
    <row r="843">
      <c r="A843" s="52"/>
      <c r="D843" s="49"/>
    </row>
    <row r="844">
      <c r="A844" s="52"/>
      <c r="D844" s="49"/>
    </row>
    <row r="845">
      <c r="A845" s="52"/>
      <c r="D845" s="49"/>
    </row>
    <row r="846">
      <c r="A846" s="52"/>
      <c r="D846" s="49"/>
    </row>
    <row r="847">
      <c r="A847" s="52"/>
      <c r="D847" s="49"/>
    </row>
    <row r="848">
      <c r="A848" s="52"/>
      <c r="D848" s="49"/>
    </row>
    <row r="849">
      <c r="A849" s="52"/>
      <c r="D849" s="49"/>
    </row>
    <row r="850">
      <c r="A850" s="52"/>
      <c r="D850" s="49"/>
    </row>
    <row r="851">
      <c r="A851" s="52"/>
      <c r="D851" s="49"/>
    </row>
    <row r="852">
      <c r="A852" s="52"/>
      <c r="D852" s="49"/>
    </row>
    <row r="853">
      <c r="A853" s="52"/>
      <c r="D853" s="49"/>
    </row>
    <row r="854">
      <c r="A854" s="52"/>
      <c r="D854" s="49"/>
    </row>
    <row r="855">
      <c r="A855" s="52"/>
      <c r="D855" s="49"/>
    </row>
    <row r="856">
      <c r="A856" s="52"/>
      <c r="D856" s="49"/>
    </row>
    <row r="857">
      <c r="A857" s="52"/>
      <c r="D857" s="49"/>
    </row>
    <row r="858">
      <c r="A858" s="52"/>
      <c r="D858" s="49"/>
    </row>
    <row r="859">
      <c r="A859" s="52"/>
      <c r="D859" s="49"/>
    </row>
    <row r="860">
      <c r="A860" s="52"/>
      <c r="D860" s="49"/>
    </row>
    <row r="861">
      <c r="A861" s="52"/>
      <c r="D861" s="49"/>
    </row>
    <row r="862">
      <c r="A862" s="52"/>
      <c r="D862" s="49"/>
    </row>
    <row r="863">
      <c r="A863" s="52"/>
      <c r="D863" s="49"/>
    </row>
    <row r="864">
      <c r="A864" s="52"/>
      <c r="D864" s="49"/>
    </row>
    <row r="865">
      <c r="A865" s="52"/>
      <c r="D865" s="49"/>
    </row>
    <row r="866">
      <c r="A866" s="52"/>
      <c r="D866" s="49"/>
    </row>
    <row r="867">
      <c r="A867" s="52"/>
      <c r="D867" s="49"/>
    </row>
    <row r="868">
      <c r="A868" s="52"/>
      <c r="D868" s="49"/>
    </row>
    <row r="869">
      <c r="A869" s="52"/>
      <c r="D869" s="49"/>
    </row>
    <row r="870">
      <c r="A870" s="52"/>
      <c r="D870" s="49"/>
    </row>
    <row r="871">
      <c r="A871" s="52"/>
      <c r="D871" s="49"/>
    </row>
    <row r="872">
      <c r="A872" s="52"/>
      <c r="D872" s="49"/>
    </row>
    <row r="873">
      <c r="A873" s="52"/>
      <c r="D873" s="49"/>
    </row>
    <row r="874">
      <c r="A874" s="52"/>
      <c r="D874" s="49"/>
    </row>
    <row r="875">
      <c r="A875" s="52"/>
      <c r="D875" s="49"/>
    </row>
    <row r="876">
      <c r="A876" s="52"/>
      <c r="D876" s="49"/>
    </row>
    <row r="877">
      <c r="A877" s="52"/>
      <c r="D877" s="49"/>
    </row>
    <row r="878">
      <c r="A878" s="52"/>
      <c r="D878" s="49"/>
    </row>
    <row r="879">
      <c r="A879" s="52"/>
      <c r="D879" s="49"/>
    </row>
    <row r="880">
      <c r="A880" s="52"/>
      <c r="D880" s="49"/>
    </row>
    <row r="881">
      <c r="A881" s="52"/>
      <c r="D881" s="49"/>
    </row>
    <row r="882">
      <c r="A882" s="52"/>
      <c r="D882" s="49"/>
    </row>
    <row r="883">
      <c r="A883" s="52"/>
      <c r="D883" s="49"/>
    </row>
    <row r="884">
      <c r="A884" s="52"/>
      <c r="D884" s="49"/>
    </row>
    <row r="885">
      <c r="A885" s="52"/>
      <c r="D885" s="49"/>
    </row>
    <row r="886">
      <c r="A886" s="52"/>
      <c r="D886" s="49"/>
    </row>
    <row r="887">
      <c r="A887" s="52"/>
      <c r="D887" s="49"/>
    </row>
    <row r="888">
      <c r="A888" s="52"/>
      <c r="D888" s="49"/>
    </row>
    <row r="889">
      <c r="A889" s="52"/>
      <c r="D889" s="49"/>
    </row>
    <row r="890">
      <c r="A890" s="52"/>
      <c r="D890" s="49"/>
    </row>
    <row r="891">
      <c r="A891" s="52"/>
      <c r="D891" s="49"/>
    </row>
    <row r="892">
      <c r="A892" s="52"/>
      <c r="D892" s="49"/>
    </row>
    <row r="893">
      <c r="A893" s="52"/>
      <c r="D893" s="49"/>
    </row>
    <row r="894">
      <c r="A894" s="52"/>
      <c r="D894" s="49"/>
    </row>
    <row r="895">
      <c r="A895" s="52"/>
      <c r="D895" s="49"/>
    </row>
    <row r="896">
      <c r="A896" s="52"/>
      <c r="D896" s="49"/>
    </row>
    <row r="897">
      <c r="A897" s="52"/>
      <c r="D897" s="49"/>
    </row>
    <row r="898">
      <c r="A898" s="52"/>
      <c r="D898" s="49"/>
    </row>
    <row r="899">
      <c r="A899" s="52"/>
      <c r="D899" s="49"/>
    </row>
    <row r="900">
      <c r="A900" s="52"/>
      <c r="D900" s="49"/>
    </row>
    <row r="901">
      <c r="A901" s="52"/>
      <c r="D901" s="49"/>
    </row>
    <row r="902">
      <c r="A902" s="52"/>
      <c r="D902" s="49"/>
    </row>
    <row r="903">
      <c r="A903" s="52"/>
      <c r="D903" s="49"/>
    </row>
    <row r="904">
      <c r="A904" s="52"/>
      <c r="D904" s="49"/>
    </row>
    <row r="905">
      <c r="A905" s="52"/>
      <c r="D905" s="49"/>
    </row>
    <row r="906">
      <c r="A906" s="52"/>
      <c r="D906" s="49"/>
    </row>
    <row r="907">
      <c r="A907" s="52"/>
      <c r="D907" s="49"/>
    </row>
    <row r="908">
      <c r="A908" s="52"/>
      <c r="D908" s="49"/>
    </row>
    <row r="909">
      <c r="A909" s="52"/>
      <c r="D909" s="49"/>
    </row>
    <row r="910">
      <c r="A910" s="52"/>
      <c r="D910" s="49"/>
    </row>
    <row r="911">
      <c r="A911" s="52"/>
      <c r="D911" s="49"/>
    </row>
    <row r="912">
      <c r="A912" s="52"/>
      <c r="D912" s="49"/>
    </row>
    <row r="913">
      <c r="A913" s="52"/>
      <c r="D913" s="49"/>
    </row>
    <row r="914">
      <c r="A914" s="52"/>
      <c r="D914" s="49"/>
    </row>
    <row r="915">
      <c r="A915" s="52"/>
      <c r="D915" s="49"/>
    </row>
    <row r="916">
      <c r="A916" s="52"/>
      <c r="D916" s="49"/>
    </row>
    <row r="917">
      <c r="A917" s="52"/>
      <c r="D917" s="49"/>
    </row>
    <row r="918">
      <c r="A918" s="52"/>
      <c r="D918" s="49"/>
    </row>
    <row r="919">
      <c r="A919" s="52"/>
      <c r="D919" s="49"/>
    </row>
    <row r="920">
      <c r="A920" s="52"/>
      <c r="D920" s="49"/>
    </row>
    <row r="921">
      <c r="A921" s="52"/>
      <c r="D921" s="49"/>
    </row>
    <row r="922">
      <c r="A922" s="52"/>
      <c r="D922" s="49"/>
    </row>
    <row r="923">
      <c r="A923" s="52"/>
      <c r="D923" s="49"/>
    </row>
    <row r="924">
      <c r="A924" s="52"/>
      <c r="D924" s="49"/>
    </row>
    <row r="925">
      <c r="A925" s="52"/>
      <c r="D925" s="49"/>
    </row>
    <row r="926">
      <c r="A926" s="52"/>
      <c r="D926" s="49"/>
    </row>
    <row r="927">
      <c r="A927" s="52"/>
      <c r="D927" s="49"/>
    </row>
    <row r="928">
      <c r="A928" s="52"/>
      <c r="D928" s="49"/>
    </row>
    <row r="929">
      <c r="A929" s="52"/>
      <c r="D929" s="49"/>
    </row>
    <row r="930">
      <c r="A930" s="52"/>
      <c r="D930" s="49"/>
    </row>
    <row r="931">
      <c r="A931" s="52"/>
      <c r="D931" s="49"/>
    </row>
    <row r="932">
      <c r="A932" s="52"/>
      <c r="D932" s="49"/>
    </row>
    <row r="933">
      <c r="A933" s="52"/>
      <c r="D933" s="49"/>
    </row>
    <row r="934">
      <c r="A934" s="52"/>
      <c r="D934" s="49"/>
    </row>
    <row r="935">
      <c r="A935" s="52"/>
      <c r="D935" s="49"/>
    </row>
    <row r="936">
      <c r="A936" s="52"/>
      <c r="D936" s="49"/>
    </row>
    <row r="937">
      <c r="A937" s="52"/>
      <c r="D937" s="49"/>
    </row>
    <row r="938">
      <c r="A938" s="52"/>
      <c r="D938" s="49"/>
    </row>
    <row r="939">
      <c r="A939" s="52"/>
      <c r="D939" s="49"/>
    </row>
    <row r="940">
      <c r="A940" s="52"/>
      <c r="D940" s="49"/>
    </row>
    <row r="941">
      <c r="A941" s="52"/>
      <c r="D941" s="49"/>
    </row>
    <row r="942">
      <c r="A942" s="52"/>
      <c r="D942" s="49"/>
    </row>
    <row r="943">
      <c r="A943" s="52"/>
      <c r="D943" s="49"/>
    </row>
    <row r="944">
      <c r="A944" s="52"/>
      <c r="D944" s="49"/>
    </row>
    <row r="945">
      <c r="A945" s="52"/>
      <c r="D945" s="49"/>
    </row>
    <row r="946">
      <c r="A946" s="52"/>
      <c r="D946" s="49"/>
    </row>
    <row r="947">
      <c r="A947" s="52"/>
      <c r="D947" s="49"/>
    </row>
    <row r="948">
      <c r="A948" s="52"/>
      <c r="D948" s="49"/>
    </row>
    <row r="949">
      <c r="A949" s="52"/>
      <c r="D949" s="49"/>
    </row>
    <row r="950">
      <c r="A950" s="52"/>
      <c r="D950" s="49"/>
    </row>
    <row r="951">
      <c r="A951" s="52"/>
      <c r="D951" s="49"/>
    </row>
    <row r="952">
      <c r="A952" s="52"/>
      <c r="D952" s="49"/>
    </row>
    <row r="953">
      <c r="A953" s="52"/>
      <c r="D953" s="49"/>
    </row>
    <row r="954">
      <c r="A954" s="52"/>
      <c r="D954" s="49"/>
    </row>
    <row r="955">
      <c r="A955" s="52"/>
      <c r="D955" s="49"/>
    </row>
    <row r="956">
      <c r="A956" s="52"/>
      <c r="D956" s="49"/>
    </row>
    <row r="957">
      <c r="A957" s="52"/>
      <c r="D957" s="49"/>
    </row>
    <row r="958">
      <c r="A958" s="52"/>
      <c r="D958" s="49"/>
    </row>
    <row r="959">
      <c r="A959" s="52"/>
      <c r="D959" s="49"/>
    </row>
    <row r="960">
      <c r="A960" s="52"/>
      <c r="D960" s="49"/>
    </row>
    <row r="961">
      <c r="A961" s="52"/>
      <c r="D961" s="49"/>
    </row>
    <row r="962">
      <c r="A962" s="52"/>
      <c r="D962" s="49"/>
    </row>
    <row r="963">
      <c r="A963" s="52"/>
      <c r="D963" s="49"/>
    </row>
    <row r="964">
      <c r="A964" s="52"/>
      <c r="D964" s="49"/>
    </row>
    <row r="965">
      <c r="A965" s="52"/>
      <c r="D965" s="49"/>
    </row>
    <row r="966">
      <c r="A966" s="52"/>
      <c r="D966" s="49"/>
    </row>
    <row r="967">
      <c r="A967" s="52"/>
      <c r="D967" s="49"/>
    </row>
    <row r="968">
      <c r="A968" s="52"/>
      <c r="D968" s="49"/>
    </row>
    <row r="969">
      <c r="A969" s="52"/>
      <c r="D969" s="49"/>
    </row>
    <row r="970">
      <c r="A970" s="52"/>
      <c r="D970" s="49"/>
    </row>
    <row r="971">
      <c r="A971" s="52"/>
      <c r="D971" s="49"/>
    </row>
    <row r="972">
      <c r="A972" s="52"/>
      <c r="D972" s="49"/>
    </row>
    <row r="973">
      <c r="A973" s="52"/>
      <c r="D973" s="49"/>
    </row>
    <row r="974">
      <c r="A974" s="52"/>
      <c r="D974" s="49"/>
    </row>
    <row r="975">
      <c r="A975" s="52"/>
      <c r="D975" s="49"/>
    </row>
    <row r="976">
      <c r="A976" s="52"/>
      <c r="D976" s="49"/>
    </row>
    <row r="977">
      <c r="A977" s="52"/>
      <c r="D977" s="49"/>
    </row>
    <row r="978">
      <c r="A978" s="52"/>
      <c r="D978" s="49"/>
    </row>
    <row r="979">
      <c r="A979" s="52"/>
      <c r="D979" s="49"/>
    </row>
    <row r="980">
      <c r="A980" s="52"/>
      <c r="D980" s="49"/>
    </row>
    <row r="981">
      <c r="A981" s="52"/>
      <c r="D981" s="49"/>
    </row>
    <row r="982">
      <c r="A982" s="52"/>
      <c r="D982" s="49"/>
    </row>
    <row r="983">
      <c r="A983" s="52"/>
      <c r="D983" s="49"/>
    </row>
    <row r="984">
      <c r="A984" s="52"/>
      <c r="D984" s="49"/>
    </row>
    <row r="985">
      <c r="A985" s="52"/>
      <c r="D985" s="49"/>
    </row>
    <row r="986">
      <c r="A986" s="52"/>
      <c r="D986" s="49"/>
    </row>
    <row r="987">
      <c r="A987" s="52"/>
      <c r="D987" s="49"/>
    </row>
    <row r="988">
      <c r="A988" s="52"/>
      <c r="D988" s="49"/>
    </row>
    <row r="989">
      <c r="A989" s="52"/>
      <c r="D989" s="49"/>
    </row>
    <row r="990">
      <c r="A990" s="52"/>
      <c r="D990" s="49"/>
    </row>
    <row r="991">
      <c r="A991" s="52"/>
      <c r="D991" s="49"/>
    </row>
    <row r="992">
      <c r="A992" s="52"/>
      <c r="D992" s="49"/>
    </row>
    <row r="993">
      <c r="A993" s="52"/>
      <c r="D993" s="49"/>
    </row>
    <row r="994">
      <c r="A994" s="52"/>
      <c r="D994" s="49"/>
    </row>
    <row r="995">
      <c r="A995" s="52"/>
      <c r="D995" s="49"/>
    </row>
    <row r="996">
      <c r="A996" s="52"/>
      <c r="D996" s="49"/>
    </row>
    <row r="997">
      <c r="A997" s="52"/>
      <c r="D997" s="49"/>
    </row>
    <row r="998">
      <c r="A998" s="52"/>
      <c r="D998" s="49"/>
    </row>
    <row r="999">
      <c r="A999" s="52"/>
      <c r="D999" s="49"/>
    </row>
    <row r="1000">
      <c r="A1000" s="52"/>
      <c r="D1000" s="49"/>
    </row>
    <row r="1001">
      <c r="A1001" s="52"/>
      <c r="D1001" s="49"/>
    </row>
    <row r="1002">
      <c r="A1002" s="52"/>
      <c r="D1002" s="49"/>
    </row>
  </sheetData>
  <autoFilter ref="$C$1:$C$1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71"/>
  </cols>
  <sheetData>
    <row r="1">
      <c r="A1" s="5" t="s">
        <v>1</v>
      </c>
      <c r="B1" s="5" t="s">
        <v>4</v>
      </c>
      <c r="C1" s="5" t="s">
        <v>5</v>
      </c>
      <c r="D1" s="7" t="s">
        <v>6</v>
      </c>
      <c r="E1" s="9" t="s">
        <v>7</v>
      </c>
    </row>
    <row r="2">
      <c r="A2" s="10">
        <v>364.0</v>
      </c>
      <c r="B2" s="10" t="s">
        <v>9</v>
      </c>
      <c r="C2" s="6" t="s">
        <v>10</v>
      </c>
      <c r="D2" s="12">
        <v>2.5</v>
      </c>
      <c r="E2" s="17">
        <f t="shared" ref="E2:E31" si="1">D2*125</f>
        <v>312.5</v>
      </c>
    </row>
    <row r="3">
      <c r="A3" s="10">
        <v>311.0</v>
      </c>
      <c r="B3" s="10" t="s">
        <v>9</v>
      </c>
      <c r="C3" s="6" t="s">
        <v>10</v>
      </c>
      <c r="D3" s="12">
        <v>3.0</v>
      </c>
      <c r="E3" s="17">
        <f t="shared" si="1"/>
        <v>375</v>
      </c>
    </row>
    <row r="4">
      <c r="A4" s="10">
        <v>392.0</v>
      </c>
      <c r="B4" s="10" t="s">
        <v>33</v>
      </c>
      <c r="C4" s="6" t="s">
        <v>34</v>
      </c>
      <c r="D4" s="12">
        <v>0.25</v>
      </c>
      <c r="E4" s="17">
        <f t="shared" si="1"/>
        <v>31.25</v>
      </c>
    </row>
    <row r="5">
      <c r="A5" s="10">
        <v>403.0</v>
      </c>
      <c r="B5" s="10" t="s">
        <v>3</v>
      </c>
      <c r="C5" s="6" t="s">
        <v>8</v>
      </c>
      <c r="D5" s="12">
        <v>1.5</v>
      </c>
      <c r="E5" s="17">
        <f t="shared" si="1"/>
        <v>187.5</v>
      </c>
    </row>
    <row r="6">
      <c r="A6" s="10">
        <v>321.0</v>
      </c>
      <c r="B6" s="10" t="s">
        <v>9</v>
      </c>
      <c r="C6" s="6" t="s">
        <v>10</v>
      </c>
      <c r="D6" s="12">
        <v>2.0</v>
      </c>
      <c r="E6" s="17">
        <f t="shared" si="1"/>
        <v>250</v>
      </c>
    </row>
    <row r="7">
      <c r="A7" s="10">
        <v>315.0</v>
      </c>
      <c r="B7" s="10" t="s">
        <v>43</v>
      </c>
      <c r="C7" s="10" t="s">
        <v>18</v>
      </c>
      <c r="D7" s="12">
        <v>4.0</v>
      </c>
      <c r="E7" s="17">
        <f t="shared" si="1"/>
        <v>500</v>
      </c>
    </row>
    <row r="8">
      <c r="A8" s="10">
        <v>385.0</v>
      </c>
      <c r="B8" s="10" t="s">
        <v>13</v>
      </c>
      <c r="C8" s="6" t="s">
        <v>14</v>
      </c>
      <c r="D8" s="12">
        <v>0.5</v>
      </c>
      <c r="E8" s="17">
        <f t="shared" si="1"/>
        <v>62.5</v>
      </c>
    </row>
    <row r="9">
      <c r="A9" s="10">
        <v>374.0</v>
      </c>
      <c r="B9" s="10" t="s">
        <v>13</v>
      </c>
      <c r="C9" s="6" t="s">
        <v>14</v>
      </c>
      <c r="D9" s="12">
        <v>0.5</v>
      </c>
      <c r="E9" s="17">
        <f t="shared" si="1"/>
        <v>62.5</v>
      </c>
    </row>
    <row r="10">
      <c r="A10" s="10">
        <v>43.0</v>
      </c>
      <c r="B10" s="10" t="s">
        <v>9</v>
      </c>
      <c r="C10" s="6" t="s">
        <v>10</v>
      </c>
      <c r="D10" s="12">
        <v>4.0</v>
      </c>
      <c r="E10" s="17">
        <f t="shared" si="1"/>
        <v>500</v>
      </c>
    </row>
    <row r="11">
      <c r="A11" s="10">
        <v>53.0</v>
      </c>
      <c r="B11" s="10" t="s">
        <v>3</v>
      </c>
      <c r="C11" s="6" t="s">
        <v>8</v>
      </c>
      <c r="D11" s="12">
        <v>4.0</v>
      </c>
      <c r="E11" s="17">
        <f t="shared" si="1"/>
        <v>500</v>
      </c>
    </row>
    <row r="12">
      <c r="A12" s="10">
        <v>390.0</v>
      </c>
      <c r="B12" s="10" t="s">
        <v>9</v>
      </c>
      <c r="C12" s="6" t="s">
        <v>10</v>
      </c>
      <c r="D12" s="12">
        <v>0.5</v>
      </c>
      <c r="E12" s="17">
        <f t="shared" si="1"/>
        <v>62.5</v>
      </c>
    </row>
    <row r="13">
      <c r="A13" s="10">
        <v>351.0</v>
      </c>
      <c r="B13" s="10" t="s">
        <v>9</v>
      </c>
      <c r="C13" s="6" t="s">
        <v>10</v>
      </c>
      <c r="D13" s="12">
        <v>2.0</v>
      </c>
      <c r="E13" s="17">
        <f t="shared" si="1"/>
        <v>250</v>
      </c>
    </row>
    <row r="14">
      <c r="A14" s="10">
        <v>314.0</v>
      </c>
      <c r="B14" s="10" t="s">
        <v>3</v>
      </c>
      <c r="C14" s="6" t="s">
        <v>8</v>
      </c>
      <c r="D14" s="12">
        <v>6.0</v>
      </c>
      <c r="E14" s="17">
        <f t="shared" si="1"/>
        <v>750</v>
      </c>
    </row>
    <row r="15">
      <c r="A15" s="10">
        <v>342.0</v>
      </c>
      <c r="B15" s="10" t="s">
        <v>3</v>
      </c>
      <c r="C15" s="6" t="s">
        <v>8</v>
      </c>
      <c r="D15" s="12">
        <v>1.0</v>
      </c>
      <c r="E15" s="17">
        <f t="shared" si="1"/>
        <v>125</v>
      </c>
    </row>
    <row r="16">
      <c r="A16" s="10">
        <v>279.0</v>
      </c>
      <c r="B16" s="10" t="s">
        <v>9</v>
      </c>
      <c r="C16" s="6" t="s">
        <v>10</v>
      </c>
      <c r="D16" s="12">
        <v>4.0</v>
      </c>
      <c r="E16" s="17">
        <f t="shared" si="1"/>
        <v>500</v>
      </c>
    </row>
    <row r="17">
      <c r="A17" s="10">
        <v>279.0</v>
      </c>
      <c r="B17" s="10" t="s">
        <v>3</v>
      </c>
      <c r="C17" s="6" t="s">
        <v>8</v>
      </c>
      <c r="D17" s="12">
        <v>2.0</v>
      </c>
      <c r="E17" s="17">
        <f t="shared" si="1"/>
        <v>250</v>
      </c>
    </row>
    <row r="18">
      <c r="A18" s="10">
        <v>224.0</v>
      </c>
      <c r="B18" s="10" t="s">
        <v>3</v>
      </c>
      <c r="C18" s="6" t="s">
        <v>8</v>
      </c>
      <c r="D18" s="12">
        <v>18.0</v>
      </c>
      <c r="E18" s="17">
        <f t="shared" si="1"/>
        <v>2250</v>
      </c>
    </row>
    <row r="19">
      <c r="A19" s="10">
        <v>200.0</v>
      </c>
      <c r="B19" s="10" t="s">
        <v>3</v>
      </c>
      <c r="C19" s="6" t="s">
        <v>8</v>
      </c>
      <c r="D19" s="12">
        <v>7.0</v>
      </c>
      <c r="E19" s="17">
        <f t="shared" si="1"/>
        <v>875</v>
      </c>
    </row>
    <row r="20">
      <c r="A20" s="10">
        <v>366.0</v>
      </c>
      <c r="B20" s="10" t="s">
        <v>3</v>
      </c>
      <c r="C20" s="6" t="s">
        <v>8</v>
      </c>
      <c r="D20" s="21">
        <v>0.5</v>
      </c>
      <c r="E20" s="17">
        <f t="shared" si="1"/>
        <v>62.5</v>
      </c>
    </row>
    <row r="21">
      <c r="A21" s="10">
        <v>358.0</v>
      </c>
      <c r="B21" s="10" t="s">
        <v>19</v>
      </c>
      <c r="C21" s="6" t="s">
        <v>20</v>
      </c>
      <c r="D21" s="12">
        <v>0.5</v>
      </c>
      <c r="E21" s="17">
        <f t="shared" si="1"/>
        <v>62.5</v>
      </c>
    </row>
    <row r="22">
      <c r="A22" s="10">
        <v>204.0</v>
      </c>
      <c r="B22" s="10" t="s">
        <v>3</v>
      </c>
      <c r="C22" s="6" t="s">
        <v>8</v>
      </c>
      <c r="D22" s="12">
        <v>0.5</v>
      </c>
      <c r="E22" s="17">
        <f t="shared" si="1"/>
        <v>62.5</v>
      </c>
    </row>
    <row r="23">
      <c r="A23" s="10">
        <v>292.0</v>
      </c>
      <c r="B23" s="10" t="s">
        <v>3</v>
      </c>
      <c r="C23" s="6" t="s">
        <v>8</v>
      </c>
      <c r="D23" s="12">
        <v>1.0</v>
      </c>
      <c r="E23" s="17">
        <f t="shared" si="1"/>
        <v>125</v>
      </c>
    </row>
    <row r="24">
      <c r="A24" s="10">
        <v>186.0</v>
      </c>
      <c r="B24" s="10" t="s">
        <v>3</v>
      </c>
      <c r="C24" s="6" t="s">
        <v>8</v>
      </c>
      <c r="D24" s="12">
        <v>0.5</v>
      </c>
      <c r="E24" s="17">
        <f t="shared" si="1"/>
        <v>62.5</v>
      </c>
    </row>
    <row r="25">
      <c r="A25" s="10">
        <v>334.0</v>
      </c>
      <c r="B25" s="10" t="s">
        <v>13</v>
      </c>
      <c r="C25" s="6" t="s">
        <v>14</v>
      </c>
      <c r="D25" s="12">
        <v>1.0</v>
      </c>
      <c r="E25" s="17">
        <f t="shared" si="1"/>
        <v>125</v>
      </c>
    </row>
    <row r="26">
      <c r="A26" s="10">
        <v>345.0</v>
      </c>
      <c r="B26" s="10" t="s">
        <v>45</v>
      </c>
      <c r="C26" s="14" t="s">
        <v>46</v>
      </c>
      <c r="D26" s="12">
        <v>0.25</v>
      </c>
      <c r="E26" s="17">
        <f t="shared" si="1"/>
        <v>31.25</v>
      </c>
    </row>
    <row r="27">
      <c r="A27" s="10">
        <v>346.0</v>
      </c>
      <c r="B27" s="10" t="s">
        <v>3</v>
      </c>
      <c r="C27" s="6" t="s">
        <v>8</v>
      </c>
      <c r="D27" s="21">
        <v>1.0</v>
      </c>
      <c r="E27" s="17">
        <f t="shared" si="1"/>
        <v>125</v>
      </c>
    </row>
    <row r="28">
      <c r="A28" s="10">
        <v>304.0</v>
      </c>
      <c r="B28" s="10" t="s">
        <v>3</v>
      </c>
      <c r="C28" s="6" t="s">
        <v>8</v>
      </c>
      <c r="D28" s="12">
        <v>1.0</v>
      </c>
      <c r="E28" s="17">
        <f t="shared" si="1"/>
        <v>125</v>
      </c>
    </row>
    <row r="29">
      <c r="A29" s="10">
        <v>337.0</v>
      </c>
      <c r="B29" s="10" t="s">
        <v>9</v>
      </c>
      <c r="C29" s="6" t="s">
        <v>10</v>
      </c>
      <c r="D29" s="12">
        <v>1.0</v>
      </c>
      <c r="E29" s="17">
        <f t="shared" si="1"/>
        <v>125</v>
      </c>
    </row>
    <row r="30">
      <c r="A30" s="22" t="s">
        <v>58</v>
      </c>
      <c r="B30" s="22" t="s">
        <v>11</v>
      </c>
      <c r="C30" s="22" t="s">
        <v>12</v>
      </c>
      <c r="D30" s="21">
        <v>30.0</v>
      </c>
      <c r="E30" s="17">
        <f t="shared" si="1"/>
        <v>3750</v>
      </c>
    </row>
    <row r="31">
      <c r="A31" s="23" t="s">
        <v>59</v>
      </c>
      <c r="B31" s="23" t="s">
        <v>3</v>
      </c>
      <c r="C31" s="23" t="s">
        <v>8</v>
      </c>
      <c r="D31" s="24">
        <v>8.0</v>
      </c>
      <c r="E31" s="26">
        <f t="shared" si="1"/>
        <v>1000</v>
      </c>
    </row>
    <row r="32">
      <c r="A32" s="28" t="s">
        <v>60</v>
      </c>
      <c r="B32" s="22"/>
      <c r="C32" s="22"/>
      <c r="D32" s="30"/>
      <c r="E32" s="32">
        <f>SUM(E2:E31)</f>
        <v>13500</v>
      </c>
    </row>
    <row r="33">
      <c r="A33" s="22" t="s">
        <v>61</v>
      </c>
      <c r="B33" s="22"/>
      <c r="C33" s="22"/>
      <c r="D33" s="30"/>
      <c r="E33" s="35">
        <v>42978.0</v>
      </c>
    </row>
    <row r="34">
      <c r="A34" s="22" t="s">
        <v>62</v>
      </c>
      <c r="B34" s="22"/>
      <c r="C34" s="22"/>
      <c r="D34" s="30"/>
      <c r="E34" s="37" t="s">
        <v>63</v>
      </c>
    </row>
    <row r="35">
      <c r="A35" s="22" t="s">
        <v>64</v>
      </c>
      <c r="B35" s="22"/>
      <c r="C35" s="22"/>
      <c r="D35" s="30"/>
      <c r="E35" s="37" t="s">
        <v>65</v>
      </c>
    </row>
    <row r="36">
      <c r="A36" s="22" t="s">
        <v>66</v>
      </c>
      <c r="B36" s="22"/>
      <c r="C36" s="22"/>
      <c r="D36" s="30"/>
      <c r="E36" s="37">
        <v>170901.0</v>
      </c>
    </row>
    <row r="37">
      <c r="D37" s="39"/>
    </row>
    <row r="38">
      <c r="A38" s="11" t="s">
        <v>67</v>
      </c>
      <c r="D38" s="39"/>
      <c r="E38" s="41">
        <v>11250.0</v>
      </c>
    </row>
    <row r="39">
      <c r="A39" s="11" t="s">
        <v>68</v>
      </c>
      <c r="D39" s="39"/>
      <c r="E39" s="47">
        <f>E32-E38</f>
        <v>2250</v>
      </c>
    </row>
    <row r="40">
      <c r="A40" s="11" t="s">
        <v>70</v>
      </c>
      <c r="D40" s="39"/>
      <c r="E40" s="47">
        <f>E39+'170901'!E44</f>
        <v>4312.5</v>
      </c>
    </row>
    <row r="41">
      <c r="D41" s="39"/>
    </row>
    <row r="42">
      <c r="D42" s="39"/>
    </row>
    <row r="43">
      <c r="D43" s="39"/>
    </row>
    <row r="44">
      <c r="D44" s="39"/>
    </row>
    <row r="45">
      <c r="D45" s="39"/>
    </row>
    <row r="46">
      <c r="D46" s="39"/>
    </row>
    <row r="47">
      <c r="D47" s="39"/>
    </row>
    <row r="48">
      <c r="D48" s="39"/>
    </row>
    <row r="49">
      <c r="D49" s="39"/>
    </row>
    <row r="50">
      <c r="D50" s="39"/>
    </row>
    <row r="51">
      <c r="D51" s="39"/>
    </row>
    <row r="52">
      <c r="D52" s="39"/>
    </row>
    <row r="53">
      <c r="D53" s="39"/>
    </row>
    <row r="54">
      <c r="D54" s="39"/>
    </row>
    <row r="55">
      <c r="D55" s="39"/>
    </row>
    <row r="56">
      <c r="D56" s="39"/>
    </row>
    <row r="57">
      <c r="D57" s="39"/>
    </row>
    <row r="58">
      <c r="D58" s="39"/>
    </row>
    <row r="59">
      <c r="D59" s="39"/>
    </row>
    <row r="60">
      <c r="D60" s="39"/>
    </row>
    <row r="61">
      <c r="D61" s="39"/>
    </row>
    <row r="62">
      <c r="D62" s="39"/>
    </row>
    <row r="63">
      <c r="D63" s="39"/>
    </row>
    <row r="64">
      <c r="D64" s="39"/>
    </row>
    <row r="65">
      <c r="D65" s="39"/>
    </row>
    <row r="66">
      <c r="D66" s="39"/>
    </row>
    <row r="67">
      <c r="D67" s="39"/>
    </row>
    <row r="68">
      <c r="D68" s="39"/>
    </row>
    <row r="69">
      <c r="D69" s="39"/>
    </row>
    <row r="70">
      <c r="D70" s="39"/>
    </row>
    <row r="71">
      <c r="D71" s="39"/>
    </row>
    <row r="72">
      <c r="D72" s="39"/>
    </row>
    <row r="73">
      <c r="D73" s="39"/>
    </row>
    <row r="74">
      <c r="D74" s="39"/>
    </row>
    <row r="75">
      <c r="D75" s="39"/>
    </row>
    <row r="76">
      <c r="D76" s="39"/>
    </row>
    <row r="77">
      <c r="D77" s="39"/>
    </row>
    <row r="78">
      <c r="D78" s="39"/>
    </row>
    <row r="79">
      <c r="D79" s="39"/>
    </row>
    <row r="80">
      <c r="D80" s="39"/>
    </row>
    <row r="81">
      <c r="D81" s="39"/>
    </row>
    <row r="82">
      <c r="D82" s="39"/>
    </row>
    <row r="83">
      <c r="D83" s="39"/>
    </row>
    <row r="84">
      <c r="D84" s="39"/>
    </row>
    <row r="85">
      <c r="D85" s="39"/>
    </row>
    <row r="86">
      <c r="D86" s="39"/>
    </row>
    <row r="87">
      <c r="D87" s="39"/>
    </row>
    <row r="88">
      <c r="D88" s="39"/>
    </row>
    <row r="89">
      <c r="D89" s="39"/>
    </row>
    <row r="90">
      <c r="D90" s="39"/>
    </row>
    <row r="91">
      <c r="D91" s="39"/>
    </row>
    <row r="92">
      <c r="D92" s="39"/>
    </row>
    <row r="93">
      <c r="D93" s="39"/>
    </row>
    <row r="94">
      <c r="D94" s="39"/>
    </row>
    <row r="95">
      <c r="D95" s="39"/>
    </row>
    <row r="96">
      <c r="D96" s="39"/>
    </row>
    <row r="97">
      <c r="D97" s="39"/>
    </row>
    <row r="98">
      <c r="D98" s="39"/>
    </row>
    <row r="99">
      <c r="D99" s="39"/>
    </row>
    <row r="100">
      <c r="D100" s="39"/>
    </row>
    <row r="101">
      <c r="D101" s="39"/>
    </row>
    <row r="102">
      <c r="D102" s="39"/>
    </row>
    <row r="103">
      <c r="D103" s="39"/>
    </row>
    <row r="104">
      <c r="D104" s="39"/>
    </row>
    <row r="105">
      <c r="D105" s="39"/>
    </row>
    <row r="106">
      <c r="D106" s="39"/>
    </row>
    <row r="107">
      <c r="D107" s="39"/>
    </row>
    <row r="108">
      <c r="D108" s="39"/>
    </row>
    <row r="109">
      <c r="D109" s="39"/>
    </row>
    <row r="110">
      <c r="D110" s="39"/>
    </row>
    <row r="111">
      <c r="D111" s="39"/>
    </row>
    <row r="112">
      <c r="D112" s="39"/>
    </row>
    <row r="113">
      <c r="D113" s="39"/>
    </row>
    <row r="114">
      <c r="D114" s="39"/>
    </row>
    <row r="115">
      <c r="D115" s="39"/>
    </row>
    <row r="116">
      <c r="D116" s="39"/>
    </row>
    <row r="117">
      <c r="D117" s="39"/>
    </row>
    <row r="118">
      <c r="D118" s="39"/>
    </row>
    <row r="119">
      <c r="D119" s="39"/>
    </row>
    <row r="120">
      <c r="D120" s="39"/>
    </row>
    <row r="121">
      <c r="D121" s="39"/>
    </row>
    <row r="122">
      <c r="D122" s="39"/>
    </row>
    <row r="123">
      <c r="D123" s="39"/>
    </row>
    <row r="124">
      <c r="D124" s="39"/>
    </row>
    <row r="125">
      <c r="D125" s="39"/>
    </row>
    <row r="126">
      <c r="D126" s="39"/>
    </row>
    <row r="127">
      <c r="D127" s="39"/>
    </row>
    <row r="128">
      <c r="D128" s="39"/>
    </row>
    <row r="129">
      <c r="D129" s="39"/>
    </row>
    <row r="130">
      <c r="D130" s="39"/>
    </row>
    <row r="131">
      <c r="D131" s="39"/>
    </row>
    <row r="132">
      <c r="D132" s="39"/>
    </row>
    <row r="133">
      <c r="D133" s="39"/>
    </row>
    <row r="134">
      <c r="D134" s="39"/>
    </row>
    <row r="135">
      <c r="D135" s="39"/>
    </row>
    <row r="136">
      <c r="D136" s="39"/>
    </row>
    <row r="137">
      <c r="D137" s="39"/>
    </row>
    <row r="138">
      <c r="D138" s="39"/>
    </row>
    <row r="139">
      <c r="D139" s="39"/>
    </row>
    <row r="140">
      <c r="D140" s="39"/>
    </row>
    <row r="141">
      <c r="D141" s="39"/>
    </row>
    <row r="142">
      <c r="D142" s="39"/>
    </row>
    <row r="143">
      <c r="D143" s="39"/>
    </row>
    <row r="144">
      <c r="D144" s="39"/>
    </row>
    <row r="145">
      <c r="D145" s="39"/>
    </row>
    <row r="146">
      <c r="D146" s="39"/>
    </row>
    <row r="147">
      <c r="D147" s="39"/>
    </row>
    <row r="148">
      <c r="D148" s="39"/>
    </row>
    <row r="149">
      <c r="D149" s="39"/>
    </row>
    <row r="150">
      <c r="D150" s="39"/>
    </row>
    <row r="151">
      <c r="D151" s="39"/>
    </row>
    <row r="152">
      <c r="D152" s="39"/>
    </row>
    <row r="153">
      <c r="D153" s="39"/>
    </row>
    <row r="154">
      <c r="D154" s="39"/>
    </row>
    <row r="155">
      <c r="D155" s="39"/>
    </row>
    <row r="156">
      <c r="D156" s="39"/>
    </row>
    <row r="157">
      <c r="D157" s="39"/>
    </row>
    <row r="158">
      <c r="D158" s="39"/>
    </row>
    <row r="159">
      <c r="D159" s="39"/>
    </row>
    <row r="160">
      <c r="D160" s="39"/>
    </row>
    <row r="161">
      <c r="D161" s="39"/>
    </row>
    <row r="162">
      <c r="D162" s="39"/>
    </row>
    <row r="163">
      <c r="D163" s="39"/>
    </row>
    <row r="164">
      <c r="D164" s="39"/>
    </row>
    <row r="165">
      <c r="D165" s="39"/>
    </row>
    <row r="166">
      <c r="D166" s="39"/>
    </row>
    <row r="167">
      <c r="D167" s="39"/>
    </row>
    <row r="168">
      <c r="D168" s="39"/>
    </row>
    <row r="169">
      <c r="D169" s="39"/>
    </row>
    <row r="170">
      <c r="D170" s="39"/>
    </row>
    <row r="171">
      <c r="D171" s="39"/>
    </row>
    <row r="172">
      <c r="D172" s="39"/>
    </row>
    <row r="173">
      <c r="D173" s="39"/>
    </row>
    <row r="174">
      <c r="D174" s="39"/>
    </row>
    <row r="175">
      <c r="D175" s="39"/>
    </row>
    <row r="176">
      <c r="D176" s="39"/>
    </row>
    <row r="177">
      <c r="D177" s="39"/>
    </row>
    <row r="178">
      <c r="D178" s="39"/>
    </row>
    <row r="179">
      <c r="D179" s="39"/>
    </row>
    <row r="180">
      <c r="D180" s="39"/>
    </row>
    <row r="181">
      <c r="D181" s="39"/>
    </row>
    <row r="182">
      <c r="D182" s="39"/>
    </row>
    <row r="183">
      <c r="D183" s="39"/>
    </row>
    <row r="184">
      <c r="D184" s="39"/>
    </row>
    <row r="185">
      <c r="D185" s="39"/>
    </row>
    <row r="186">
      <c r="D186" s="39"/>
    </row>
    <row r="187">
      <c r="D187" s="39"/>
    </row>
    <row r="188">
      <c r="D188" s="39"/>
    </row>
    <row r="189">
      <c r="D189" s="39"/>
    </row>
    <row r="190">
      <c r="D190" s="39"/>
    </row>
    <row r="191">
      <c r="D191" s="39"/>
    </row>
    <row r="192">
      <c r="D192" s="39"/>
    </row>
    <row r="193">
      <c r="D193" s="39"/>
    </row>
    <row r="194">
      <c r="D194" s="39"/>
    </row>
    <row r="195">
      <c r="D195" s="39"/>
    </row>
    <row r="196">
      <c r="D196" s="39"/>
    </row>
    <row r="197">
      <c r="D197" s="39"/>
    </row>
    <row r="198">
      <c r="D198" s="39"/>
    </row>
    <row r="199">
      <c r="D199" s="39"/>
    </row>
    <row r="200">
      <c r="D200" s="39"/>
    </row>
    <row r="201">
      <c r="D201" s="39"/>
    </row>
    <row r="202">
      <c r="D202" s="39"/>
    </row>
    <row r="203">
      <c r="D203" s="39"/>
    </row>
    <row r="204">
      <c r="D204" s="39"/>
    </row>
    <row r="205">
      <c r="D205" s="39"/>
    </row>
    <row r="206">
      <c r="D206" s="39"/>
    </row>
    <row r="207">
      <c r="D207" s="39"/>
    </row>
    <row r="208">
      <c r="D208" s="39"/>
    </row>
    <row r="209">
      <c r="D209" s="39"/>
    </row>
    <row r="210">
      <c r="D210" s="39"/>
    </row>
    <row r="211">
      <c r="D211" s="39"/>
    </row>
    <row r="212">
      <c r="D212" s="39"/>
    </row>
    <row r="213">
      <c r="D213" s="39"/>
    </row>
    <row r="214">
      <c r="D214" s="39"/>
    </row>
    <row r="215">
      <c r="D215" s="39"/>
    </row>
    <row r="216">
      <c r="D216" s="39"/>
    </row>
    <row r="217">
      <c r="D217" s="39"/>
    </row>
    <row r="218">
      <c r="D218" s="39"/>
    </row>
    <row r="219">
      <c r="D219" s="39"/>
    </row>
    <row r="220">
      <c r="D220" s="39"/>
    </row>
    <row r="221">
      <c r="D221" s="39"/>
    </row>
    <row r="222">
      <c r="D222" s="39"/>
    </row>
    <row r="223">
      <c r="D223" s="39"/>
    </row>
    <row r="224">
      <c r="D224" s="39"/>
    </row>
    <row r="225">
      <c r="D225" s="39"/>
    </row>
    <row r="226">
      <c r="D226" s="39"/>
    </row>
    <row r="227">
      <c r="D227" s="39"/>
    </row>
    <row r="228">
      <c r="D228" s="39"/>
    </row>
    <row r="229">
      <c r="D229" s="39"/>
    </row>
    <row r="230">
      <c r="D230" s="39"/>
    </row>
    <row r="231">
      <c r="D231" s="39"/>
    </row>
    <row r="232">
      <c r="D232" s="39"/>
    </row>
    <row r="233">
      <c r="D233" s="39"/>
    </row>
    <row r="234">
      <c r="D234" s="39"/>
    </row>
    <row r="235">
      <c r="D235" s="39"/>
    </row>
    <row r="236">
      <c r="D236" s="39"/>
    </row>
    <row r="237">
      <c r="D237" s="39"/>
    </row>
    <row r="238">
      <c r="D238" s="39"/>
    </row>
    <row r="239">
      <c r="D239" s="39"/>
    </row>
    <row r="240">
      <c r="D240" s="39"/>
    </row>
    <row r="241">
      <c r="D241" s="39"/>
    </row>
    <row r="242">
      <c r="D242" s="39"/>
    </row>
    <row r="243">
      <c r="D243" s="39"/>
    </row>
    <row r="244">
      <c r="D244" s="39"/>
    </row>
    <row r="245">
      <c r="D245" s="39"/>
    </row>
    <row r="246">
      <c r="D246" s="39"/>
    </row>
    <row r="247">
      <c r="D247" s="39"/>
    </row>
    <row r="248">
      <c r="D248" s="39"/>
    </row>
    <row r="249">
      <c r="D249" s="39"/>
    </row>
    <row r="250">
      <c r="D250" s="39"/>
    </row>
    <row r="251">
      <c r="D251" s="39"/>
    </row>
    <row r="252">
      <c r="D252" s="39"/>
    </row>
    <row r="253">
      <c r="D253" s="39"/>
    </row>
    <row r="254">
      <c r="D254" s="39"/>
    </row>
    <row r="255">
      <c r="D255" s="39"/>
    </row>
    <row r="256">
      <c r="D256" s="39"/>
    </row>
    <row r="257">
      <c r="D257" s="39"/>
    </row>
    <row r="258">
      <c r="D258" s="39"/>
    </row>
    <row r="259">
      <c r="D259" s="39"/>
    </row>
    <row r="260">
      <c r="D260" s="39"/>
    </row>
    <row r="261">
      <c r="D261" s="39"/>
    </row>
    <row r="262">
      <c r="D262" s="39"/>
    </row>
    <row r="263">
      <c r="D263" s="39"/>
    </row>
    <row r="264">
      <c r="D264" s="39"/>
    </row>
    <row r="265">
      <c r="D265" s="39"/>
    </row>
    <row r="266">
      <c r="D266" s="39"/>
    </row>
    <row r="267">
      <c r="D267" s="39"/>
    </row>
    <row r="268">
      <c r="D268" s="39"/>
    </row>
    <row r="269">
      <c r="D269" s="39"/>
    </row>
    <row r="270">
      <c r="D270" s="39"/>
    </row>
    <row r="271">
      <c r="D271" s="39"/>
    </row>
    <row r="272">
      <c r="D272" s="39"/>
    </row>
    <row r="273">
      <c r="D273" s="39"/>
    </row>
    <row r="274">
      <c r="D274" s="39"/>
    </row>
    <row r="275">
      <c r="D275" s="39"/>
    </row>
    <row r="276">
      <c r="D276" s="39"/>
    </row>
    <row r="277">
      <c r="D277" s="39"/>
    </row>
    <row r="278">
      <c r="D278" s="39"/>
    </row>
    <row r="279">
      <c r="D279" s="39"/>
    </row>
    <row r="280">
      <c r="D280" s="39"/>
    </row>
    <row r="281">
      <c r="D281" s="39"/>
    </row>
    <row r="282">
      <c r="D282" s="39"/>
    </row>
    <row r="283">
      <c r="D283" s="39"/>
    </row>
    <row r="284">
      <c r="D284" s="39"/>
    </row>
    <row r="285">
      <c r="D285" s="39"/>
    </row>
    <row r="286">
      <c r="D286" s="39"/>
    </row>
    <row r="287">
      <c r="D287" s="39"/>
    </row>
    <row r="288">
      <c r="D288" s="39"/>
    </row>
    <row r="289">
      <c r="D289" s="39"/>
    </row>
    <row r="290">
      <c r="D290" s="39"/>
    </row>
    <row r="291">
      <c r="D291" s="39"/>
    </row>
    <row r="292">
      <c r="D292" s="39"/>
    </row>
    <row r="293">
      <c r="D293" s="39"/>
    </row>
    <row r="294">
      <c r="D294" s="39"/>
    </row>
    <row r="295">
      <c r="D295" s="39"/>
    </row>
    <row r="296">
      <c r="D296" s="39"/>
    </row>
    <row r="297">
      <c r="D297" s="39"/>
    </row>
    <row r="298">
      <c r="D298" s="39"/>
    </row>
    <row r="299">
      <c r="D299" s="39"/>
    </row>
    <row r="300">
      <c r="D300" s="39"/>
    </row>
    <row r="301">
      <c r="D301" s="39"/>
    </row>
    <row r="302">
      <c r="D302" s="39"/>
    </row>
    <row r="303">
      <c r="D303" s="39"/>
    </row>
    <row r="304">
      <c r="D304" s="39"/>
    </row>
    <row r="305">
      <c r="D305" s="39"/>
    </row>
    <row r="306">
      <c r="D306" s="39"/>
    </row>
    <row r="307">
      <c r="D307" s="39"/>
    </row>
    <row r="308">
      <c r="D308" s="39"/>
    </row>
    <row r="309">
      <c r="D309" s="39"/>
    </row>
    <row r="310">
      <c r="D310" s="39"/>
    </row>
    <row r="311">
      <c r="D311" s="39"/>
    </row>
    <row r="312">
      <c r="D312" s="39"/>
    </row>
    <row r="313">
      <c r="D313" s="39"/>
    </row>
    <row r="314">
      <c r="D314" s="39"/>
    </row>
    <row r="315">
      <c r="D315" s="39"/>
    </row>
    <row r="316">
      <c r="D316" s="39"/>
    </row>
    <row r="317">
      <c r="D317" s="39"/>
    </row>
    <row r="318">
      <c r="D318" s="39"/>
    </row>
    <row r="319">
      <c r="D319" s="39"/>
    </row>
    <row r="320">
      <c r="D320" s="39"/>
    </row>
    <row r="321">
      <c r="D321" s="39"/>
    </row>
    <row r="322">
      <c r="D322" s="39"/>
    </row>
    <row r="323">
      <c r="D323" s="39"/>
    </row>
    <row r="324">
      <c r="D324" s="39"/>
    </row>
    <row r="325">
      <c r="D325" s="39"/>
    </row>
    <row r="326">
      <c r="D326" s="39"/>
    </row>
    <row r="327">
      <c r="D327" s="39"/>
    </row>
    <row r="328">
      <c r="D328" s="39"/>
    </row>
    <row r="329">
      <c r="D329" s="39"/>
    </row>
    <row r="330">
      <c r="D330" s="39"/>
    </row>
    <row r="331">
      <c r="D331" s="39"/>
    </row>
    <row r="332">
      <c r="D332" s="39"/>
    </row>
    <row r="333">
      <c r="D333" s="39"/>
    </row>
    <row r="334">
      <c r="D334" s="39"/>
    </row>
    <row r="335">
      <c r="D335" s="39"/>
    </row>
    <row r="336">
      <c r="D336" s="39"/>
    </row>
    <row r="337">
      <c r="D337" s="39"/>
    </row>
    <row r="338">
      <c r="D338" s="39"/>
    </row>
    <row r="339">
      <c r="D339" s="39"/>
    </row>
    <row r="340">
      <c r="D340" s="39"/>
    </row>
    <row r="341">
      <c r="D341" s="39"/>
    </row>
    <row r="342">
      <c r="D342" s="39"/>
    </row>
    <row r="343">
      <c r="D343" s="39"/>
    </row>
    <row r="344">
      <c r="D344" s="39"/>
    </row>
    <row r="345">
      <c r="D345" s="39"/>
    </row>
    <row r="346">
      <c r="D346" s="39"/>
    </row>
    <row r="347">
      <c r="D347" s="39"/>
    </row>
    <row r="348">
      <c r="D348" s="39"/>
    </row>
    <row r="349">
      <c r="D349" s="39"/>
    </row>
    <row r="350">
      <c r="D350" s="39"/>
    </row>
    <row r="351">
      <c r="D351" s="39"/>
    </row>
    <row r="352">
      <c r="D352" s="39"/>
    </row>
    <row r="353">
      <c r="D353" s="39"/>
    </row>
    <row r="354">
      <c r="D354" s="39"/>
    </row>
    <row r="355">
      <c r="D355" s="39"/>
    </row>
    <row r="356">
      <c r="D356" s="39"/>
    </row>
    <row r="357">
      <c r="D357" s="39"/>
    </row>
    <row r="358">
      <c r="D358" s="39"/>
    </row>
    <row r="359">
      <c r="D359" s="39"/>
    </row>
    <row r="360">
      <c r="D360" s="39"/>
    </row>
    <row r="361">
      <c r="D361" s="39"/>
    </row>
    <row r="362">
      <c r="D362" s="39"/>
    </row>
    <row r="363">
      <c r="D363" s="39"/>
    </row>
    <row r="364">
      <c r="D364" s="39"/>
    </row>
    <row r="365">
      <c r="D365" s="39"/>
    </row>
    <row r="366">
      <c r="D366" s="39"/>
    </row>
    <row r="367">
      <c r="D367" s="39"/>
    </row>
    <row r="368">
      <c r="D368" s="39"/>
    </row>
    <row r="369">
      <c r="D369" s="39"/>
    </row>
    <row r="370">
      <c r="D370" s="39"/>
    </row>
    <row r="371">
      <c r="D371" s="39"/>
    </row>
    <row r="372">
      <c r="D372" s="39"/>
    </row>
    <row r="373">
      <c r="D373" s="39"/>
    </row>
    <row r="374">
      <c r="D374" s="39"/>
    </row>
    <row r="375">
      <c r="D375" s="39"/>
    </row>
    <row r="376">
      <c r="D376" s="39"/>
    </row>
    <row r="377">
      <c r="D377" s="39"/>
    </row>
    <row r="378">
      <c r="D378" s="39"/>
    </row>
    <row r="379">
      <c r="D379" s="39"/>
    </row>
    <row r="380">
      <c r="D380" s="39"/>
    </row>
    <row r="381">
      <c r="D381" s="39"/>
    </row>
    <row r="382">
      <c r="D382" s="39"/>
    </row>
    <row r="383">
      <c r="D383" s="39"/>
    </row>
    <row r="384">
      <c r="D384" s="39"/>
    </row>
    <row r="385">
      <c r="D385" s="39"/>
    </row>
    <row r="386">
      <c r="D386" s="39"/>
    </row>
    <row r="387">
      <c r="D387" s="39"/>
    </row>
    <row r="388">
      <c r="D388" s="39"/>
    </row>
    <row r="389">
      <c r="D389" s="39"/>
    </row>
    <row r="390">
      <c r="D390" s="39"/>
    </row>
    <row r="391">
      <c r="D391" s="39"/>
    </row>
    <row r="392">
      <c r="D392" s="39"/>
    </row>
    <row r="393">
      <c r="D393" s="39"/>
    </row>
    <row r="394">
      <c r="D394" s="39"/>
    </row>
    <row r="395">
      <c r="D395" s="39"/>
    </row>
    <row r="396">
      <c r="D396" s="39"/>
    </row>
    <row r="397">
      <c r="D397" s="39"/>
    </row>
    <row r="398">
      <c r="D398" s="39"/>
    </row>
    <row r="399">
      <c r="D399" s="39"/>
    </row>
    <row r="400">
      <c r="D400" s="39"/>
    </row>
    <row r="401">
      <c r="D401" s="39"/>
    </row>
    <row r="402">
      <c r="D402" s="39"/>
    </row>
    <row r="403">
      <c r="D403" s="39"/>
    </row>
    <row r="404">
      <c r="D404" s="39"/>
    </row>
    <row r="405">
      <c r="D405" s="39"/>
    </row>
    <row r="406">
      <c r="D406" s="39"/>
    </row>
    <row r="407">
      <c r="D407" s="39"/>
    </row>
    <row r="408">
      <c r="D408" s="39"/>
    </row>
    <row r="409">
      <c r="D409" s="39"/>
    </row>
    <row r="410">
      <c r="D410" s="39"/>
    </row>
    <row r="411">
      <c r="D411" s="39"/>
    </row>
    <row r="412">
      <c r="D412" s="39"/>
    </row>
    <row r="413">
      <c r="D413" s="39"/>
    </row>
    <row r="414">
      <c r="D414" s="39"/>
    </row>
    <row r="415">
      <c r="D415" s="39"/>
    </row>
    <row r="416">
      <c r="D416" s="39"/>
    </row>
    <row r="417">
      <c r="D417" s="39"/>
    </row>
    <row r="418">
      <c r="D418" s="39"/>
    </row>
    <row r="419">
      <c r="D419" s="39"/>
    </row>
    <row r="420">
      <c r="D420" s="39"/>
    </row>
    <row r="421">
      <c r="D421" s="39"/>
    </row>
    <row r="422">
      <c r="D422" s="39"/>
    </row>
    <row r="423">
      <c r="D423" s="39"/>
    </row>
    <row r="424">
      <c r="D424" s="39"/>
    </row>
    <row r="425">
      <c r="D425" s="39"/>
    </row>
    <row r="426">
      <c r="D426" s="39"/>
    </row>
    <row r="427">
      <c r="D427" s="39"/>
    </row>
    <row r="428">
      <c r="D428" s="39"/>
    </row>
    <row r="429">
      <c r="D429" s="39"/>
    </row>
    <row r="430">
      <c r="D430" s="39"/>
    </row>
    <row r="431">
      <c r="D431" s="39"/>
    </row>
    <row r="432">
      <c r="D432" s="39"/>
    </row>
    <row r="433">
      <c r="D433" s="39"/>
    </row>
    <row r="434">
      <c r="D434" s="39"/>
    </row>
    <row r="435">
      <c r="D435" s="39"/>
    </row>
    <row r="436">
      <c r="D436" s="39"/>
    </row>
    <row r="437">
      <c r="D437" s="39"/>
    </row>
    <row r="438">
      <c r="D438" s="39"/>
    </row>
    <row r="439">
      <c r="D439" s="39"/>
    </row>
    <row r="440">
      <c r="D440" s="39"/>
    </row>
    <row r="441">
      <c r="D441" s="39"/>
    </row>
    <row r="442">
      <c r="D442" s="39"/>
    </row>
    <row r="443">
      <c r="D443" s="39"/>
    </row>
    <row r="444">
      <c r="D444" s="39"/>
    </row>
    <row r="445">
      <c r="D445" s="39"/>
    </row>
    <row r="446">
      <c r="D446" s="39"/>
    </row>
    <row r="447">
      <c r="D447" s="39"/>
    </row>
    <row r="448">
      <c r="D448" s="39"/>
    </row>
    <row r="449">
      <c r="D449" s="39"/>
    </row>
    <row r="450">
      <c r="D450" s="39"/>
    </row>
    <row r="451">
      <c r="D451" s="39"/>
    </row>
    <row r="452">
      <c r="D452" s="39"/>
    </row>
    <row r="453">
      <c r="D453" s="39"/>
    </row>
    <row r="454">
      <c r="D454" s="39"/>
    </row>
    <row r="455">
      <c r="D455" s="39"/>
    </row>
    <row r="456">
      <c r="D456" s="39"/>
    </row>
    <row r="457">
      <c r="D457" s="39"/>
    </row>
    <row r="458">
      <c r="D458" s="39"/>
    </row>
    <row r="459">
      <c r="D459" s="39"/>
    </row>
    <row r="460">
      <c r="D460" s="39"/>
    </row>
    <row r="461">
      <c r="D461" s="39"/>
    </row>
    <row r="462">
      <c r="D462" s="39"/>
    </row>
    <row r="463">
      <c r="D463" s="39"/>
    </row>
    <row r="464">
      <c r="D464" s="39"/>
    </row>
    <row r="465">
      <c r="D465" s="39"/>
    </row>
    <row r="466">
      <c r="D466" s="39"/>
    </row>
    <row r="467">
      <c r="D467" s="39"/>
    </row>
    <row r="468">
      <c r="D468" s="39"/>
    </row>
    <row r="469">
      <c r="D469" s="39"/>
    </row>
    <row r="470">
      <c r="D470" s="39"/>
    </row>
    <row r="471">
      <c r="D471" s="39"/>
    </row>
    <row r="472">
      <c r="D472" s="39"/>
    </row>
    <row r="473">
      <c r="D473" s="39"/>
    </row>
    <row r="474">
      <c r="D474" s="39"/>
    </row>
    <row r="475">
      <c r="D475" s="39"/>
    </row>
    <row r="476">
      <c r="D476" s="39"/>
    </row>
    <row r="477">
      <c r="D477" s="39"/>
    </row>
    <row r="478">
      <c r="D478" s="39"/>
    </row>
    <row r="479">
      <c r="D479" s="39"/>
    </row>
    <row r="480">
      <c r="D480" s="39"/>
    </row>
    <row r="481">
      <c r="D481" s="39"/>
    </row>
    <row r="482">
      <c r="D482" s="39"/>
    </row>
    <row r="483">
      <c r="D483" s="39"/>
    </row>
    <row r="484">
      <c r="D484" s="39"/>
    </row>
    <row r="485">
      <c r="D485" s="39"/>
    </row>
    <row r="486">
      <c r="D486" s="39"/>
    </row>
    <row r="487">
      <c r="D487" s="39"/>
    </row>
    <row r="488">
      <c r="D488" s="39"/>
    </row>
    <row r="489">
      <c r="D489" s="39"/>
    </row>
    <row r="490">
      <c r="D490" s="39"/>
    </row>
    <row r="491">
      <c r="D491" s="39"/>
    </row>
    <row r="492">
      <c r="D492" s="39"/>
    </row>
    <row r="493">
      <c r="D493" s="39"/>
    </row>
    <row r="494">
      <c r="D494" s="39"/>
    </row>
    <row r="495">
      <c r="D495" s="39"/>
    </row>
    <row r="496">
      <c r="D496" s="39"/>
    </row>
    <row r="497">
      <c r="D497" s="39"/>
    </row>
    <row r="498">
      <c r="D498" s="39"/>
    </row>
    <row r="499">
      <c r="D499" s="39"/>
    </row>
    <row r="500">
      <c r="D500" s="39"/>
    </row>
    <row r="501">
      <c r="D501" s="39"/>
    </row>
    <row r="502">
      <c r="D502" s="39"/>
    </row>
    <row r="503">
      <c r="D503" s="39"/>
    </row>
    <row r="504">
      <c r="D504" s="39"/>
    </row>
    <row r="505">
      <c r="D505" s="39"/>
    </row>
    <row r="506">
      <c r="D506" s="39"/>
    </row>
    <row r="507">
      <c r="D507" s="39"/>
    </row>
    <row r="508">
      <c r="D508" s="39"/>
    </row>
    <row r="509">
      <c r="D509" s="39"/>
    </row>
    <row r="510">
      <c r="D510" s="39"/>
    </row>
    <row r="511">
      <c r="D511" s="39"/>
    </row>
    <row r="512">
      <c r="D512" s="39"/>
    </row>
    <row r="513">
      <c r="D513" s="39"/>
    </row>
    <row r="514">
      <c r="D514" s="39"/>
    </row>
    <row r="515">
      <c r="D515" s="39"/>
    </row>
    <row r="516">
      <c r="D516" s="39"/>
    </row>
    <row r="517">
      <c r="D517" s="39"/>
    </row>
    <row r="518">
      <c r="D518" s="39"/>
    </row>
    <row r="519">
      <c r="D519" s="39"/>
    </row>
    <row r="520">
      <c r="D520" s="39"/>
    </row>
    <row r="521">
      <c r="D521" s="39"/>
    </row>
    <row r="522">
      <c r="D522" s="39"/>
    </row>
    <row r="523">
      <c r="D523" s="39"/>
    </row>
    <row r="524">
      <c r="D524" s="39"/>
    </row>
    <row r="525">
      <c r="D525" s="39"/>
    </row>
    <row r="526">
      <c r="D526" s="39"/>
    </row>
    <row r="527">
      <c r="D527" s="39"/>
    </row>
    <row r="528">
      <c r="D528" s="39"/>
    </row>
    <row r="529">
      <c r="D529" s="39"/>
    </row>
    <row r="530">
      <c r="D530" s="39"/>
    </row>
    <row r="531">
      <c r="D531" s="39"/>
    </row>
    <row r="532">
      <c r="D532" s="39"/>
    </row>
    <row r="533">
      <c r="D533" s="39"/>
    </row>
    <row r="534">
      <c r="D534" s="39"/>
    </row>
    <row r="535">
      <c r="D535" s="39"/>
    </row>
    <row r="536">
      <c r="D536" s="39"/>
    </row>
    <row r="537">
      <c r="D537" s="39"/>
    </row>
    <row r="538">
      <c r="D538" s="39"/>
    </row>
    <row r="539">
      <c r="D539" s="39"/>
    </row>
    <row r="540">
      <c r="D540" s="39"/>
    </row>
    <row r="541">
      <c r="D541" s="39"/>
    </row>
    <row r="542">
      <c r="D542" s="39"/>
    </row>
    <row r="543">
      <c r="D543" s="39"/>
    </row>
    <row r="544">
      <c r="D544" s="39"/>
    </row>
    <row r="545">
      <c r="D545" s="39"/>
    </row>
    <row r="546">
      <c r="D546" s="39"/>
    </row>
    <row r="547">
      <c r="D547" s="39"/>
    </row>
    <row r="548">
      <c r="D548" s="39"/>
    </row>
    <row r="549">
      <c r="D549" s="39"/>
    </row>
    <row r="550">
      <c r="D550" s="39"/>
    </row>
    <row r="551">
      <c r="D551" s="39"/>
    </row>
    <row r="552">
      <c r="D552" s="39"/>
    </row>
    <row r="553">
      <c r="D553" s="39"/>
    </row>
    <row r="554">
      <c r="D554" s="39"/>
    </row>
    <row r="555">
      <c r="D555" s="39"/>
    </row>
    <row r="556">
      <c r="D556" s="39"/>
    </row>
    <row r="557">
      <c r="D557" s="39"/>
    </row>
    <row r="558">
      <c r="D558" s="39"/>
    </row>
    <row r="559">
      <c r="D559" s="39"/>
    </row>
    <row r="560">
      <c r="D560" s="39"/>
    </row>
    <row r="561">
      <c r="D561" s="39"/>
    </row>
    <row r="562">
      <c r="D562" s="39"/>
    </row>
    <row r="563">
      <c r="D563" s="39"/>
    </row>
    <row r="564">
      <c r="D564" s="39"/>
    </row>
    <row r="565">
      <c r="D565" s="39"/>
    </row>
    <row r="566">
      <c r="D566" s="39"/>
    </row>
    <row r="567">
      <c r="D567" s="39"/>
    </row>
    <row r="568">
      <c r="D568" s="39"/>
    </row>
    <row r="569">
      <c r="D569" s="39"/>
    </row>
    <row r="570">
      <c r="D570" s="39"/>
    </row>
    <row r="571">
      <c r="D571" s="39"/>
    </row>
    <row r="572">
      <c r="D572" s="39"/>
    </row>
    <row r="573">
      <c r="D573" s="39"/>
    </row>
    <row r="574">
      <c r="D574" s="39"/>
    </row>
    <row r="575">
      <c r="D575" s="39"/>
    </row>
    <row r="576">
      <c r="D576" s="39"/>
    </row>
    <row r="577">
      <c r="D577" s="39"/>
    </row>
    <row r="578">
      <c r="D578" s="39"/>
    </row>
    <row r="579">
      <c r="D579" s="39"/>
    </row>
    <row r="580">
      <c r="D580" s="39"/>
    </row>
    <row r="581">
      <c r="D581" s="39"/>
    </row>
    <row r="582">
      <c r="D582" s="39"/>
    </row>
    <row r="583">
      <c r="D583" s="39"/>
    </row>
    <row r="584">
      <c r="D584" s="39"/>
    </row>
    <row r="585">
      <c r="D585" s="39"/>
    </row>
    <row r="586">
      <c r="D586" s="39"/>
    </row>
    <row r="587">
      <c r="D587" s="39"/>
    </row>
    <row r="588">
      <c r="D588" s="39"/>
    </row>
    <row r="589">
      <c r="D589" s="39"/>
    </row>
    <row r="590">
      <c r="D590" s="39"/>
    </row>
    <row r="591">
      <c r="D591" s="39"/>
    </row>
    <row r="592">
      <c r="D592" s="39"/>
    </row>
    <row r="593">
      <c r="D593" s="39"/>
    </row>
    <row r="594">
      <c r="D594" s="39"/>
    </row>
    <row r="595">
      <c r="D595" s="39"/>
    </row>
    <row r="596">
      <c r="D596" s="39"/>
    </row>
    <row r="597">
      <c r="D597" s="39"/>
    </row>
    <row r="598">
      <c r="D598" s="39"/>
    </row>
    <row r="599">
      <c r="D599" s="39"/>
    </row>
    <row r="600">
      <c r="D600" s="39"/>
    </row>
    <row r="601">
      <c r="D601" s="39"/>
    </row>
    <row r="602">
      <c r="D602" s="39"/>
    </row>
    <row r="603">
      <c r="D603" s="39"/>
    </row>
    <row r="604">
      <c r="D604" s="39"/>
    </row>
    <row r="605">
      <c r="D605" s="39"/>
    </row>
    <row r="606">
      <c r="D606" s="39"/>
    </row>
    <row r="607">
      <c r="D607" s="39"/>
    </row>
    <row r="608">
      <c r="D608" s="39"/>
    </row>
    <row r="609">
      <c r="D609" s="39"/>
    </row>
    <row r="610">
      <c r="D610" s="39"/>
    </row>
    <row r="611">
      <c r="D611" s="39"/>
    </row>
    <row r="612">
      <c r="D612" s="39"/>
    </row>
    <row r="613">
      <c r="D613" s="39"/>
    </row>
    <row r="614">
      <c r="D614" s="39"/>
    </row>
    <row r="615">
      <c r="D615" s="39"/>
    </row>
    <row r="616">
      <c r="D616" s="39"/>
    </row>
    <row r="617">
      <c r="D617" s="39"/>
    </row>
    <row r="618">
      <c r="D618" s="39"/>
    </row>
    <row r="619">
      <c r="D619" s="39"/>
    </row>
    <row r="620">
      <c r="D620" s="39"/>
    </row>
    <row r="621">
      <c r="D621" s="39"/>
    </row>
    <row r="622">
      <c r="D622" s="39"/>
    </row>
    <row r="623">
      <c r="D623" s="39"/>
    </row>
    <row r="624">
      <c r="D624" s="39"/>
    </row>
    <row r="625">
      <c r="D625" s="39"/>
    </row>
    <row r="626">
      <c r="D626" s="39"/>
    </row>
    <row r="627">
      <c r="D627" s="39"/>
    </row>
    <row r="628">
      <c r="D628" s="39"/>
    </row>
    <row r="629">
      <c r="D629" s="39"/>
    </row>
    <row r="630">
      <c r="D630" s="39"/>
    </row>
    <row r="631">
      <c r="D631" s="39"/>
    </row>
    <row r="632">
      <c r="D632" s="39"/>
    </row>
    <row r="633">
      <c r="D633" s="39"/>
    </row>
    <row r="634">
      <c r="D634" s="39"/>
    </row>
    <row r="635">
      <c r="D635" s="39"/>
    </row>
    <row r="636">
      <c r="D636" s="39"/>
    </row>
    <row r="637">
      <c r="D637" s="39"/>
    </row>
    <row r="638">
      <c r="D638" s="39"/>
    </row>
    <row r="639">
      <c r="D639" s="39"/>
    </row>
    <row r="640">
      <c r="D640" s="39"/>
    </row>
    <row r="641">
      <c r="D641" s="39"/>
    </row>
    <row r="642">
      <c r="D642" s="39"/>
    </row>
    <row r="643">
      <c r="D643" s="39"/>
    </row>
    <row r="644">
      <c r="D644" s="39"/>
    </row>
    <row r="645">
      <c r="D645" s="39"/>
    </row>
    <row r="646">
      <c r="D646" s="39"/>
    </row>
    <row r="647">
      <c r="D647" s="39"/>
    </row>
    <row r="648">
      <c r="D648" s="39"/>
    </row>
    <row r="649">
      <c r="D649" s="39"/>
    </row>
    <row r="650">
      <c r="D650" s="39"/>
    </row>
    <row r="651">
      <c r="D651" s="39"/>
    </row>
    <row r="652">
      <c r="D652" s="39"/>
    </row>
    <row r="653">
      <c r="D653" s="39"/>
    </row>
    <row r="654">
      <c r="D654" s="39"/>
    </row>
    <row r="655">
      <c r="D655" s="39"/>
    </row>
    <row r="656">
      <c r="D656" s="39"/>
    </row>
    <row r="657">
      <c r="D657" s="39"/>
    </row>
    <row r="658">
      <c r="D658" s="39"/>
    </row>
    <row r="659">
      <c r="D659" s="39"/>
    </row>
    <row r="660">
      <c r="D660" s="39"/>
    </row>
    <row r="661">
      <c r="D661" s="39"/>
    </row>
    <row r="662">
      <c r="D662" s="39"/>
    </row>
    <row r="663">
      <c r="D663" s="39"/>
    </row>
    <row r="664">
      <c r="D664" s="39"/>
    </row>
    <row r="665">
      <c r="D665" s="39"/>
    </row>
    <row r="666">
      <c r="D666" s="39"/>
    </row>
    <row r="667">
      <c r="D667" s="39"/>
    </row>
    <row r="668">
      <c r="D668" s="39"/>
    </row>
    <row r="669">
      <c r="D669" s="39"/>
    </row>
    <row r="670">
      <c r="D670" s="39"/>
    </row>
    <row r="671">
      <c r="D671" s="39"/>
    </row>
    <row r="672">
      <c r="D672" s="39"/>
    </row>
    <row r="673">
      <c r="D673" s="39"/>
    </row>
    <row r="674">
      <c r="D674" s="39"/>
    </row>
    <row r="675">
      <c r="D675" s="39"/>
    </row>
    <row r="676">
      <c r="D676" s="39"/>
    </row>
    <row r="677">
      <c r="D677" s="39"/>
    </row>
    <row r="678">
      <c r="D678" s="39"/>
    </row>
    <row r="679">
      <c r="D679" s="39"/>
    </row>
    <row r="680">
      <c r="D680" s="39"/>
    </row>
    <row r="681">
      <c r="D681" s="39"/>
    </row>
    <row r="682">
      <c r="D682" s="39"/>
    </row>
    <row r="683">
      <c r="D683" s="39"/>
    </row>
    <row r="684">
      <c r="D684" s="39"/>
    </row>
    <row r="685">
      <c r="D685" s="39"/>
    </row>
    <row r="686">
      <c r="D686" s="39"/>
    </row>
    <row r="687">
      <c r="D687" s="39"/>
    </row>
    <row r="688">
      <c r="D688" s="39"/>
    </row>
    <row r="689">
      <c r="D689" s="39"/>
    </row>
    <row r="690">
      <c r="D690" s="39"/>
    </row>
    <row r="691">
      <c r="D691" s="39"/>
    </row>
    <row r="692">
      <c r="D692" s="39"/>
    </row>
    <row r="693">
      <c r="D693" s="39"/>
    </row>
    <row r="694">
      <c r="D694" s="39"/>
    </row>
    <row r="695">
      <c r="D695" s="39"/>
    </row>
    <row r="696">
      <c r="D696" s="39"/>
    </row>
    <row r="697">
      <c r="D697" s="39"/>
    </row>
    <row r="698">
      <c r="D698" s="39"/>
    </row>
    <row r="699">
      <c r="D699" s="39"/>
    </row>
    <row r="700">
      <c r="D700" s="39"/>
    </row>
    <row r="701">
      <c r="D701" s="39"/>
    </row>
    <row r="702">
      <c r="D702" s="39"/>
    </row>
    <row r="703">
      <c r="D703" s="39"/>
    </row>
    <row r="704">
      <c r="D704" s="39"/>
    </row>
    <row r="705">
      <c r="D705" s="39"/>
    </row>
    <row r="706">
      <c r="D706" s="39"/>
    </row>
    <row r="707">
      <c r="D707" s="39"/>
    </row>
    <row r="708">
      <c r="D708" s="39"/>
    </row>
    <row r="709">
      <c r="D709" s="39"/>
    </row>
    <row r="710">
      <c r="D710" s="39"/>
    </row>
    <row r="711">
      <c r="D711" s="39"/>
    </row>
    <row r="712">
      <c r="D712" s="39"/>
    </row>
    <row r="713">
      <c r="D713" s="39"/>
    </row>
    <row r="714">
      <c r="D714" s="39"/>
    </row>
    <row r="715">
      <c r="D715" s="39"/>
    </row>
    <row r="716">
      <c r="D716" s="39"/>
    </row>
    <row r="717">
      <c r="D717" s="39"/>
    </row>
    <row r="718">
      <c r="D718" s="39"/>
    </row>
    <row r="719">
      <c r="D719" s="39"/>
    </row>
    <row r="720">
      <c r="D720" s="39"/>
    </row>
    <row r="721">
      <c r="D721" s="39"/>
    </row>
    <row r="722">
      <c r="D722" s="39"/>
    </row>
    <row r="723">
      <c r="D723" s="39"/>
    </row>
    <row r="724">
      <c r="D724" s="39"/>
    </row>
    <row r="725">
      <c r="D725" s="39"/>
    </row>
    <row r="726">
      <c r="D726" s="39"/>
    </row>
    <row r="727">
      <c r="D727" s="39"/>
    </row>
    <row r="728">
      <c r="D728" s="39"/>
    </row>
    <row r="729">
      <c r="D729" s="39"/>
    </row>
    <row r="730">
      <c r="D730" s="39"/>
    </row>
    <row r="731">
      <c r="D731" s="39"/>
    </row>
    <row r="732">
      <c r="D732" s="39"/>
    </row>
    <row r="733">
      <c r="D733" s="39"/>
    </row>
    <row r="734">
      <c r="D734" s="39"/>
    </row>
    <row r="735">
      <c r="D735" s="39"/>
    </row>
    <row r="736">
      <c r="D736" s="39"/>
    </row>
    <row r="737">
      <c r="D737" s="39"/>
    </row>
    <row r="738">
      <c r="D738" s="39"/>
    </row>
    <row r="739">
      <c r="D739" s="39"/>
    </row>
    <row r="740">
      <c r="D740" s="39"/>
    </row>
    <row r="741">
      <c r="D741" s="39"/>
    </row>
    <row r="742">
      <c r="D742" s="39"/>
    </row>
    <row r="743">
      <c r="D743" s="39"/>
    </row>
    <row r="744">
      <c r="D744" s="39"/>
    </row>
    <row r="745">
      <c r="D745" s="39"/>
    </row>
    <row r="746">
      <c r="D746" s="39"/>
    </row>
    <row r="747">
      <c r="D747" s="39"/>
    </row>
    <row r="748">
      <c r="D748" s="39"/>
    </row>
    <row r="749">
      <c r="D749" s="39"/>
    </row>
    <row r="750">
      <c r="D750" s="39"/>
    </row>
    <row r="751">
      <c r="D751" s="39"/>
    </row>
    <row r="752">
      <c r="D752" s="39"/>
    </row>
    <row r="753">
      <c r="D753" s="39"/>
    </row>
    <row r="754">
      <c r="D754" s="39"/>
    </row>
    <row r="755">
      <c r="D755" s="39"/>
    </row>
    <row r="756">
      <c r="D756" s="39"/>
    </row>
    <row r="757">
      <c r="D757" s="39"/>
    </row>
    <row r="758">
      <c r="D758" s="39"/>
    </row>
    <row r="759">
      <c r="D759" s="39"/>
    </row>
    <row r="760">
      <c r="D760" s="39"/>
    </row>
    <row r="761">
      <c r="D761" s="39"/>
    </row>
    <row r="762">
      <c r="D762" s="39"/>
    </row>
    <row r="763">
      <c r="D763" s="39"/>
    </row>
    <row r="764">
      <c r="D764" s="39"/>
    </row>
    <row r="765">
      <c r="D765" s="39"/>
    </row>
    <row r="766">
      <c r="D766" s="39"/>
    </row>
    <row r="767">
      <c r="D767" s="39"/>
    </row>
    <row r="768">
      <c r="D768" s="39"/>
    </row>
    <row r="769">
      <c r="D769" s="39"/>
    </row>
    <row r="770">
      <c r="D770" s="39"/>
    </row>
    <row r="771">
      <c r="D771" s="39"/>
    </row>
    <row r="772">
      <c r="D772" s="39"/>
    </row>
    <row r="773">
      <c r="D773" s="39"/>
    </row>
    <row r="774">
      <c r="D774" s="39"/>
    </row>
    <row r="775">
      <c r="D775" s="39"/>
    </row>
    <row r="776">
      <c r="D776" s="39"/>
    </row>
    <row r="777">
      <c r="D777" s="39"/>
    </row>
    <row r="778">
      <c r="D778" s="39"/>
    </row>
    <row r="779">
      <c r="D779" s="39"/>
    </row>
    <row r="780">
      <c r="D780" s="39"/>
    </row>
    <row r="781">
      <c r="D781" s="39"/>
    </row>
    <row r="782">
      <c r="D782" s="39"/>
    </row>
    <row r="783">
      <c r="D783" s="39"/>
    </row>
    <row r="784">
      <c r="D784" s="39"/>
    </row>
    <row r="785">
      <c r="D785" s="39"/>
    </row>
    <row r="786">
      <c r="D786" s="39"/>
    </row>
    <row r="787">
      <c r="D787" s="39"/>
    </row>
    <row r="788">
      <c r="D788" s="39"/>
    </row>
    <row r="789">
      <c r="D789" s="39"/>
    </row>
    <row r="790">
      <c r="D790" s="39"/>
    </row>
    <row r="791">
      <c r="D791" s="39"/>
    </row>
    <row r="792">
      <c r="D792" s="39"/>
    </row>
    <row r="793">
      <c r="D793" s="39"/>
    </row>
    <row r="794">
      <c r="D794" s="39"/>
    </row>
    <row r="795">
      <c r="D795" s="39"/>
    </row>
    <row r="796">
      <c r="D796" s="39"/>
    </row>
    <row r="797">
      <c r="D797" s="39"/>
    </row>
    <row r="798">
      <c r="D798" s="39"/>
    </row>
    <row r="799">
      <c r="D799" s="39"/>
    </row>
    <row r="800">
      <c r="D800" s="39"/>
    </row>
    <row r="801">
      <c r="D801" s="39"/>
    </row>
    <row r="802">
      <c r="D802" s="39"/>
    </row>
    <row r="803">
      <c r="D803" s="39"/>
    </row>
    <row r="804">
      <c r="D804" s="39"/>
    </row>
    <row r="805">
      <c r="D805" s="39"/>
    </row>
    <row r="806">
      <c r="D806" s="39"/>
    </row>
    <row r="807">
      <c r="D807" s="39"/>
    </row>
    <row r="808">
      <c r="D808" s="39"/>
    </row>
    <row r="809">
      <c r="D809" s="39"/>
    </row>
    <row r="810">
      <c r="D810" s="39"/>
    </row>
    <row r="811">
      <c r="D811" s="39"/>
    </row>
    <row r="812">
      <c r="D812" s="39"/>
    </row>
    <row r="813">
      <c r="D813" s="39"/>
    </row>
    <row r="814">
      <c r="D814" s="39"/>
    </row>
    <row r="815">
      <c r="D815" s="39"/>
    </row>
    <row r="816">
      <c r="D816" s="39"/>
    </row>
    <row r="817">
      <c r="D817" s="39"/>
    </row>
    <row r="818">
      <c r="D818" s="39"/>
    </row>
    <row r="819">
      <c r="D819" s="39"/>
    </row>
    <row r="820">
      <c r="D820" s="39"/>
    </row>
    <row r="821">
      <c r="D821" s="39"/>
    </row>
    <row r="822">
      <c r="D822" s="39"/>
    </row>
    <row r="823">
      <c r="D823" s="39"/>
    </row>
    <row r="824">
      <c r="D824" s="39"/>
    </row>
    <row r="825">
      <c r="D825" s="39"/>
    </row>
    <row r="826">
      <c r="D826" s="39"/>
    </row>
    <row r="827">
      <c r="D827" s="39"/>
    </row>
    <row r="828">
      <c r="D828" s="39"/>
    </row>
    <row r="829">
      <c r="D829" s="39"/>
    </row>
    <row r="830">
      <c r="D830" s="39"/>
    </row>
    <row r="831">
      <c r="D831" s="39"/>
    </row>
    <row r="832">
      <c r="D832" s="39"/>
    </row>
    <row r="833">
      <c r="D833" s="39"/>
    </row>
    <row r="834">
      <c r="D834" s="39"/>
    </row>
    <row r="835">
      <c r="D835" s="39"/>
    </row>
    <row r="836">
      <c r="D836" s="39"/>
    </row>
    <row r="837">
      <c r="D837" s="39"/>
    </row>
    <row r="838">
      <c r="D838" s="39"/>
    </row>
    <row r="839">
      <c r="D839" s="39"/>
    </row>
    <row r="840">
      <c r="D840" s="39"/>
    </row>
    <row r="841">
      <c r="D841" s="39"/>
    </row>
    <row r="842">
      <c r="D842" s="39"/>
    </row>
    <row r="843">
      <c r="D843" s="39"/>
    </row>
    <row r="844">
      <c r="D844" s="39"/>
    </row>
    <row r="845">
      <c r="D845" s="39"/>
    </row>
    <row r="846">
      <c r="D846" s="39"/>
    </row>
    <row r="847">
      <c r="D847" s="39"/>
    </row>
    <row r="848">
      <c r="D848" s="39"/>
    </row>
    <row r="849">
      <c r="D849" s="39"/>
    </row>
    <row r="850">
      <c r="D850" s="39"/>
    </row>
    <row r="851">
      <c r="D851" s="39"/>
    </row>
    <row r="852">
      <c r="D852" s="39"/>
    </row>
    <row r="853">
      <c r="D853" s="39"/>
    </row>
    <row r="854">
      <c r="D854" s="39"/>
    </row>
    <row r="855">
      <c r="D855" s="39"/>
    </row>
    <row r="856">
      <c r="D856" s="39"/>
    </row>
    <row r="857">
      <c r="D857" s="39"/>
    </row>
    <row r="858">
      <c r="D858" s="39"/>
    </row>
    <row r="859">
      <c r="D859" s="39"/>
    </row>
    <row r="860">
      <c r="D860" s="39"/>
    </row>
    <row r="861">
      <c r="D861" s="39"/>
    </row>
    <row r="862">
      <c r="D862" s="39"/>
    </row>
    <row r="863">
      <c r="D863" s="39"/>
    </row>
    <row r="864">
      <c r="D864" s="39"/>
    </row>
    <row r="865">
      <c r="D865" s="39"/>
    </row>
    <row r="866">
      <c r="D866" s="39"/>
    </row>
    <row r="867">
      <c r="D867" s="39"/>
    </row>
    <row r="868">
      <c r="D868" s="39"/>
    </row>
    <row r="869">
      <c r="D869" s="39"/>
    </row>
    <row r="870">
      <c r="D870" s="39"/>
    </row>
    <row r="871">
      <c r="D871" s="39"/>
    </row>
    <row r="872">
      <c r="D872" s="39"/>
    </row>
    <row r="873">
      <c r="D873" s="39"/>
    </row>
    <row r="874">
      <c r="D874" s="39"/>
    </row>
    <row r="875">
      <c r="D875" s="39"/>
    </row>
    <row r="876">
      <c r="D876" s="39"/>
    </row>
    <row r="877">
      <c r="D877" s="39"/>
    </row>
    <row r="878">
      <c r="D878" s="39"/>
    </row>
    <row r="879">
      <c r="D879" s="39"/>
    </row>
    <row r="880">
      <c r="D880" s="39"/>
    </row>
    <row r="881">
      <c r="D881" s="39"/>
    </row>
    <row r="882">
      <c r="D882" s="39"/>
    </row>
    <row r="883">
      <c r="D883" s="39"/>
    </row>
    <row r="884">
      <c r="D884" s="39"/>
    </row>
    <row r="885">
      <c r="D885" s="39"/>
    </row>
    <row r="886">
      <c r="D886" s="39"/>
    </row>
    <row r="887">
      <c r="D887" s="39"/>
    </row>
    <row r="888">
      <c r="D888" s="39"/>
    </row>
    <row r="889">
      <c r="D889" s="39"/>
    </row>
    <row r="890">
      <c r="D890" s="39"/>
    </row>
    <row r="891">
      <c r="D891" s="39"/>
    </row>
    <row r="892">
      <c r="D892" s="39"/>
    </row>
    <row r="893">
      <c r="D893" s="39"/>
    </row>
    <row r="894">
      <c r="D894" s="39"/>
    </row>
    <row r="895">
      <c r="D895" s="39"/>
    </row>
    <row r="896">
      <c r="D896" s="39"/>
    </row>
    <row r="897">
      <c r="D897" s="39"/>
    </row>
    <row r="898">
      <c r="D898" s="39"/>
    </row>
    <row r="899">
      <c r="D899" s="39"/>
    </row>
    <row r="900">
      <c r="D900" s="39"/>
    </row>
    <row r="901">
      <c r="D901" s="39"/>
    </row>
    <row r="902">
      <c r="D902" s="39"/>
    </row>
    <row r="903">
      <c r="D903" s="39"/>
    </row>
    <row r="904">
      <c r="D904" s="39"/>
    </row>
    <row r="905">
      <c r="D905" s="39"/>
    </row>
    <row r="906">
      <c r="D906" s="39"/>
    </row>
    <row r="907">
      <c r="D907" s="39"/>
    </row>
    <row r="908">
      <c r="D908" s="39"/>
    </row>
    <row r="909">
      <c r="D909" s="39"/>
    </row>
    <row r="910">
      <c r="D910" s="39"/>
    </row>
    <row r="911">
      <c r="D911" s="39"/>
    </row>
    <row r="912">
      <c r="D912" s="39"/>
    </row>
    <row r="913">
      <c r="D913" s="39"/>
    </row>
    <row r="914">
      <c r="D914" s="39"/>
    </row>
    <row r="915">
      <c r="D915" s="39"/>
    </row>
    <row r="916">
      <c r="D916" s="39"/>
    </row>
    <row r="917">
      <c r="D917" s="39"/>
    </row>
    <row r="918">
      <c r="D918" s="39"/>
    </row>
    <row r="919">
      <c r="D919" s="39"/>
    </row>
    <row r="920">
      <c r="D920" s="39"/>
    </row>
    <row r="921">
      <c r="D921" s="39"/>
    </row>
    <row r="922">
      <c r="D922" s="39"/>
    </row>
    <row r="923">
      <c r="D923" s="39"/>
    </row>
    <row r="924">
      <c r="D924" s="39"/>
    </row>
    <row r="925">
      <c r="D925" s="39"/>
    </row>
    <row r="926">
      <c r="D926" s="39"/>
    </row>
    <row r="927">
      <c r="D927" s="39"/>
    </row>
    <row r="928">
      <c r="D928" s="39"/>
    </row>
    <row r="929">
      <c r="D929" s="39"/>
    </row>
    <row r="930">
      <c r="D930" s="39"/>
    </row>
    <row r="931">
      <c r="D931" s="39"/>
    </row>
    <row r="932">
      <c r="D932" s="39"/>
    </row>
    <row r="933">
      <c r="D933" s="39"/>
    </row>
    <row r="934">
      <c r="D934" s="39"/>
    </row>
    <row r="935">
      <c r="D935" s="39"/>
    </row>
    <row r="936">
      <c r="D936" s="39"/>
    </row>
    <row r="937">
      <c r="D937" s="39"/>
    </row>
    <row r="938">
      <c r="D938" s="39"/>
    </row>
    <row r="939">
      <c r="D939" s="39"/>
    </row>
    <row r="940">
      <c r="D940" s="39"/>
    </row>
    <row r="941">
      <c r="D941" s="39"/>
    </row>
    <row r="942">
      <c r="D942" s="39"/>
    </row>
    <row r="943">
      <c r="D943" s="39"/>
    </row>
    <row r="944">
      <c r="D944" s="39"/>
    </row>
    <row r="945">
      <c r="D945" s="39"/>
    </row>
    <row r="946">
      <c r="D946" s="39"/>
    </row>
    <row r="947">
      <c r="D947" s="39"/>
    </row>
    <row r="948">
      <c r="D948" s="39"/>
    </row>
    <row r="949">
      <c r="D949" s="39"/>
    </row>
    <row r="950">
      <c r="D950" s="39"/>
    </row>
    <row r="951">
      <c r="D951" s="39"/>
    </row>
    <row r="952">
      <c r="D952" s="39"/>
    </row>
    <row r="953">
      <c r="D953" s="39"/>
    </row>
    <row r="954">
      <c r="D954" s="39"/>
    </row>
    <row r="955">
      <c r="D955" s="39"/>
    </row>
    <row r="956">
      <c r="D956" s="39"/>
    </row>
    <row r="957">
      <c r="D957" s="39"/>
    </row>
    <row r="958">
      <c r="D958" s="39"/>
    </row>
    <row r="959">
      <c r="D959" s="39"/>
    </row>
    <row r="960">
      <c r="D960" s="39"/>
    </row>
    <row r="961">
      <c r="D961" s="39"/>
    </row>
    <row r="962">
      <c r="D962" s="39"/>
    </row>
    <row r="963">
      <c r="D963" s="39"/>
    </row>
    <row r="964">
      <c r="D964" s="39"/>
    </row>
    <row r="965">
      <c r="D965" s="39"/>
    </row>
    <row r="966">
      <c r="D966" s="39"/>
    </row>
    <row r="967">
      <c r="D967" s="39"/>
    </row>
    <row r="968">
      <c r="D968" s="39"/>
    </row>
    <row r="969">
      <c r="D969" s="39"/>
    </row>
    <row r="970">
      <c r="D970" s="39"/>
    </row>
    <row r="971">
      <c r="D971" s="39"/>
    </row>
    <row r="972">
      <c r="D972" s="39"/>
    </row>
    <row r="973">
      <c r="D973" s="39"/>
    </row>
    <row r="974">
      <c r="D974" s="39"/>
    </row>
    <row r="975">
      <c r="D975" s="39"/>
    </row>
    <row r="976">
      <c r="D976" s="39"/>
    </row>
    <row r="977">
      <c r="D977" s="39"/>
    </row>
    <row r="978">
      <c r="D978" s="39"/>
    </row>
    <row r="979">
      <c r="D979" s="39"/>
    </row>
    <row r="980">
      <c r="D980" s="39"/>
    </row>
    <row r="981">
      <c r="D981" s="39"/>
    </row>
    <row r="982">
      <c r="D982" s="39"/>
    </row>
    <row r="983">
      <c r="D983" s="39"/>
    </row>
    <row r="984">
      <c r="D984" s="39"/>
    </row>
    <row r="985">
      <c r="D985" s="39"/>
    </row>
    <row r="986">
      <c r="D986" s="39"/>
    </row>
    <row r="987">
      <c r="D987" s="39"/>
    </row>
    <row r="988">
      <c r="D988" s="39"/>
    </row>
    <row r="989">
      <c r="D989" s="39"/>
    </row>
    <row r="990">
      <c r="D990" s="39"/>
    </row>
    <row r="991">
      <c r="D991" s="39"/>
    </row>
    <row r="992">
      <c r="D992" s="39"/>
    </row>
    <row r="993">
      <c r="D993" s="39"/>
    </row>
    <row r="994">
      <c r="D994" s="39"/>
    </row>
    <row r="995">
      <c r="D995" s="3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24.86"/>
  </cols>
  <sheetData>
    <row r="1">
      <c r="A1" s="2" t="s">
        <v>1</v>
      </c>
      <c r="B1" s="2" t="s">
        <v>4</v>
      </c>
      <c r="C1" s="2" t="s">
        <v>5</v>
      </c>
      <c r="D1" s="3" t="s">
        <v>6</v>
      </c>
      <c r="E1" s="4" t="s">
        <v>7</v>
      </c>
    </row>
    <row r="2">
      <c r="A2" s="40">
        <v>341.0</v>
      </c>
      <c r="B2" s="10" t="s">
        <v>19</v>
      </c>
      <c r="C2" s="6" t="s">
        <v>12</v>
      </c>
      <c r="D2" s="12">
        <v>0.25</v>
      </c>
      <c r="E2" s="17">
        <f t="shared" ref="E2:E33" si="1">D2*125</f>
        <v>31.25</v>
      </c>
      <c r="F2" s="44" t="s">
        <v>69</v>
      </c>
    </row>
    <row r="3">
      <c r="A3" s="6">
        <v>480.0</v>
      </c>
      <c r="B3" s="6" t="s">
        <v>3</v>
      </c>
      <c r="C3" s="6" t="s">
        <v>8</v>
      </c>
      <c r="D3" s="46">
        <v>0.75</v>
      </c>
      <c r="E3" s="13">
        <f t="shared" si="1"/>
        <v>93.75</v>
      </c>
    </row>
    <row r="4">
      <c r="A4" s="6">
        <v>417.0</v>
      </c>
      <c r="B4" s="20" t="s">
        <v>13</v>
      </c>
      <c r="C4" s="6" t="s">
        <v>14</v>
      </c>
      <c r="D4" s="51">
        <v>0.25</v>
      </c>
      <c r="E4" s="13">
        <f t="shared" si="1"/>
        <v>31.25</v>
      </c>
    </row>
    <row r="5">
      <c r="A5" s="6">
        <v>460.0</v>
      </c>
      <c r="B5" s="20" t="s">
        <v>13</v>
      </c>
      <c r="C5" s="6" t="s">
        <v>14</v>
      </c>
      <c r="D5" s="51">
        <v>1.0</v>
      </c>
      <c r="E5" s="13">
        <f t="shared" si="1"/>
        <v>125</v>
      </c>
    </row>
    <row r="6">
      <c r="A6" s="6">
        <v>446.0</v>
      </c>
      <c r="B6" s="6" t="s">
        <v>3</v>
      </c>
      <c r="C6" s="6" t="s">
        <v>8</v>
      </c>
      <c r="D6" s="51">
        <v>0.25</v>
      </c>
      <c r="E6" s="13">
        <f t="shared" si="1"/>
        <v>31.25</v>
      </c>
    </row>
    <row r="7">
      <c r="A7" s="6">
        <v>464.0</v>
      </c>
      <c r="B7" s="6" t="s">
        <v>3</v>
      </c>
      <c r="C7" s="6" t="s">
        <v>8</v>
      </c>
      <c r="D7" s="51">
        <v>0.25</v>
      </c>
      <c r="E7" s="13">
        <f t="shared" si="1"/>
        <v>31.25</v>
      </c>
    </row>
    <row r="8">
      <c r="A8" s="6">
        <v>457.0</v>
      </c>
      <c r="B8" s="6" t="s">
        <v>3</v>
      </c>
      <c r="C8" s="6" t="s">
        <v>8</v>
      </c>
      <c r="D8" s="51">
        <v>0.25</v>
      </c>
      <c r="E8" s="13">
        <f t="shared" si="1"/>
        <v>31.25</v>
      </c>
    </row>
    <row r="9">
      <c r="A9" s="6">
        <v>429.0</v>
      </c>
      <c r="B9" s="6" t="s">
        <v>13</v>
      </c>
      <c r="C9" s="6" t="s">
        <v>14</v>
      </c>
      <c r="D9" s="51">
        <v>0.25</v>
      </c>
      <c r="E9" s="13">
        <f t="shared" si="1"/>
        <v>31.25</v>
      </c>
    </row>
    <row r="10">
      <c r="A10" s="6">
        <v>116.0</v>
      </c>
      <c r="B10" s="6" t="s">
        <v>3</v>
      </c>
      <c r="C10" s="6" t="s">
        <v>8</v>
      </c>
      <c r="D10" s="51">
        <v>0.25</v>
      </c>
      <c r="E10" s="13">
        <f t="shared" si="1"/>
        <v>31.25</v>
      </c>
    </row>
    <row r="11">
      <c r="A11" s="6">
        <v>440.0</v>
      </c>
      <c r="B11" s="6" t="s">
        <v>3</v>
      </c>
      <c r="C11" s="6" t="s">
        <v>8</v>
      </c>
      <c r="D11" s="51">
        <v>0.5</v>
      </c>
      <c r="E11" s="13">
        <f t="shared" si="1"/>
        <v>62.5</v>
      </c>
    </row>
    <row r="12">
      <c r="A12" s="6">
        <v>261.0</v>
      </c>
      <c r="B12" s="6" t="s">
        <v>3</v>
      </c>
      <c r="C12" s="6" t="s">
        <v>8</v>
      </c>
      <c r="D12" s="51">
        <v>1.5</v>
      </c>
      <c r="E12" s="13">
        <f t="shared" si="1"/>
        <v>187.5</v>
      </c>
    </row>
    <row r="13">
      <c r="A13" s="6">
        <v>248.0</v>
      </c>
      <c r="B13" s="6" t="s">
        <v>3</v>
      </c>
      <c r="C13" s="6" t="s">
        <v>8</v>
      </c>
      <c r="D13" s="51">
        <v>1.5</v>
      </c>
      <c r="E13" s="13">
        <f t="shared" si="1"/>
        <v>187.5</v>
      </c>
    </row>
    <row r="14">
      <c r="A14" s="6">
        <v>402.0</v>
      </c>
      <c r="B14" s="6" t="s">
        <v>3</v>
      </c>
      <c r="C14" s="6" t="s">
        <v>8</v>
      </c>
      <c r="D14" s="51">
        <v>0.5</v>
      </c>
      <c r="E14" s="13">
        <f t="shared" si="1"/>
        <v>62.5</v>
      </c>
    </row>
    <row r="15">
      <c r="A15" s="6">
        <v>370.0</v>
      </c>
      <c r="B15" s="6" t="s">
        <v>3</v>
      </c>
      <c r="C15" s="6" t="s">
        <v>8</v>
      </c>
      <c r="D15" s="51">
        <v>1.0</v>
      </c>
      <c r="E15" s="13">
        <f t="shared" si="1"/>
        <v>125</v>
      </c>
    </row>
    <row r="16">
      <c r="A16" s="6">
        <v>175.0</v>
      </c>
      <c r="B16" s="6" t="s">
        <v>3</v>
      </c>
      <c r="C16" s="6" t="s">
        <v>8</v>
      </c>
      <c r="D16" s="51">
        <v>0.5</v>
      </c>
      <c r="E16" s="13">
        <f t="shared" si="1"/>
        <v>62.5</v>
      </c>
    </row>
    <row r="17">
      <c r="A17" s="6">
        <v>434.0</v>
      </c>
      <c r="B17" s="6" t="s">
        <v>3</v>
      </c>
      <c r="C17" s="6" t="s">
        <v>8</v>
      </c>
      <c r="D17" s="51">
        <v>0.25</v>
      </c>
      <c r="E17" s="13">
        <f t="shared" si="1"/>
        <v>31.25</v>
      </c>
    </row>
    <row r="18">
      <c r="A18" s="6">
        <v>433.0</v>
      </c>
      <c r="B18" s="6" t="s">
        <v>3</v>
      </c>
      <c r="C18" s="6" t="s">
        <v>8</v>
      </c>
      <c r="D18" s="51">
        <v>0.5</v>
      </c>
      <c r="E18" s="13">
        <f t="shared" si="1"/>
        <v>62.5</v>
      </c>
    </row>
    <row r="19">
      <c r="A19" s="6">
        <v>411.0</v>
      </c>
      <c r="B19" s="6" t="s">
        <v>3</v>
      </c>
      <c r="C19" s="6" t="s">
        <v>8</v>
      </c>
      <c r="D19" s="51">
        <v>0.25</v>
      </c>
      <c r="E19" s="13">
        <f t="shared" si="1"/>
        <v>31.25</v>
      </c>
    </row>
    <row r="20">
      <c r="A20" s="6">
        <v>154.0</v>
      </c>
      <c r="B20" s="6" t="s">
        <v>3</v>
      </c>
      <c r="C20" s="6" t="s">
        <v>8</v>
      </c>
      <c r="D20" s="51">
        <v>1.0</v>
      </c>
      <c r="E20" s="13">
        <f t="shared" si="1"/>
        <v>125</v>
      </c>
    </row>
    <row r="21">
      <c r="A21" s="6">
        <v>416.0</v>
      </c>
      <c r="B21" s="6" t="s">
        <v>3</v>
      </c>
      <c r="C21" s="6" t="s">
        <v>8</v>
      </c>
      <c r="D21" s="51">
        <v>2.0</v>
      </c>
      <c r="E21" s="13">
        <f t="shared" si="1"/>
        <v>250</v>
      </c>
    </row>
    <row r="22">
      <c r="A22" s="6">
        <v>376.0</v>
      </c>
      <c r="B22" s="6" t="s">
        <v>3</v>
      </c>
      <c r="C22" s="6" t="s">
        <v>8</v>
      </c>
      <c r="D22" s="51">
        <v>3.0</v>
      </c>
      <c r="E22" s="13">
        <f t="shared" si="1"/>
        <v>375</v>
      </c>
    </row>
    <row r="23">
      <c r="A23" s="6">
        <v>418.0</v>
      </c>
      <c r="B23" s="6" t="s">
        <v>3</v>
      </c>
      <c r="C23" s="6" t="s">
        <v>8</v>
      </c>
      <c r="D23" s="51">
        <v>0.25</v>
      </c>
      <c r="E23" s="13">
        <f t="shared" si="1"/>
        <v>31.25</v>
      </c>
    </row>
    <row r="24">
      <c r="A24" s="6">
        <v>435.0</v>
      </c>
      <c r="B24" s="6" t="s">
        <v>3</v>
      </c>
      <c r="C24" s="6" t="s">
        <v>8</v>
      </c>
      <c r="D24" s="51">
        <v>0.25</v>
      </c>
      <c r="E24" s="13">
        <f t="shared" si="1"/>
        <v>31.25</v>
      </c>
    </row>
    <row r="25">
      <c r="A25" s="6">
        <v>426.0</v>
      </c>
      <c r="B25" s="6" t="s">
        <v>3</v>
      </c>
      <c r="C25" s="6" t="s">
        <v>8</v>
      </c>
      <c r="D25" s="51">
        <v>0.25</v>
      </c>
      <c r="E25" s="13">
        <f t="shared" si="1"/>
        <v>31.25</v>
      </c>
    </row>
    <row r="26">
      <c r="A26" s="6">
        <v>393.0</v>
      </c>
      <c r="B26" s="6" t="s">
        <v>3</v>
      </c>
      <c r="C26" s="6" t="s">
        <v>8</v>
      </c>
      <c r="D26" s="51">
        <v>2.0</v>
      </c>
      <c r="E26" s="13">
        <f t="shared" si="1"/>
        <v>250</v>
      </c>
    </row>
    <row r="27">
      <c r="A27" s="6">
        <v>424.0</v>
      </c>
      <c r="B27" s="6" t="s">
        <v>3</v>
      </c>
      <c r="C27" s="6" t="s">
        <v>8</v>
      </c>
      <c r="D27" s="51">
        <v>1.0</v>
      </c>
      <c r="E27" s="13">
        <f t="shared" si="1"/>
        <v>125</v>
      </c>
    </row>
    <row r="28">
      <c r="A28" s="6">
        <v>414.0</v>
      </c>
      <c r="B28" s="6" t="s">
        <v>3</v>
      </c>
      <c r="C28" s="6" t="s">
        <v>8</v>
      </c>
      <c r="D28" s="51">
        <v>1.0</v>
      </c>
      <c r="E28" s="13">
        <f t="shared" si="1"/>
        <v>125</v>
      </c>
    </row>
    <row r="29">
      <c r="A29" s="6">
        <v>409.0</v>
      </c>
      <c r="B29" s="6" t="s">
        <v>3</v>
      </c>
      <c r="C29" s="6" t="s">
        <v>8</v>
      </c>
      <c r="D29" s="51">
        <v>0.5</v>
      </c>
      <c r="E29" s="13">
        <f t="shared" si="1"/>
        <v>62.5</v>
      </c>
    </row>
    <row r="30">
      <c r="A30" s="6">
        <v>408.0</v>
      </c>
      <c r="B30" s="6" t="s">
        <v>3</v>
      </c>
      <c r="C30" s="6" t="s">
        <v>8</v>
      </c>
      <c r="D30" s="51">
        <v>0.25</v>
      </c>
      <c r="E30" s="13">
        <f t="shared" si="1"/>
        <v>31.25</v>
      </c>
    </row>
    <row r="31">
      <c r="A31" s="6">
        <v>407.0</v>
      </c>
      <c r="B31" s="6" t="s">
        <v>3</v>
      </c>
      <c r="C31" s="6" t="s">
        <v>8</v>
      </c>
      <c r="D31" s="51">
        <v>0.25</v>
      </c>
      <c r="E31" s="13">
        <f t="shared" si="1"/>
        <v>31.25</v>
      </c>
    </row>
    <row r="32">
      <c r="A32" s="25" t="s">
        <v>58</v>
      </c>
      <c r="B32" s="27" t="s">
        <v>11</v>
      </c>
      <c r="C32" s="27" t="s">
        <v>12</v>
      </c>
      <c r="D32" s="29">
        <v>30.0</v>
      </c>
      <c r="E32" s="31">
        <f t="shared" si="1"/>
        <v>3750</v>
      </c>
    </row>
    <row r="33">
      <c r="A33" s="33" t="s">
        <v>59</v>
      </c>
      <c r="B33" s="34" t="s">
        <v>3</v>
      </c>
      <c r="C33" s="34" t="s">
        <v>8</v>
      </c>
      <c r="D33" s="36">
        <v>8.0</v>
      </c>
      <c r="E33" s="38">
        <f t="shared" si="1"/>
        <v>1000</v>
      </c>
    </row>
    <row r="34">
      <c r="A34" s="42" t="s">
        <v>60</v>
      </c>
      <c r="B34" s="43"/>
      <c r="C34" s="43"/>
      <c r="D34" s="45"/>
      <c r="E34" s="48">
        <f>SUM(E2:E33)</f>
        <v>7468.75</v>
      </c>
    </row>
    <row r="35">
      <c r="A35" s="6" t="s">
        <v>61</v>
      </c>
      <c r="D35" s="49"/>
      <c r="E35" s="50">
        <v>43010.0</v>
      </c>
    </row>
    <row r="36">
      <c r="A36" s="6" t="s">
        <v>62</v>
      </c>
      <c r="D36" s="49"/>
      <c r="E36" s="44" t="s">
        <v>63</v>
      </c>
    </row>
    <row r="37">
      <c r="A37" s="6" t="s">
        <v>64</v>
      </c>
      <c r="D37" s="49"/>
      <c r="E37" s="44" t="s">
        <v>65</v>
      </c>
    </row>
    <row r="38">
      <c r="A38" s="6" t="s">
        <v>66</v>
      </c>
      <c r="D38" s="49"/>
      <c r="E38" s="11">
        <v>171001.0</v>
      </c>
    </row>
    <row r="40">
      <c r="A40" s="11" t="s">
        <v>67</v>
      </c>
      <c r="E40" s="41">
        <v>11250.0</v>
      </c>
    </row>
    <row r="41">
      <c r="A41" s="11" t="s">
        <v>68</v>
      </c>
      <c r="E41" s="47">
        <f>E34-E40</f>
        <v>-3781.25</v>
      </c>
    </row>
    <row r="42">
      <c r="A42" s="11" t="s">
        <v>70</v>
      </c>
      <c r="E42" s="47">
        <f>'170914'!E40+E41</f>
        <v>531.25</v>
      </c>
    </row>
    <row r="44">
      <c r="A44" s="10"/>
      <c r="B44" s="10"/>
      <c r="C44" s="6"/>
      <c r="D44" s="12"/>
      <c r="E44" s="17"/>
      <c r="F44" s="11"/>
    </row>
  </sheetData>
  <hyperlinks>
    <hyperlink r:id="rId1" ref="B4"/>
    <hyperlink r:id="rId2" ref="B5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18.29"/>
  </cols>
  <sheetData>
    <row r="1">
      <c r="A1" s="2" t="s">
        <v>1</v>
      </c>
      <c r="B1" s="2" t="s">
        <v>4</v>
      </c>
      <c r="C1" s="2" t="s">
        <v>5</v>
      </c>
      <c r="D1" s="53" t="s">
        <v>6</v>
      </c>
      <c r="E1" s="4" t="s">
        <v>7</v>
      </c>
    </row>
    <row r="2">
      <c r="A2" s="6">
        <v>522.0</v>
      </c>
      <c r="B2" s="11" t="s">
        <v>3</v>
      </c>
      <c r="C2" s="11" t="s">
        <v>8</v>
      </c>
      <c r="D2" s="46">
        <v>0.25</v>
      </c>
      <c r="E2" s="13">
        <f t="shared" ref="E2:E51" si="1">D2*125</f>
        <v>31.25</v>
      </c>
    </row>
    <row r="3">
      <c r="A3" s="6">
        <v>486.0</v>
      </c>
      <c r="B3" s="11" t="s">
        <v>3</v>
      </c>
      <c r="C3" s="11" t="s">
        <v>8</v>
      </c>
      <c r="D3" s="51">
        <v>1.0</v>
      </c>
      <c r="E3" s="13">
        <f t="shared" si="1"/>
        <v>125</v>
      </c>
    </row>
    <row r="4">
      <c r="A4" s="6">
        <v>258.0</v>
      </c>
      <c r="B4" s="11" t="s">
        <v>3</v>
      </c>
      <c r="C4" s="11" t="s">
        <v>8</v>
      </c>
      <c r="D4" s="51">
        <v>6.0</v>
      </c>
      <c r="E4" s="13">
        <f t="shared" si="1"/>
        <v>750</v>
      </c>
    </row>
    <row r="5">
      <c r="A5" s="6">
        <v>517.0</v>
      </c>
      <c r="B5" s="11" t="s">
        <v>3</v>
      </c>
      <c r="C5" s="11" t="s">
        <v>8</v>
      </c>
      <c r="D5" s="51">
        <v>1.0</v>
      </c>
      <c r="E5" s="13">
        <f t="shared" si="1"/>
        <v>125</v>
      </c>
    </row>
    <row r="6">
      <c r="A6" s="6">
        <v>508.0</v>
      </c>
      <c r="B6" s="11" t="s">
        <v>21</v>
      </c>
      <c r="C6" s="14" t="s">
        <v>22</v>
      </c>
      <c r="D6" s="51">
        <v>0.25</v>
      </c>
      <c r="E6" s="13">
        <f t="shared" si="1"/>
        <v>31.25</v>
      </c>
    </row>
    <row r="7">
      <c r="A7" s="6">
        <v>454.0</v>
      </c>
      <c r="B7" s="11" t="s">
        <v>31</v>
      </c>
      <c r="C7" s="14" t="s">
        <v>32</v>
      </c>
      <c r="D7" s="51">
        <v>6.0</v>
      </c>
      <c r="E7" s="13">
        <f t="shared" si="1"/>
        <v>750</v>
      </c>
    </row>
    <row r="8">
      <c r="A8" s="6">
        <v>506.0</v>
      </c>
      <c r="B8" s="11" t="s">
        <v>3</v>
      </c>
      <c r="C8" s="11" t="s">
        <v>8</v>
      </c>
      <c r="D8" s="51">
        <v>0.5</v>
      </c>
      <c r="E8" s="13">
        <f t="shared" si="1"/>
        <v>62.5</v>
      </c>
    </row>
    <row r="9">
      <c r="A9" s="6">
        <v>494.0</v>
      </c>
      <c r="B9" s="11" t="s">
        <v>3</v>
      </c>
      <c r="C9" s="11" t="s">
        <v>8</v>
      </c>
      <c r="D9" s="51">
        <v>0.25</v>
      </c>
      <c r="E9" s="13">
        <f t="shared" si="1"/>
        <v>31.25</v>
      </c>
    </row>
    <row r="10">
      <c r="A10" s="6">
        <v>493.0</v>
      </c>
      <c r="B10" s="11" t="s">
        <v>3</v>
      </c>
      <c r="C10" s="11" t="s">
        <v>8</v>
      </c>
      <c r="D10" s="51">
        <v>0.25</v>
      </c>
      <c r="E10" s="13">
        <f t="shared" si="1"/>
        <v>31.25</v>
      </c>
    </row>
    <row r="11">
      <c r="A11" s="6">
        <v>492.0</v>
      </c>
      <c r="B11" s="11" t="s">
        <v>3</v>
      </c>
      <c r="C11" s="11" t="s">
        <v>8</v>
      </c>
      <c r="D11" s="51">
        <v>0.25</v>
      </c>
      <c r="E11" s="13">
        <f t="shared" si="1"/>
        <v>31.25</v>
      </c>
    </row>
    <row r="12">
      <c r="A12" s="6">
        <v>489.0</v>
      </c>
      <c r="B12" s="11" t="s">
        <v>3</v>
      </c>
      <c r="C12" s="11" t="s">
        <v>8</v>
      </c>
      <c r="D12" s="51">
        <v>0.25</v>
      </c>
      <c r="E12" s="13">
        <f t="shared" si="1"/>
        <v>31.25</v>
      </c>
    </row>
    <row r="13">
      <c r="A13" s="6">
        <v>476.0</v>
      </c>
      <c r="B13" s="11" t="s">
        <v>3</v>
      </c>
      <c r="C13" s="11" t="s">
        <v>8</v>
      </c>
      <c r="D13" s="51">
        <v>0.25</v>
      </c>
      <c r="E13" s="13">
        <f t="shared" si="1"/>
        <v>31.25</v>
      </c>
    </row>
    <row r="14">
      <c r="A14" s="6">
        <v>496.0</v>
      </c>
      <c r="B14" s="10" t="s">
        <v>9</v>
      </c>
      <c r="C14" s="6" t="s">
        <v>10</v>
      </c>
      <c r="D14" s="51">
        <v>2.0</v>
      </c>
      <c r="E14" s="13">
        <f t="shared" si="1"/>
        <v>250</v>
      </c>
    </row>
    <row r="15">
      <c r="A15" s="6">
        <v>578.0</v>
      </c>
      <c r="B15" s="11" t="s">
        <v>3</v>
      </c>
      <c r="C15" s="11" t="s">
        <v>8</v>
      </c>
      <c r="D15" s="51">
        <v>0.25</v>
      </c>
      <c r="E15" s="13">
        <f t="shared" si="1"/>
        <v>31.25</v>
      </c>
    </row>
    <row r="16">
      <c r="A16" s="6">
        <v>543.0</v>
      </c>
      <c r="B16" s="10" t="s">
        <v>9</v>
      </c>
      <c r="C16" s="6" t="s">
        <v>10</v>
      </c>
      <c r="D16" s="51">
        <v>1.0</v>
      </c>
      <c r="E16" s="13">
        <f t="shared" si="1"/>
        <v>125</v>
      </c>
    </row>
    <row r="17">
      <c r="A17" s="6">
        <v>563.0</v>
      </c>
      <c r="B17" s="11" t="s">
        <v>3</v>
      </c>
      <c r="C17" s="11" t="s">
        <v>8</v>
      </c>
      <c r="D17" s="51">
        <v>0.5</v>
      </c>
      <c r="E17" s="13">
        <f t="shared" si="1"/>
        <v>62.5</v>
      </c>
    </row>
    <row r="18">
      <c r="A18" s="6">
        <v>571.0</v>
      </c>
      <c r="B18" s="11" t="s">
        <v>3</v>
      </c>
      <c r="C18" s="11" t="s">
        <v>8</v>
      </c>
      <c r="D18" s="51">
        <v>2.0</v>
      </c>
      <c r="E18" s="13">
        <f t="shared" si="1"/>
        <v>250</v>
      </c>
    </row>
    <row r="19">
      <c r="A19" s="6">
        <v>479.0</v>
      </c>
      <c r="B19" s="11" t="s">
        <v>3</v>
      </c>
      <c r="C19" s="11" t="s">
        <v>8</v>
      </c>
      <c r="D19" s="51">
        <v>1.0</v>
      </c>
      <c r="E19" s="13">
        <f t="shared" si="1"/>
        <v>125</v>
      </c>
    </row>
    <row r="20">
      <c r="A20" s="6">
        <v>574.0</v>
      </c>
      <c r="B20" s="11" t="s">
        <v>3</v>
      </c>
      <c r="C20" s="11" t="s">
        <v>8</v>
      </c>
      <c r="D20" s="51">
        <v>0.25</v>
      </c>
      <c r="E20" s="13">
        <f t="shared" si="1"/>
        <v>31.25</v>
      </c>
    </row>
    <row r="21">
      <c r="A21" s="6">
        <v>562.0</v>
      </c>
      <c r="B21" s="11" t="s">
        <v>71</v>
      </c>
      <c r="C21" s="11" t="s">
        <v>72</v>
      </c>
      <c r="D21" s="51">
        <v>1.5</v>
      </c>
      <c r="E21" s="13">
        <f t="shared" si="1"/>
        <v>187.5</v>
      </c>
    </row>
    <row r="22">
      <c r="A22" s="6">
        <v>488.0</v>
      </c>
      <c r="B22" s="11" t="s">
        <v>3</v>
      </c>
      <c r="C22" s="11" t="s">
        <v>8</v>
      </c>
      <c r="D22" s="51">
        <v>2.0</v>
      </c>
      <c r="E22" s="13">
        <f t="shared" si="1"/>
        <v>250</v>
      </c>
    </row>
    <row r="23">
      <c r="A23" s="6">
        <v>294.0</v>
      </c>
      <c r="B23" s="11" t="s">
        <v>3</v>
      </c>
      <c r="C23" s="11" t="s">
        <v>8</v>
      </c>
      <c r="D23" s="51">
        <v>1.5</v>
      </c>
      <c r="E23" s="13">
        <f t="shared" si="1"/>
        <v>187.5</v>
      </c>
    </row>
    <row r="24">
      <c r="A24" s="6">
        <v>484.0</v>
      </c>
      <c r="B24" s="10" t="s">
        <v>9</v>
      </c>
      <c r="C24" s="6" t="s">
        <v>10</v>
      </c>
      <c r="D24" s="51">
        <v>1.0</v>
      </c>
      <c r="E24" s="13">
        <f t="shared" si="1"/>
        <v>125</v>
      </c>
    </row>
    <row r="25">
      <c r="A25" s="6">
        <v>507.0</v>
      </c>
      <c r="B25" s="10" t="s">
        <v>9</v>
      </c>
      <c r="C25" s="6" t="s">
        <v>10</v>
      </c>
      <c r="D25" s="51">
        <v>3.0</v>
      </c>
      <c r="E25" s="13">
        <f t="shared" si="1"/>
        <v>375</v>
      </c>
    </row>
    <row r="26">
      <c r="A26" s="6">
        <v>551.0</v>
      </c>
      <c r="B26" s="11" t="s">
        <v>3</v>
      </c>
      <c r="C26" s="11" t="s">
        <v>8</v>
      </c>
      <c r="D26" s="51">
        <v>0.5</v>
      </c>
      <c r="E26" s="13">
        <f t="shared" si="1"/>
        <v>62.5</v>
      </c>
    </row>
    <row r="27">
      <c r="A27" s="6">
        <v>573.0</v>
      </c>
      <c r="B27" s="11" t="s">
        <v>3</v>
      </c>
      <c r="C27" s="11" t="s">
        <v>8</v>
      </c>
      <c r="D27" s="51">
        <v>0.25</v>
      </c>
      <c r="E27" s="13">
        <f t="shared" si="1"/>
        <v>31.25</v>
      </c>
    </row>
    <row r="28">
      <c r="A28" s="6">
        <v>444.0</v>
      </c>
      <c r="B28" s="11" t="s">
        <v>23</v>
      </c>
      <c r="C28" s="11" t="s">
        <v>24</v>
      </c>
      <c r="D28" s="51">
        <v>4.0</v>
      </c>
      <c r="E28" s="13">
        <f t="shared" si="1"/>
        <v>500</v>
      </c>
      <c r="F28" s="11" t="s">
        <v>73</v>
      </c>
    </row>
    <row r="29">
      <c r="A29" s="6">
        <v>501.0</v>
      </c>
      <c r="B29" s="11" t="s">
        <v>3</v>
      </c>
      <c r="C29" s="11" t="s">
        <v>8</v>
      </c>
      <c r="D29" s="51">
        <v>0.25</v>
      </c>
      <c r="E29" s="13">
        <f t="shared" si="1"/>
        <v>31.25</v>
      </c>
    </row>
    <row r="30">
      <c r="A30" s="6">
        <v>531.0</v>
      </c>
      <c r="B30" s="11" t="s">
        <v>3</v>
      </c>
      <c r="C30" s="11" t="s">
        <v>8</v>
      </c>
      <c r="D30" s="51">
        <v>2.0</v>
      </c>
      <c r="E30" s="13">
        <f t="shared" si="1"/>
        <v>250</v>
      </c>
    </row>
    <row r="31">
      <c r="A31" s="6">
        <v>482.0</v>
      </c>
      <c r="B31" s="11" t="s">
        <v>3</v>
      </c>
      <c r="C31" s="11" t="s">
        <v>8</v>
      </c>
      <c r="D31" s="51">
        <v>0.25</v>
      </c>
      <c r="E31" s="13">
        <f t="shared" si="1"/>
        <v>31.25</v>
      </c>
    </row>
    <row r="32">
      <c r="A32" s="6">
        <v>500.0</v>
      </c>
      <c r="B32" s="11" t="s">
        <v>3</v>
      </c>
      <c r="C32" s="11" t="s">
        <v>8</v>
      </c>
      <c r="D32" s="51">
        <v>0.25</v>
      </c>
      <c r="E32" s="13">
        <f t="shared" si="1"/>
        <v>31.25</v>
      </c>
    </row>
    <row r="33">
      <c r="A33" s="6">
        <v>533.0</v>
      </c>
      <c r="B33" s="10" t="s">
        <v>9</v>
      </c>
      <c r="C33" s="6" t="s">
        <v>10</v>
      </c>
      <c r="D33" s="51">
        <v>0.5</v>
      </c>
      <c r="E33" s="13">
        <f t="shared" si="1"/>
        <v>62.5</v>
      </c>
    </row>
    <row r="34">
      <c r="A34" s="6">
        <v>462.0</v>
      </c>
      <c r="B34" s="11" t="s">
        <v>3</v>
      </c>
      <c r="C34" s="11" t="s">
        <v>8</v>
      </c>
      <c r="D34" s="51">
        <v>2.0</v>
      </c>
      <c r="E34" s="13">
        <f t="shared" si="1"/>
        <v>250</v>
      </c>
    </row>
    <row r="35">
      <c r="A35" s="6">
        <v>70.0</v>
      </c>
      <c r="B35" s="11" t="s">
        <v>3</v>
      </c>
      <c r="C35" s="11" t="s">
        <v>8</v>
      </c>
      <c r="D35" s="51">
        <v>1.0</v>
      </c>
      <c r="E35" s="13">
        <f t="shared" si="1"/>
        <v>125</v>
      </c>
    </row>
    <row r="36">
      <c r="A36" s="6">
        <v>547.0</v>
      </c>
      <c r="B36" s="10" t="s">
        <v>9</v>
      </c>
      <c r="C36" s="6" t="s">
        <v>10</v>
      </c>
      <c r="D36" s="51">
        <v>2.0</v>
      </c>
      <c r="E36" s="13">
        <f t="shared" si="1"/>
        <v>250</v>
      </c>
    </row>
    <row r="37">
      <c r="A37" s="6">
        <v>497.0</v>
      </c>
      <c r="B37" s="11" t="s">
        <v>3</v>
      </c>
      <c r="C37" s="11" t="s">
        <v>8</v>
      </c>
      <c r="D37" s="51">
        <v>0.5</v>
      </c>
      <c r="E37" s="13">
        <f t="shared" si="1"/>
        <v>62.5</v>
      </c>
    </row>
    <row r="38">
      <c r="A38" s="6">
        <v>529.0</v>
      </c>
      <c r="B38" s="11" t="s">
        <v>3</v>
      </c>
      <c r="C38" s="11" t="s">
        <v>8</v>
      </c>
      <c r="D38" s="51">
        <v>0.5</v>
      </c>
      <c r="E38" s="13">
        <f t="shared" si="1"/>
        <v>62.5</v>
      </c>
    </row>
    <row r="39">
      <c r="A39" s="6">
        <v>483.0</v>
      </c>
      <c r="B39" s="11" t="s">
        <v>3</v>
      </c>
      <c r="C39" s="11" t="s">
        <v>8</v>
      </c>
      <c r="D39" s="51">
        <v>0.25</v>
      </c>
      <c r="E39" s="13">
        <f t="shared" si="1"/>
        <v>31.25</v>
      </c>
    </row>
    <row r="40">
      <c r="A40" s="6">
        <v>471.0</v>
      </c>
      <c r="B40" s="11" t="s">
        <v>3</v>
      </c>
      <c r="C40" s="11" t="s">
        <v>8</v>
      </c>
      <c r="D40" s="51">
        <v>0.1</v>
      </c>
      <c r="E40" s="13">
        <f t="shared" si="1"/>
        <v>12.5</v>
      </c>
    </row>
    <row r="41">
      <c r="A41" s="6">
        <v>378.0</v>
      </c>
      <c r="B41" s="11" t="s">
        <v>3</v>
      </c>
      <c r="C41" s="11" t="s">
        <v>8</v>
      </c>
      <c r="D41" s="51">
        <v>24.0</v>
      </c>
      <c r="E41" s="13">
        <f t="shared" si="1"/>
        <v>3000</v>
      </c>
    </row>
    <row r="42">
      <c r="A42" s="6">
        <v>528.0</v>
      </c>
      <c r="B42" s="11" t="s">
        <v>3</v>
      </c>
      <c r="C42" s="11" t="s">
        <v>8</v>
      </c>
      <c r="D42" s="51">
        <v>0.5</v>
      </c>
      <c r="E42" s="13">
        <f t="shared" si="1"/>
        <v>62.5</v>
      </c>
    </row>
    <row r="43">
      <c r="A43" s="6">
        <v>527.0</v>
      </c>
      <c r="B43" s="11" t="s">
        <v>3</v>
      </c>
      <c r="C43" s="11" t="s">
        <v>8</v>
      </c>
      <c r="D43" s="51">
        <v>0.25</v>
      </c>
      <c r="E43" s="13">
        <f t="shared" si="1"/>
        <v>31.25</v>
      </c>
    </row>
    <row r="44">
      <c r="A44" s="6">
        <v>545.0</v>
      </c>
      <c r="B44" s="11" t="s">
        <v>3</v>
      </c>
      <c r="C44" s="11" t="s">
        <v>8</v>
      </c>
      <c r="D44" s="51">
        <v>1.0</v>
      </c>
      <c r="E44" s="13">
        <f t="shared" si="1"/>
        <v>125</v>
      </c>
    </row>
    <row r="45">
      <c r="A45" s="6">
        <v>549.0</v>
      </c>
      <c r="B45" s="10" t="s">
        <v>9</v>
      </c>
      <c r="C45" s="6" t="s">
        <v>10</v>
      </c>
      <c r="D45" s="51">
        <v>1.0</v>
      </c>
      <c r="E45" s="13">
        <f t="shared" si="1"/>
        <v>125</v>
      </c>
    </row>
    <row r="46">
      <c r="A46" s="6">
        <v>553.0</v>
      </c>
      <c r="B46" s="11" t="s">
        <v>3</v>
      </c>
      <c r="C46" s="11" t="s">
        <v>8</v>
      </c>
      <c r="D46" s="51">
        <v>0.25</v>
      </c>
      <c r="E46" s="13">
        <f t="shared" si="1"/>
        <v>31.25</v>
      </c>
    </row>
    <row r="47">
      <c r="A47" s="6">
        <v>490.0</v>
      </c>
      <c r="B47" s="11" t="s">
        <v>3</v>
      </c>
      <c r="C47" s="11" t="s">
        <v>8</v>
      </c>
      <c r="D47" s="51">
        <v>0.25</v>
      </c>
      <c r="E47" s="13">
        <f t="shared" si="1"/>
        <v>31.25</v>
      </c>
    </row>
    <row r="48">
      <c r="A48" s="6">
        <v>535.0</v>
      </c>
      <c r="B48" s="11" t="s">
        <v>3</v>
      </c>
      <c r="C48" s="11" t="s">
        <v>8</v>
      </c>
      <c r="D48" s="51">
        <v>0.25</v>
      </c>
      <c r="E48" s="13">
        <f t="shared" si="1"/>
        <v>31.25</v>
      </c>
    </row>
    <row r="49">
      <c r="A49" s="6">
        <v>536.0</v>
      </c>
      <c r="B49" s="11" t="s">
        <v>3</v>
      </c>
      <c r="C49" s="11" t="s">
        <v>8</v>
      </c>
      <c r="D49" s="51">
        <v>0.25</v>
      </c>
      <c r="E49" s="13">
        <f t="shared" si="1"/>
        <v>31.25</v>
      </c>
    </row>
    <row r="50">
      <c r="A50" s="25" t="s">
        <v>58</v>
      </c>
      <c r="B50" s="27" t="s">
        <v>11</v>
      </c>
      <c r="C50" s="27" t="s">
        <v>12</v>
      </c>
      <c r="D50" s="54">
        <v>30.0</v>
      </c>
      <c r="E50" s="31">
        <f t="shared" si="1"/>
        <v>3750</v>
      </c>
    </row>
    <row r="51">
      <c r="A51" s="33" t="s">
        <v>59</v>
      </c>
      <c r="B51" s="34" t="s">
        <v>3</v>
      </c>
      <c r="C51" s="34" t="s">
        <v>8</v>
      </c>
      <c r="D51" s="55">
        <v>8.0</v>
      </c>
      <c r="E51" s="38">
        <f t="shared" si="1"/>
        <v>1000</v>
      </c>
    </row>
    <row r="52">
      <c r="A52" s="42" t="s">
        <v>60</v>
      </c>
      <c r="B52" s="43"/>
      <c r="C52" s="43"/>
      <c r="D52" s="56"/>
      <c r="E52" s="48">
        <f>SUM(E2:E51)</f>
        <v>14043.75</v>
      </c>
    </row>
    <row r="53">
      <c r="A53" s="6" t="s">
        <v>61</v>
      </c>
      <c r="D53" s="39"/>
      <c r="E53" s="50">
        <v>42978.0</v>
      </c>
    </row>
    <row r="54">
      <c r="A54" s="6" t="s">
        <v>62</v>
      </c>
      <c r="D54" s="39"/>
      <c r="E54" s="44" t="s">
        <v>63</v>
      </c>
    </row>
    <row r="55">
      <c r="A55" s="6" t="s">
        <v>64</v>
      </c>
      <c r="D55" s="39"/>
      <c r="E55" s="44" t="s">
        <v>65</v>
      </c>
    </row>
    <row r="56">
      <c r="A56" s="6" t="s">
        <v>66</v>
      </c>
      <c r="D56" s="39"/>
      <c r="E56" s="11">
        <v>171015.0</v>
      </c>
    </row>
    <row r="57">
      <c r="A57" s="52"/>
      <c r="D57" s="39"/>
    </row>
    <row r="58">
      <c r="A58" s="6" t="s">
        <v>67</v>
      </c>
      <c r="D58" s="39"/>
      <c r="E58" s="11">
        <v>11250.0</v>
      </c>
    </row>
    <row r="59">
      <c r="A59" s="6" t="s">
        <v>68</v>
      </c>
      <c r="D59" s="39"/>
      <c r="E59" s="47">
        <f>E52-E58</f>
        <v>2793.75</v>
      </c>
    </row>
    <row r="60">
      <c r="A60" s="11" t="s">
        <v>70</v>
      </c>
      <c r="D60" s="39"/>
      <c r="E60" s="47">
        <f>'171001'!E42+E59</f>
        <v>3325</v>
      </c>
    </row>
    <row r="61">
      <c r="A61" s="52"/>
      <c r="D61" s="39"/>
    </row>
    <row r="62">
      <c r="A62" s="52"/>
      <c r="D62" s="39"/>
    </row>
    <row r="63">
      <c r="A63" s="52"/>
      <c r="D63" s="39"/>
    </row>
    <row r="64">
      <c r="A64" s="52"/>
      <c r="D64" s="39"/>
    </row>
    <row r="65">
      <c r="A65" s="52"/>
      <c r="D65" s="39"/>
    </row>
    <row r="66">
      <c r="A66" s="52"/>
      <c r="D66" s="39"/>
    </row>
    <row r="67">
      <c r="A67" s="52"/>
      <c r="D67" s="39"/>
    </row>
    <row r="68">
      <c r="A68" s="52"/>
      <c r="D68" s="39"/>
    </row>
    <row r="69">
      <c r="A69" s="52"/>
      <c r="D69" s="39"/>
    </row>
    <row r="70">
      <c r="A70" s="52"/>
      <c r="D70" s="39"/>
    </row>
    <row r="71">
      <c r="A71" s="52"/>
      <c r="D71" s="39"/>
    </row>
    <row r="72">
      <c r="A72" s="52"/>
      <c r="D72" s="39"/>
    </row>
    <row r="73">
      <c r="A73" s="52"/>
      <c r="D73" s="39"/>
    </row>
    <row r="74">
      <c r="A74" s="52"/>
      <c r="D74" s="39"/>
    </row>
    <row r="75">
      <c r="A75" s="52"/>
      <c r="D75" s="39"/>
    </row>
    <row r="76">
      <c r="A76" s="52"/>
      <c r="D76" s="39"/>
    </row>
    <row r="77">
      <c r="A77" s="52"/>
      <c r="D77" s="39"/>
    </row>
    <row r="78">
      <c r="A78" s="52"/>
      <c r="D78" s="39"/>
    </row>
    <row r="79">
      <c r="A79" s="52"/>
      <c r="D79" s="39"/>
    </row>
    <row r="80">
      <c r="A80" s="52"/>
      <c r="D80" s="39"/>
    </row>
    <row r="81">
      <c r="A81" s="52"/>
      <c r="D81" s="39"/>
    </row>
    <row r="82">
      <c r="A82" s="52"/>
      <c r="D82" s="39"/>
    </row>
    <row r="83">
      <c r="A83" s="52"/>
      <c r="D83" s="39"/>
    </row>
    <row r="84">
      <c r="A84" s="52"/>
      <c r="D84" s="39"/>
    </row>
    <row r="85">
      <c r="A85" s="52"/>
      <c r="D85" s="39"/>
    </row>
    <row r="86">
      <c r="A86" s="52"/>
      <c r="D86" s="39"/>
    </row>
    <row r="87">
      <c r="A87" s="52"/>
      <c r="D87" s="39"/>
    </row>
    <row r="88">
      <c r="A88" s="52"/>
      <c r="D88" s="39"/>
    </row>
    <row r="89">
      <c r="A89" s="52"/>
      <c r="D89" s="39"/>
    </row>
    <row r="90">
      <c r="A90" s="52"/>
      <c r="D90" s="39"/>
    </row>
    <row r="91">
      <c r="A91" s="52"/>
      <c r="D91" s="39"/>
    </row>
    <row r="92">
      <c r="A92" s="52"/>
      <c r="D92" s="39"/>
    </row>
    <row r="93">
      <c r="A93" s="52"/>
      <c r="D93" s="39"/>
    </row>
    <row r="94">
      <c r="A94" s="52"/>
      <c r="D94" s="39"/>
    </row>
    <row r="95">
      <c r="A95" s="52"/>
      <c r="D95" s="39"/>
    </row>
    <row r="96">
      <c r="A96" s="52"/>
      <c r="D96" s="39"/>
    </row>
    <row r="97">
      <c r="A97" s="52"/>
      <c r="D97" s="39"/>
    </row>
    <row r="98">
      <c r="A98" s="52"/>
      <c r="D98" s="39"/>
    </row>
    <row r="99">
      <c r="A99" s="52"/>
      <c r="D99" s="39"/>
    </row>
    <row r="100">
      <c r="A100" s="52"/>
      <c r="D100" s="39"/>
    </row>
    <row r="101">
      <c r="A101" s="52"/>
      <c r="D101" s="39"/>
    </row>
    <row r="102">
      <c r="A102" s="52"/>
      <c r="D102" s="39"/>
    </row>
    <row r="103">
      <c r="A103" s="52"/>
      <c r="D103" s="39"/>
    </row>
    <row r="104">
      <c r="A104" s="52"/>
      <c r="D104" s="39"/>
    </row>
    <row r="105">
      <c r="A105" s="52"/>
      <c r="D105" s="39"/>
    </row>
    <row r="106">
      <c r="A106" s="52"/>
      <c r="D106" s="39"/>
    </row>
    <row r="107">
      <c r="A107" s="52"/>
      <c r="D107" s="39"/>
    </row>
    <row r="108">
      <c r="A108" s="52"/>
      <c r="D108" s="39"/>
    </row>
    <row r="109">
      <c r="A109" s="52"/>
      <c r="D109" s="39"/>
    </row>
    <row r="110">
      <c r="A110" s="52"/>
      <c r="D110" s="39"/>
    </row>
    <row r="111">
      <c r="A111" s="52"/>
      <c r="D111" s="39"/>
    </row>
    <row r="112">
      <c r="A112" s="52"/>
      <c r="D112" s="39"/>
    </row>
    <row r="113">
      <c r="A113" s="52"/>
      <c r="D113" s="39"/>
    </row>
    <row r="114">
      <c r="A114" s="52"/>
      <c r="D114" s="39"/>
    </row>
    <row r="115">
      <c r="A115" s="52"/>
      <c r="D115" s="39"/>
    </row>
    <row r="116">
      <c r="A116" s="52"/>
      <c r="D116" s="39"/>
    </row>
    <row r="117">
      <c r="A117" s="52"/>
      <c r="D117" s="39"/>
    </row>
    <row r="118">
      <c r="A118" s="52"/>
      <c r="D118" s="39"/>
    </row>
    <row r="119">
      <c r="A119" s="52"/>
      <c r="D119" s="39"/>
    </row>
    <row r="120">
      <c r="A120" s="52"/>
      <c r="D120" s="39"/>
    </row>
    <row r="121">
      <c r="A121" s="52"/>
      <c r="D121" s="39"/>
    </row>
    <row r="122">
      <c r="A122" s="52"/>
      <c r="D122" s="39"/>
    </row>
    <row r="123">
      <c r="A123" s="52"/>
      <c r="D123" s="39"/>
    </row>
    <row r="124">
      <c r="A124" s="52"/>
      <c r="D124" s="39"/>
    </row>
    <row r="125">
      <c r="A125" s="52"/>
      <c r="D125" s="39"/>
    </row>
    <row r="126">
      <c r="A126" s="52"/>
      <c r="D126" s="39"/>
    </row>
    <row r="127">
      <c r="A127" s="52"/>
      <c r="D127" s="39"/>
    </row>
    <row r="128">
      <c r="A128" s="52"/>
      <c r="D128" s="39"/>
    </row>
    <row r="129">
      <c r="A129" s="52"/>
      <c r="D129" s="39"/>
    </row>
    <row r="130">
      <c r="A130" s="52"/>
      <c r="D130" s="39"/>
    </row>
    <row r="131">
      <c r="A131" s="52"/>
      <c r="D131" s="39"/>
    </row>
    <row r="132">
      <c r="A132" s="52"/>
      <c r="D132" s="39"/>
    </row>
    <row r="133">
      <c r="A133" s="52"/>
      <c r="D133" s="39"/>
    </row>
    <row r="134">
      <c r="A134" s="52"/>
      <c r="D134" s="39"/>
    </row>
    <row r="135">
      <c r="A135" s="52"/>
      <c r="D135" s="39"/>
    </row>
    <row r="136">
      <c r="A136" s="52"/>
      <c r="D136" s="39"/>
    </row>
    <row r="137">
      <c r="A137" s="52"/>
      <c r="D137" s="39"/>
    </row>
    <row r="138">
      <c r="A138" s="52"/>
      <c r="D138" s="39"/>
    </row>
    <row r="139">
      <c r="A139" s="52"/>
      <c r="D139" s="39"/>
    </row>
    <row r="140">
      <c r="A140" s="52"/>
      <c r="D140" s="39"/>
    </row>
    <row r="141">
      <c r="A141" s="52"/>
      <c r="D141" s="39"/>
    </row>
    <row r="142">
      <c r="A142" s="52"/>
      <c r="D142" s="39"/>
    </row>
    <row r="143">
      <c r="A143" s="52"/>
      <c r="D143" s="39"/>
    </row>
    <row r="144">
      <c r="A144" s="52"/>
      <c r="D144" s="39"/>
    </row>
    <row r="145">
      <c r="A145" s="52"/>
      <c r="D145" s="39"/>
    </row>
    <row r="146">
      <c r="A146" s="52"/>
      <c r="D146" s="39"/>
    </row>
    <row r="147">
      <c r="A147" s="52"/>
      <c r="D147" s="39"/>
    </row>
    <row r="148">
      <c r="A148" s="52"/>
      <c r="D148" s="39"/>
    </row>
    <row r="149">
      <c r="A149" s="52"/>
      <c r="D149" s="39"/>
    </row>
    <row r="150">
      <c r="A150" s="52"/>
      <c r="D150" s="39"/>
    </row>
    <row r="151">
      <c r="A151" s="52"/>
      <c r="D151" s="39"/>
    </row>
    <row r="152">
      <c r="A152" s="52"/>
      <c r="D152" s="39"/>
    </row>
    <row r="153">
      <c r="A153" s="52"/>
      <c r="D153" s="39"/>
    </row>
    <row r="154">
      <c r="A154" s="52"/>
      <c r="D154" s="39"/>
    </row>
    <row r="155">
      <c r="A155" s="52"/>
      <c r="D155" s="39"/>
    </row>
    <row r="156">
      <c r="A156" s="52"/>
      <c r="D156" s="39"/>
    </row>
    <row r="157">
      <c r="A157" s="52"/>
      <c r="D157" s="39"/>
    </row>
    <row r="158">
      <c r="A158" s="52"/>
      <c r="D158" s="39"/>
    </row>
    <row r="159">
      <c r="A159" s="52"/>
      <c r="D159" s="39"/>
    </row>
    <row r="160">
      <c r="A160" s="52"/>
      <c r="D160" s="39"/>
    </row>
    <row r="161">
      <c r="A161" s="52"/>
      <c r="D161" s="39"/>
    </row>
    <row r="162">
      <c r="A162" s="52"/>
      <c r="D162" s="39"/>
    </row>
    <row r="163">
      <c r="A163" s="52"/>
      <c r="D163" s="39"/>
    </row>
    <row r="164">
      <c r="A164" s="52"/>
      <c r="D164" s="39"/>
    </row>
    <row r="165">
      <c r="A165" s="52"/>
      <c r="D165" s="39"/>
    </row>
    <row r="166">
      <c r="A166" s="52"/>
      <c r="D166" s="39"/>
    </row>
    <row r="167">
      <c r="A167" s="52"/>
      <c r="D167" s="39"/>
    </row>
    <row r="168">
      <c r="A168" s="52"/>
      <c r="D168" s="39"/>
    </row>
    <row r="169">
      <c r="A169" s="52"/>
      <c r="D169" s="39"/>
    </row>
    <row r="170">
      <c r="A170" s="52"/>
      <c r="D170" s="39"/>
    </row>
    <row r="171">
      <c r="A171" s="52"/>
      <c r="D171" s="39"/>
    </row>
    <row r="172">
      <c r="A172" s="52"/>
      <c r="D172" s="39"/>
    </row>
    <row r="173">
      <c r="A173" s="52"/>
      <c r="D173" s="39"/>
    </row>
    <row r="174">
      <c r="A174" s="52"/>
      <c r="D174" s="39"/>
    </row>
    <row r="175">
      <c r="A175" s="52"/>
      <c r="D175" s="39"/>
    </row>
    <row r="176">
      <c r="A176" s="52"/>
      <c r="D176" s="39"/>
    </row>
    <row r="177">
      <c r="A177" s="52"/>
      <c r="D177" s="39"/>
    </row>
    <row r="178">
      <c r="A178" s="52"/>
      <c r="D178" s="39"/>
    </row>
    <row r="179">
      <c r="A179" s="52"/>
      <c r="D179" s="39"/>
    </row>
    <row r="180">
      <c r="A180" s="52"/>
      <c r="D180" s="39"/>
    </row>
    <row r="181">
      <c r="A181" s="52"/>
      <c r="D181" s="39"/>
    </row>
    <row r="182">
      <c r="A182" s="52"/>
      <c r="D182" s="39"/>
    </row>
    <row r="183">
      <c r="A183" s="52"/>
      <c r="D183" s="39"/>
    </row>
    <row r="184">
      <c r="A184" s="52"/>
      <c r="D184" s="39"/>
    </row>
    <row r="185">
      <c r="A185" s="52"/>
      <c r="D185" s="39"/>
    </row>
    <row r="186">
      <c r="A186" s="52"/>
      <c r="D186" s="39"/>
    </row>
    <row r="187">
      <c r="A187" s="52"/>
      <c r="D187" s="39"/>
    </row>
    <row r="188">
      <c r="A188" s="52"/>
      <c r="D188" s="39"/>
    </row>
    <row r="189">
      <c r="A189" s="52"/>
      <c r="D189" s="39"/>
    </row>
    <row r="190">
      <c r="A190" s="52"/>
      <c r="D190" s="39"/>
    </row>
    <row r="191">
      <c r="A191" s="52"/>
      <c r="D191" s="39"/>
    </row>
    <row r="192">
      <c r="A192" s="52"/>
      <c r="D192" s="39"/>
    </row>
    <row r="193">
      <c r="A193" s="52"/>
      <c r="D193" s="39"/>
    </row>
    <row r="194">
      <c r="A194" s="52"/>
      <c r="D194" s="39"/>
    </row>
    <row r="195">
      <c r="A195" s="52"/>
      <c r="D195" s="39"/>
    </row>
    <row r="196">
      <c r="A196" s="52"/>
      <c r="D196" s="39"/>
    </row>
    <row r="197">
      <c r="A197" s="52"/>
      <c r="D197" s="39"/>
    </row>
    <row r="198">
      <c r="A198" s="52"/>
      <c r="D198" s="39"/>
    </row>
    <row r="199">
      <c r="A199" s="52"/>
      <c r="D199" s="39"/>
    </row>
    <row r="200">
      <c r="A200" s="52"/>
      <c r="D200" s="39"/>
    </row>
    <row r="201">
      <c r="A201" s="52"/>
      <c r="D201" s="39"/>
    </row>
    <row r="202">
      <c r="A202" s="52"/>
      <c r="D202" s="39"/>
    </row>
    <row r="203">
      <c r="A203" s="52"/>
      <c r="D203" s="39"/>
    </row>
    <row r="204">
      <c r="A204" s="52"/>
      <c r="D204" s="39"/>
    </row>
    <row r="205">
      <c r="A205" s="52"/>
      <c r="D205" s="39"/>
    </row>
    <row r="206">
      <c r="A206" s="52"/>
      <c r="D206" s="39"/>
    </row>
    <row r="207">
      <c r="A207" s="52"/>
      <c r="D207" s="39"/>
    </row>
    <row r="208">
      <c r="A208" s="52"/>
      <c r="D208" s="39"/>
    </row>
    <row r="209">
      <c r="A209" s="52"/>
      <c r="D209" s="39"/>
    </row>
    <row r="210">
      <c r="A210" s="52"/>
      <c r="D210" s="39"/>
    </row>
    <row r="211">
      <c r="A211" s="52"/>
      <c r="D211" s="39"/>
    </row>
    <row r="212">
      <c r="A212" s="52"/>
      <c r="D212" s="39"/>
    </row>
    <row r="213">
      <c r="A213" s="52"/>
      <c r="D213" s="39"/>
    </row>
    <row r="214">
      <c r="A214" s="52"/>
      <c r="D214" s="39"/>
    </row>
    <row r="215">
      <c r="A215" s="52"/>
      <c r="D215" s="39"/>
    </row>
    <row r="216">
      <c r="A216" s="52"/>
      <c r="D216" s="39"/>
    </row>
    <row r="217">
      <c r="A217" s="52"/>
      <c r="D217" s="39"/>
    </row>
    <row r="218">
      <c r="A218" s="52"/>
      <c r="D218" s="39"/>
    </row>
    <row r="219">
      <c r="A219" s="52"/>
      <c r="D219" s="39"/>
    </row>
    <row r="220">
      <c r="A220" s="52"/>
      <c r="D220" s="39"/>
    </row>
    <row r="221">
      <c r="A221" s="52"/>
      <c r="D221" s="39"/>
    </row>
    <row r="222">
      <c r="A222" s="52"/>
      <c r="D222" s="39"/>
    </row>
    <row r="223">
      <c r="A223" s="52"/>
      <c r="D223" s="39"/>
    </row>
    <row r="224">
      <c r="A224" s="52"/>
      <c r="D224" s="39"/>
    </row>
    <row r="225">
      <c r="A225" s="52"/>
      <c r="D225" s="39"/>
    </row>
    <row r="226">
      <c r="A226" s="52"/>
      <c r="D226" s="39"/>
    </row>
    <row r="227">
      <c r="A227" s="52"/>
      <c r="D227" s="39"/>
    </row>
    <row r="228">
      <c r="A228" s="52"/>
      <c r="D228" s="39"/>
    </row>
    <row r="229">
      <c r="A229" s="52"/>
      <c r="D229" s="39"/>
    </row>
    <row r="230">
      <c r="A230" s="52"/>
      <c r="D230" s="39"/>
    </row>
    <row r="231">
      <c r="A231" s="52"/>
      <c r="D231" s="39"/>
    </row>
    <row r="232">
      <c r="A232" s="52"/>
      <c r="D232" s="39"/>
    </row>
    <row r="233">
      <c r="A233" s="52"/>
      <c r="D233" s="39"/>
    </row>
    <row r="234">
      <c r="A234" s="52"/>
      <c r="D234" s="39"/>
    </row>
    <row r="235">
      <c r="A235" s="52"/>
      <c r="D235" s="39"/>
    </row>
    <row r="236">
      <c r="A236" s="52"/>
      <c r="D236" s="39"/>
    </row>
    <row r="237">
      <c r="A237" s="52"/>
      <c r="D237" s="39"/>
    </row>
    <row r="238">
      <c r="A238" s="52"/>
      <c r="D238" s="39"/>
    </row>
    <row r="239">
      <c r="A239" s="52"/>
      <c r="D239" s="39"/>
    </row>
    <row r="240">
      <c r="A240" s="52"/>
      <c r="D240" s="39"/>
    </row>
    <row r="241">
      <c r="A241" s="52"/>
      <c r="D241" s="39"/>
    </row>
    <row r="242">
      <c r="A242" s="52"/>
      <c r="D242" s="39"/>
    </row>
    <row r="243">
      <c r="A243" s="52"/>
      <c r="D243" s="39"/>
    </row>
    <row r="244">
      <c r="A244" s="52"/>
      <c r="D244" s="39"/>
    </row>
    <row r="245">
      <c r="A245" s="52"/>
      <c r="D245" s="39"/>
    </row>
    <row r="246">
      <c r="A246" s="52"/>
      <c r="D246" s="39"/>
    </row>
    <row r="247">
      <c r="A247" s="52"/>
      <c r="D247" s="39"/>
    </row>
    <row r="248">
      <c r="A248" s="52"/>
      <c r="D248" s="39"/>
    </row>
    <row r="249">
      <c r="A249" s="52"/>
      <c r="D249" s="39"/>
    </row>
    <row r="250">
      <c r="A250" s="52"/>
      <c r="D250" s="39"/>
    </row>
    <row r="251">
      <c r="A251" s="52"/>
      <c r="D251" s="39"/>
    </row>
    <row r="252">
      <c r="A252" s="52"/>
      <c r="D252" s="39"/>
    </row>
    <row r="253">
      <c r="A253" s="52"/>
      <c r="D253" s="39"/>
    </row>
    <row r="254">
      <c r="A254" s="52"/>
      <c r="D254" s="39"/>
    </row>
    <row r="255">
      <c r="A255" s="52"/>
      <c r="D255" s="39"/>
    </row>
    <row r="256">
      <c r="A256" s="52"/>
      <c r="D256" s="39"/>
    </row>
    <row r="257">
      <c r="A257" s="52"/>
      <c r="D257" s="39"/>
    </row>
    <row r="258">
      <c r="A258" s="52"/>
      <c r="D258" s="39"/>
    </row>
    <row r="259">
      <c r="A259" s="52"/>
      <c r="D259" s="39"/>
    </row>
    <row r="260">
      <c r="A260" s="52"/>
      <c r="D260" s="39"/>
    </row>
    <row r="261">
      <c r="A261" s="52"/>
      <c r="D261" s="39"/>
    </row>
    <row r="262">
      <c r="A262" s="52"/>
      <c r="D262" s="39"/>
    </row>
    <row r="263">
      <c r="A263" s="52"/>
      <c r="D263" s="39"/>
    </row>
    <row r="264">
      <c r="A264" s="52"/>
      <c r="D264" s="39"/>
    </row>
    <row r="265">
      <c r="A265" s="52"/>
      <c r="D265" s="39"/>
    </row>
    <row r="266">
      <c r="A266" s="52"/>
      <c r="D266" s="39"/>
    </row>
    <row r="267">
      <c r="A267" s="52"/>
      <c r="D267" s="39"/>
    </row>
    <row r="268">
      <c r="A268" s="52"/>
      <c r="D268" s="39"/>
    </row>
    <row r="269">
      <c r="A269" s="52"/>
      <c r="D269" s="39"/>
    </row>
    <row r="270">
      <c r="A270" s="52"/>
      <c r="D270" s="39"/>
    </row>
    <row r="271">
      <c r="A271" s="52"/>
      <c r="D271" s="39"/>
    </row>
    <row r="272">
      <c r="A272" s="52"/>
      <c r="D272" s="39"/>
    </row>
    <row r="273">
      <c r="A273" s="52"/>
      <c r="D273" s="39"/>
    </row>
    <row r="274">
      <c r="A274" s="52"/>
      <c r="D274" s="39"/>
    </row>
    <row r="275">
      <c r="A275" s="52"/>
      <c r="D275" s="39"/>
    </row>
    <row r="276">
      <c r="A276" s="52"/>
      <c r="D276" s="39"/>
    </row>
    <row r="277">
      <c r="A277" s="52"/>
      <c r="D277" s="39"/>
    </row>
    <row r="278">
      <c r="A278" s="52"/>
      <c r="D278" s="39"/>
    </row>
    <row r="279">
      <c r="A279" s="52"/>
      <c r="D279" s="39"/>
    </row>
    <row r="280">
      <c r="A280" s="52"/>
      <c r="D280" s="39"/>
    </row>
    <row r="281">
      <c r="A281" s="52"/>
      <c r="D281" s="39"/>
    </row>
    <row r="282">
      <c r="A282" s="52"/>
      <c r="D282" s="39"/>
    </row>
    <row r="283">
      <c r="A283" s="52"/>
      <c r="D283" s="39"/>
    </row>
    <row r="284">
      <c r="A284" s="52"/>
      <c r="D284" s="39"/>
    </row>
    <row r="285">
      <c r="A285" s="52"/>
      <c r="D285" s="39"/>
    </row>
    <row r="286">
      <c r="A286" s="52"/>
      <c r="D286" s="39"/>
    </row>
    <row r="287">
      <c r="A287" s="52"/>
      <c r="D287" s="39"/>
    </row>
    <row r="288">
      <c r="A288" s="52"/>
      <c r="D288" s="39"/>
    </row>
    <row r="289">
      <c r="A289" s="52"/>
      <c r="D289" s="39"/>
    </row>
    <row r="290">
      <c r="A290" s="52"/>
      <c r="D290" s="39"/>
    </row>
    <row r="291">
      <c r="A291" s="52"/>
      <c r="D291" s="39"/>
    </row>
    <row r="292">
      <c r="A292" s="52"/>
      <c r="D292" s="39"/>
    </row>
    <row r="293">
      <c r="A293" s="52"/>
      <c r="D293" s="39"/>
    </row>
    <row r="294">
      <c r="A294" s="52"/>
      <c r="D294" s="39"/>
    </row>
    <row r="295">
      <c r="A295" s="52"/>
      <c r="D295" s="39"/>
    </row>
    <row r="296">
      <c r="A296" s="52"/>
      <c r="D296" s="39"/>
    </row>
    <row r="297">
      <c r="A297" s="52"/>
      <c r="D297" s="39"/>
    </row>
    <row r="298">
      <c r="A298" s="52"/>
      <c r="D298" s="39"/>
    </row>
    <row r="299">
      <c r="A299" s="52"/>
      <c r="D299" s="39"/>
    </row>
    <row r="300">
      <c r="A300" s="52"/>
      <c r="D300" s="39"/>
    </row>
    <row r="301">
      <c r="A301" s="52"/>
      <c r="D301" s="39"/>
    </row>
    <row r="302">
      <c r="A302" s="52"/>
      <c r="D302" s="39"/>
    </row>
    <row r="303">
      <c r="A303" s="52"/>
      <c r="D303" s="39"/>
    </row>
    <row r="304">
      <c r="A304" s="52"/>
      <c r="D304" s="39"/>
    </row>
    <row r="305">
      <c r="A305" s="52"/>
      <c r="D305" s="39"/>
    </row>
    <row r="306">
      <c r="A306" s="52"/>
      <c r="D306" s="39"/>
    </row>
    <row r="307">
      <c r="A307" s="52"/>
      <c r="D307" s="39"/>
    </row>
    <row r="308">
      <c r="A308" s="52"/>
      <c r="D308" s="39"/>
    </row>
    <row r="309">
      <c r="A309" s="52"/>
      <c r="D309" s="39"/>
    </row>
    <row r="310">
      <c r="A310" s="52"/>
      <c r="D310" s="39"/>
    </row>
    <row r="311">
      <c r="A311" s="52"/>
      <c r="D311" s="39"/>
    </row>
    <row r="312">
      <c r="A312" s="52"/>
      <c r="D312" s="39"/>
    </row>
    <row r="313">
      <c r="A313" s="52"/>
      <c r="D313" s="39"/>
    </row>
    <row r="314">
      <c r="A314" s="52"/>
      <c r="D314" s="39"/>
    </row>
    <row r="315">
      <c r="A315" s="52"/>
      <c r="D315" s="39"/>
    </row>
    <row r="316">
      <c r="A316" s="52"/>
      <c r="D316" s="39"/>
    </row>
    <row r="317">
      <c r="A317" s="52"/>
      <c r="D317" s="39"/>
    </row>
    <row r="318">
      <c r="A318" s="52"/>
      <c r="D318" s="39"/>
    </row>
    <row r="319">
      <c r="A319" s="52"/>
      <c r="D319" s="39"/>
    </row>
    <row r="320">
      <c r="A320" s="52"/>
      <c r="D320" s="39"/>
    </row>
    <row r="321">
      <c r="A321" s="52"/>
      <c r="D321" s="39"/>
    </row>
    <row r="322">
      <c r="A322" s="52"/>
      <c r="D322" s="39"/>
    </row>
    <row r="323">
      <c r="A323" s="52"/>
      <c r="D323" s="39"/>
    </row>
    <row r="324">
      <c r="A324" s="52"/>
      <c r="D324" s="39"/>
    </row>
    <row r="325">
      <c r="A325" s="52"/>
      <c r="D325" s="39"/>
    </row>
    <row r="326">
      <c r="A326" s="52"/>
      <c r="D326" s="39"/>
    </row>
    <row r="327">
      <c r="A327" s="52"/>
      <c r="D327" s="39"/>
    </row>
    <row r="328">
      <c r="A328" s="52"/>
      <c r="D328" s="39"/>
    </row>
    <row r="329">
      <c r="A329" s="52"/>
      <c r="D329" s="39"/>
    </row>
    <row r="330">
      <c r="A330" s="52"/>
      <c r="D330" s="39"/>
    </row>
    <row r="331">
      <c r="A331" s="52"/>
      <c r="D331" s="39"/>
    </row>
    <row r="332">
      <c r="A332" s="52"/>
      <c r="D332" s="39"/>
    </row>
    <row r="333">
      <c r="A333" s="52"/>
      <c r="D333" s="39"/>
    </row>
    <row r="334">
      <c r="A334" s="52"/>
      <c r="D334" s="39"/>
    </row>
    <row r="335">
      <c r="A335" s="52"/>
      <c r="D335" s="39"/>
    </row>
    <row r="336">
      <c r="A336" s="52"/>
      <c r="D336" s="39"/>
    </row>
    <row r="337">
      <c r="A337" s="52"/>
      <c r="D337" s="39"/>
    </row>
    <row r="338">
      <c r="A338" s="52"/>
      <c r="D338" s="39"/>
    </row>
    <row r="339">
      <c r="A339" s="52"/>
      <c r="D339" s="39"/>
    </row>
    <row r="340">
      <c r="A340" s="52"/>
      <c r="D340" s="39"/>
    </row>
    <row r="341">
      <c r="A341" s="52"/>
      <c r="D341" s="39"/>
    </row>
    <row r="342">
      <c r="A342" s="52"/>
      <c r="D342" s="39"/>
    </row>
    <row r="343">
      <c r="A343" s="52"/>
      <c r="D343" s="39"/>
    </row>
    <row r="344">
      <c r="A344" s="52"/>
      <c r="D344" s="39"/>
    </row>
    <row r="345">
      <c r="A345" s="52"/>
      <c r="D345" s="39"/>
    </row>
    <row r="346">
      <c r="A346" s="52"/>
      <c r="D346" s="39"/>
    </row>
    <row r="347">
      <c r="A347" s="52"/>
      <c r="D347" s="39"/>
    </row>
    <row r="348">
      <c r="A348" s="52"/>
      <c r="D348" s="39"/>
    </row>
    <row r="349">
      <c r="A349" s="52"/>
      <c r="D349" s="39"/>
    </row>
    <row r="350">
      <c r="A350" s="52"/>
      <c r="D350" s="39"/>
    </row>
    <row r="351">
      <c r="A351" s="52"/>
      <c r="D351" s="39"/>
    </row>
    <row r="352">
      <c r="A352" s="52"/>
      <c r="D352" s="39"/>
    </row>
    <row r="353">
      <c r="A353" s="52"/>
      <c r="D353" s="39"/>
    </row>
    <row r="354">
      <c r="A354" s="52"/>
      <c r="D354" s="39"/>
    </row>
    <row r="355">
      <c r="A355" s="52"/>
      <c r="D355" s="39"/>
    </row>
    <row r="356">
      <c r="A356" s="52"/>
      <c r="D356" s="39"/>
    </row>
    <row r="357">
      <c r="A357" s="52"/>
      <c r="D357" s="39"/>
    </row>
    <row r="358">
      <c r="A358" s="52"/>
      <c r="D358" s="39"/>
    </row>
    <row r="359">
      <c r="A359" s="52"/>
      <c r="D359" s="39"/>
    </row>
    <row r="360">
      <c r="A360" s="52"/>
      <c r="D360" s="39"/>
    </row>
    <row r="361">
      <c r="A361" s="52"/>
      <c r="D361" s="39"/>
    </row>
    <row r="362">
      <c r="A362" s="52"/>
      <c r="D362" s="39"/>
    </row>
    <row r="363">
      <c r="A363" s="52"/>
      <c r="D363" s="39"/>
    </row>
    <row r="364">
      <c r="A364" s="52"/>
      <c r="D364" s="39"/>
    </row>
    <row r="365">
      <c r="A365" s="52"/>
      <c r="D365" s="39"/>
    </row>
    <row r="366">
      <c r="A366" s="52"/>
      <c r="D366" s="39"/>
    </row>
    <row r="367">
      <c r="A367" s="52"/>
      <c r="D367" s="39"/>
    </row>
    <row r="368">
      <c r="A368" s="52"/>
      <c r="D368" s="39"/>
    </row>
    <row r="369">
      <c r="A369" s="52"/>
      <c r="D369" s="39"/>
    </row>
    <row r="370">
      <c r="A370" s="52"/>
      <c r="D370" s="39"/>
    </row>
    <row r="371">
      <c r="A371" s="52"/>
      <c r="D371" s="39"/>
    </row>
    <row r="372">
      <c r="A372" s="52"/>
      <c r="D372" s="39"/>
    </row>
    <row r="373">
      <c r="A373" s="52"/>
      <c r="D373" s="39"/>
    </row>
    <row r="374">
      <c r="A374" s="52"/>
      <c r="D374" s="39"/>
    </row>
    <row r="375">
      <c r="A375" s="52"/>
      <c r="D375" s="39"/>
    </row>
    <row r="376">
      <c r="A376" s="52"/>
      <c r="D376" s="39"/>
    </row>
    <row r="377">
      <c r="A377" s="52"/>
      <c r="D377" s="39"/>
    </row>
    <row r="378">
      <c r="A378" s="52"/>
      <c r="D378" s="39"/>
    </row>
    <row r="379">
      <c r="A379" s="52"/>
      <c r="D379" s="39"/>
    </row>
    <row r="380">
      <c r="A380" s="52"/>
      <c r="D380" s="39"/>
    </row>
    <row r="381">
      <c r="A381" s="52"/>
      <c r="D381" s="39"/>
    </row>
    <row r="382">
      <c r="A382" s="52"/>
      <c r="D382" s="39"/>
    </row>
    <row r="383">
      <c r="A383" s="52"/>
      <c r="D383" s="39"/>
    </row>
    <row r="384">
      <c r="A384" s="52"/>
      <c r="D384" s="39"/>
    </row>
    <row r="385">
      <c r="A385" s="52"/>
      <c r="D385" s="39"/>
    </row>
    <row r="386">
      <c r="A386" s="52"/>
      <c r="D386" s="39"/>
    </row>
    <row r="387">
      <c r="A387" s="52"/>
      <c r="D387" s="39"/>
    </row>
    <row r="388">
      <c r="A388" s="52"/>
      <c r="D388" s="39"/>
    </row>
    <row r="389">
      <c r="A389" s="52"/>
      <c r="D389" s="39"/>
    </row>
    <row r="390">
      <c r="A390" s="52"/>
      <c r="D390" s="39"/>
    </row>
    <row r="391">
      <c r="A391" s="52"/>
      <c r="D391" s="39"/>
    </row>
    <row r="392">
      <c r="A392" s="52"/>
      <c r="D392" s="39"/>
    </row>
    <row r="393">
      <c r="A393" s="52"/>
      <c r="D393" s="39"/>
    </row>
    <row r="394">
      <c r="A394" s="52"/>
      <c r="D394" s="39"/>
    </row>
    <row r="395">
      <c r="A395" s="52"/>
      <c r="D395" s="39"/>
    </row>
    <row r="396">
      <c r="A396" s="52"/>
      <c r="D396" s="39"/>
    </row>
    <row r="397">
      <c r="A397" s="52"/>
      <c r="D397" s="39"/>
    </row>
    <row r="398">
      <c r="A398" s="52"/>
      <c r="D398" s="39"/>
    </row>
    <row r="399">
      <c r="A399" s="52"/>
      <c r="D399" s="39"/>
    </row>
    <row r="400">
      <c r="A400" s="52"/>
      <c r="D400" s="39"/>
    </row>
    <row r="401">
      <c r="A401" s="52"/>
      <c r="D401" s="39"/>
    </row>
    <row r="402">
      <c r="A402" s="52"/>
      <c r="D402" s="39"/>
    </row>
    <row r="403">
      <c r="A403" s="52"/>
      <c r="D403" s="39"/>
    </row>
    <row r="404">
      <c r="A404" s="52"/>
      <c r="D404" s="39"/>
    </row>
    <row r="405">
      <c r="A405" s="52"/>
      <c r="D405" s="39"/>
    </row>
    <row r="406">
      <c r="A406" s="52"/>
      <c r="D406" s="39"/>
    </row>
    <row r="407">
      <c r="A407" s="52"/>
      <c r="D407" s="39"/>
    </row>
    <row r="408">
      <c r="A408" s="52"/>
      <c r="D408" s="39"/>
    </row>
    <row r="409">
      <c r="A409" s="52"/>
      <c r="D409" s="39"/>
    </row>
    <row r="410">
      <c r="A410" s="52"/>
      <c r="D410" s="39"/>
    </row>
    <row r="411">
      <c r="A411" s="52"/>
      <c r="D411" s="39"/>
    </row>
    <row r="412">
      <c r="A412" s="52"/>
      <c r="D412" s="39"/>
    </row>
    <row r="413">
      <c r="A413" s="52"/>
      <c r="D413" s="39"/>
    </row>
    <row r="414">
      <c r="A414" s="52"/>
      <c r="D414" s="39"/>
    </row>
    <row r="415">
      <c r="A415" s="52"/>
      <c r="D415" s="39"/>
    </row>
    <row r="416">
      <c r="A416" s="52"/>
      <c r="D416" s="39"/>
    </row>
    <row r="417">
      <c r="A417" s="52"/>
      <c r="D417" s="39"/>
    </row>
    <row r="418">
      <c r="A418" s="52"/>
      <c r="D418" s="39"/>
    </row>
    <row r="419">
      <c r="A419" s="52"/>
      <c r="D419" s="39"/>
    </row>
    <row r="420">
      <c r="A420" s="52"/>
      <c r="D420" s="39"/>
    </row>
    <row r="421">
      <c r="A421" s="52"/>
      <c r="D421" s="39"/>
    </row>
    <row r="422">
      <c r="A422" s="52"/>
      <c r="D422" s="39"/>
    </row>
    <row r="423">
      <c r="A423" s="52"/>
      <c r="D423" s="39"/>
    </row>
    <row r="424">
      <c r="A424" s="52"/>
      <c r="D424" s="39"/>
    </row>
    <row r="425">
      <c r="A425" s="52"/>
      <c r="D425" s="39"/>
    </row>
    <row r="426">
      <c r="A426" s="52"/>
      <c r="D426" s="39"/>
    </row>
    <row r="427">
      <c r="A427" s="52"/>
      <c r="D427" s="39"/>
    </row>
    <row r="428">
      <c r="A428" s="52"/>
      <c r="D428" s="39"/>
    </row>
    <row r="429">
      <c r="A429" s="52"/>
      <c r="D429" s="39"/>
    </row>
    <row r="430">
      <c r="A430" s="52"/>
      <c r="D430" s="39"/>
    </row>
    <row r="431">
      <c r="A431" s="52"/>
      <c r="D431" s="39"/>
    </row>
    <row r="432">
      <c r="A432" s="52"/>
      <c r="D432" s="39"/>
    </row>
    <row r="433">
      <c r="A433" s="52"/>
      <c r="D433" s="39"/>
    </row>
    <row r="434">
      <c r="A434" s="52"/>
      <c r="D434" s="39"/>
    </row>
    <row r="435">
      <c r="A435" s="52"/>
      <c r="D435" s="39"/>
    </row>
    <row r="436">
      <c r="A436" s="52"/>
      <c r="D436" s="39"/>
    </row>
    <row r="437">
      <c r="A437" s="52"/>
      <c r="D437" s="39"/>
    </row>
    <row r="438">
      <c r="A438" s="52"/>
      <c r="D438" s="39"/>
    </row>
    <row r="439">
      <c r="A439" s="52"/>
      <c r="D439" s="39"/>
    </row>
    <row r="440">
      <c r="A440" s="52"/>
      <c r="D440" s="39"/>
    </row>
    <row r="441">
      <c r="A441" s="52"/>
      <c r="D441" s="39"/>
    </row>
    <row r="442">
      <c r="A442" s="52"/>
      <c r="D442" s="39"/>
    </row>
    <row r="443">
      <c r="A443" s="52"/>
      <c r="D443" s="39"/>
    </row>
    <row r="444">
      <c r="A444" s="52"/>
      <c r="D444" s="39"/>
    </row>
    <row r="445">
      <c r="A445" s="52"/>
      <c r="D445" s="39"/>
    </row>
    <row r="446">
      <c r="A446" s="52"/>
      <c r="D446" s="39"/>
    </row>
    <row r="447">
      <c r="A447" s="52"/>
      <c r="D447" s="39"/>
    </row>
    <row r="448">
      <c r="A448" s="52"/>
      <c r="D448" s="39"/>
    </row>
    <row r="449">
      <c r="A449" s="52"/>
      <c r="D449" s="39"/>
    </row>
    <row r="450">
      <c r="A450" s="52"/>
      <c r="D450" s="39"/>
    </row>
    <row r="451">
      <c r="A451" s="52"/>
      <c r="D451" s="39"/>
    </row>
    <row r="452">
      <c r="A452" s="52"/>
      <c r="D452" s="39"/>
    </row>
    <row r="453">
      <c r="A453" s="52"/>
      <c r="D453" s="39"/>
    </row>
    <row r="454">
      <c r="A454" s="52"/>
      <c r="D454" s="39"/>
    </row>
    <row r="455">
      <c r="A455" s="52"/>
      <c r="D455" s="39"/>
    </row>
    <row r="456">
      <c r="A456" s="52"/>
      <c r="D456" s="39"/>
    </row>
    <row r="457">
      <c r="A457" s="52"/>
      <c r="D457" s="39"/>
    </row>
    <row r="458">
      <c r="A458" s="52"/>
      <c r="D458" s="39"/>
    </row>
    <row r="459">
      <c r="A459" s="52"/>
      <c r="D459" s="39"/>
    </row>
    <row r="460">
      <c r="A460" s="52"/>
      <c r="D460" s="39"/>
    </row>
    <row r="461">
      <c r="A461" s="52"/>
      <c r="D461" s="39"/>
    </row>
    <row r="462">
      <c r="A462" s="52"/>
      <c r="D462" s="39"/>
    </row>
    <row r="463">
      <c r="A463" s="52"/>
      <c r="D463" s="39"/>
    </row>
    <row r="464">
      <c r="A464" s="52"/>
      <c r="D464" s="39"/>
    </row>
    <row r="465">
      <c r="A465" s="52"/>
      <c r="D465" s="39"/>
    </row>
    <row r="466">
      <c r="A466" s="52"/>
      <c r="D466" s="39"/>
    </row>
    <row r="467">
      <c r="A467" s="52"/>
      <c r="D467" s="39"/>
    </row>
    <row r="468">
      <c r="A468" s="52"/>
      <c r="D468" s="39"/>
    </row>
    <row r="469">
      <c r="A469" s="52"/>
      <c r="D469" s="39"/>
    </row>
    <row r="470">
      <c r="A470" s="52"/>
      <c r="D470" s="39"/>
    </row>
    <row r="471">
      <c r="A471" s="52"/>
      <c r="D471" s="39"/>
    </row>
    <row r="472">
      <c r="A472" s="52"/>
      <c r="D472" s="39"/>
    </row>
    <row r="473">
      <c r="A473" s="52"/>
      <c r="D473" s="39"/>
    </row>
    <row r="474">
      <c r="A474" s="52"/>
      <c r="D474" s="39"/>
    </row>
    <row r="475">
      <c r="A475" s="52"/>
      <c r="D475" s="39"/>
    </row>
    <row r="476">
      <c r="A476" s="52"/>
      <c r="D476" s="39"/>
    </row>
    <row r="477">
      <c r="A477" s="52"/>
      <c r="D477" s="39"/>
    </row>
    <row r="478">
      <c r="A478" s="52"/>
      <c r="D478" s="39"/>
    </row>
    <row r="479">
      <c r="A479" s="52"/>
      <c r="D479" s="39"/>
    </row>
    <row r="480">
      <c r="A480" s="52"/>
      <c r="D480" s="39"/>
    </row>
    <row r="481">
      <c r="A481" s="52"/>
      <c r="D481" s="39"/>
    </row>
    <row r="482">
      <c r="A482" s="52"/>
      <c r="D482" s="39"/>
    </row>
    <row r="483">
      <c r="A483" s="52"/>
      <c r="D483" s="39"/>
    </row>
    <row r="484">
      <c r="A484" s="52"/>
      <c r="D484" s="39"/>
    </row>
    <row r="485">
      <c r="A485" s="52"/>
      <c r="D485" s="39"/>
    </row>
    <row r="486">
      <c r="A486" s="52"/>
      <c r="D486" s="39"/>
    </row>
    <row r="487">
      <c r="A487" s="52"/>
      <c r="D487" s="39"/>
    </row>
    <row r="488">
      <c r="A488" s="52"/>
      <c r="D488" s="39"/>
    </row>
    <row r="489">
      <c r="A489" s="52"/>
      <c r="D489" s="39"/>
    </row>
    <row r="490">
      <c r="A490" s="52"/>
      <c r="D490" s="39"/>
    </row>
    <row r="491">
      <c r="A491" s="52"/>
      <c r="D491" s="39"/>
    </row>
    <row r="492">
      <c r="A492" s="52"/>
      <c r="D492" s="39"/>
    </row>
    <row r="493">
      <c r="A493" s="52"/>
      <c r="D493" s="39"/>
    </row>
    <row r="494">
      <c r="A494" s="52"/>
      <c r="D494" s="39"/>
    </row>
    <row r="495">
      <c r="A495" s="52"/>
      <c r="D495" s="39"/>
    </row>
    <row r="496">
      <c r="A496" s="52"/>
      <c r="D496" s="39"/>
    </row>
    <row r="497">
      <c r="A497" s="52"/>
      <c r="D497" s="39"/>
    </row>
    <row r="498">
      <c r="A498" s="52"/>
      <c r="D498" s="39"/>
    </row>
    <row r="499">
      <c r="A499" s="52"/>
      <c r="D499" s="39"/>
    </row>
    <row r="500">
      <c r="A500" s="52"/>
      <c r="D500" s="39"/>
    </row>
    <row r="501">
      <c r="A501" s="52"/>
      <c r="D501" s="39"/>
    </row>
    <row r="502">
      <c r="A502" s="52"/>
      <c r="D502" s="39"/>
    </row>
    <row r="503">
      <c r="A503" s="52"/>
      <c r="D503" s="39"/>
    </row>
    <row r="504">
      <c r="A504" s="52"/>
      <c r="D504" s="39"/>
    </row>
    <row r="505">
      <c r="A505" s="52"/>
      <c r="D505" s="39"/>
    </row>
    <row r="506">
      <c r="A506" s="52"/>
      <c r="D506" s="39"/>
    </row>
    <row r="507">
      <c r="A507" s="52"/>
      <c r="D507" s="39"/>
    </row>
    <row r="508">
      <c r="A508" s="52"/>
      <c r="D508" s="39"/>
    </row>
    <row r="509">
      <c r="A509" s="52"/>
      <c r="D509" s="39"/>
    </row>
    <row r="510">
      <c r="A510" s="52"/>
      <c r="D510" s="39"/>
    </row>
    <row r="511">
      <c r="A511" s="52"/>
      <c r="D511" s="39"/>
    </row>
    <row r="512">
      <c r="A512" s="52"/>
      <c r="D512" s="39"/>
    </row>
    <row r="513">
      <c r="A513" s="52"/>
      <c r="D513" s="39"/>
    </row>
    <row r="514">
      <c r="A514" s="52"/>
      <c r="D514" s="39"/>
    </row>
    <row r="515">
      <c r="A515" s="52"/>
      <c r="D515" s="39"/>
    </row>
    <row r="516">
      <c r="A516" s="52"/>
      <c r="D516" s="39"/>
    </row>
    <row r="517">
      <c r="A517" s="52"/>
      <c r="D517" s="39"/>
    </row>
    <row r="518">
      <c r="A518" s="52"/>
      <c r="D518" s="39"/>
    </row>
    <row r="519">
      <c r="A519" s="52"/>
      <c r="D519" s="39"/>
    </row>
    <row r="520">
      <c r="A520" s="52"/>
      <c r="D520" s="39"/>
    </row>
    <row r="521">
      <c r="A521" s="52"/>
      <c r="D521" s="39"/>
    </row>
    <row r="522">
      <c r="A522" s="52"/>
      <c r="D522" s="39"/>
    </row>
    <row r="523">
      <c r="A523" s="52"/>
      <c r="D523" s="39"/>
    </row>
    <row r="524">
      <c r="A524" s="52"/>
      <c r="D524" s="39"/>
    </row>
    <row r="525">
      <c r="A525" s="52"/>
      <c r="D525" s="39"/>
    </row>
    <row r="526">
      <c r="A526" s="52"/>
      <c r="D526" s="39"/>
    </row>
    <row r="527">
      <c r="A527" s="52"/>
      <c r="D527" s="39"/>
    </row>
    <row r="528">
      <c r="A528" s="52"/>
      <c r="D528" s="39"/>
    </row>
    <row r="529">
      <c r="A529" s="52"/>
      <c r="D529" s="39"/>
    </row>
    <row r="530">
      <c r="A530" s="52"/>
      <c r="D530" s="39"/>
    </row>
    <row r="531">
      <c r="A531" s="52"/>
      <c r="D531" s="39"/>
    </row>
    <row r="532">
      <c r="A532" s="52"/>
      <c r="D532" s="39"/>
    </row>
    <row r="533">
      <c r="A533" s="52"/>
      <c r="D533" s="39"/>
    </row>
    <row r="534">
      <c r="A534" s="52"/>
      <c r="D534" s="39"/>
    </row>
    <row r="535">
      <c r="A535" s="52"/>
      <c r="D535" s="39"/>
    </row>
    <row r="536">
      <c r="A536" s="52"/>
      <c r="D536" s="39"/>
    </row>
    <row r="537">
      <c r="A537" s="52"/>
      <c r="D537" s="39"/>
    </row>
    <row r="538">
      <c r="A538" s="52"/>
      <c r="D538" s="39"/>
    </row>
    <row r="539">
      <c r="A539" s="52"/>
      <c r="D539" s="39"/>
    </row>
    <row r="540">
      <c r="A540" s="52"/>
      <c r="D540" s="39"/>
    </row>
    <row r="541">
      <c r="A541" s="52"/>
      <c r="D541" s="39"/>
    </row>
    <row r="542">
      <c r="A542" s="52"/>
      <c r="D542" s="39"/>
    </row>
    <row r="543">
      <c r="A543" s="52"/>
      <c r="D543" s="39"/>
    </row>
    <row r="544">
      <c r="A544" s="52"/>
      <c r="D544" s="39"/>
    </row>
    <row r="545">
      <c r="A545" s="52"/>
      <c r="D545" s="39"/>
    </row>
    <row r="546">
      <c r="A546" s="52"/>
      <c r="D546" s="39"/>
    </row>
    <row r="547">
      <c r="A547" s="52"/>
      <c r="D547" s="39"/>
    </row>
    <row r="548">
      <c r="A548" s="52"/>
      <c r="D548" s="39"/>
    </row>
    <row r="549">
      <c r="A549" s="52"/>
      <c r="D549" s="39"/>
    </row>
    <row r="550">
      <c r="A550" s="52"/>
      <c r="D550" s="39"/>
    </row>
    <row r="551">
      <c r="A551" s="52"/>
      <c r="D551" s="39"/>
    </row>
    <row r="552">
      <c r="A552" s="52"/>
      <c r="D552" s="39"/>
    </row>
    <row r="553">
      <c r="A553" s="52"/>
      <c r="D553" s="39"/>
    </row>
    <row r="554">
      <c r="A554" s="52"/>
      <c r="D554" s="39"/>
    </row>
    <row r="555">
      <c r="A555" s="52"/>
      <c r="D555" s="39"/>
    </row>
    <row r="556">
      <c r="A556" s="52"/>
      <c r="D556" s="39"/>
    </row>
    <row r="557">
      <c r="A557" s="52"/>
      <c r="D557" s="39"/>
    </row>
    <row r="558">
      <c r="A558" s="52"/>
      <c r="D558" s="39"/>
    </row>
    <row r="559">
      <c r="A559" s="52"/>
      <c r="D559" s="39"/>
    </row>
    <row r="560">
      <c r="A560" s="52"/>
      <c r="D560" s="39"/>
    </row>
    <row r="561">
      <c r="A561" s="52"/>
      <c r="D561" s="39"/>
    </row>
    <row r="562">
      <c r="A562" s="52"/>
      <c r="D562" s="39"/>
    </row>
    <row r="563">
      <c r="A563" s="52"/>
      <c r="D563" s="39"/>
    </row>
    <row r="564">
      <c r="A564" s="52"/>
      <c r="D564" s="39"/>
    </row>
    <row r="565">
      <c r="A565" s="52"/>
      <c r="D565" s="39"/>
    </row>
    <row r="566">
      <c r="A566" s="52"/>
      <c r="D566" s="39"/>
    </row>
    <row r="567">
      <c r="A567" s="52"/>
      <c r="D567" s="39"/>
    </row>
    <row r="568">
      <c r="A568" s="52"/>
      <c r="D568" s="39"/>
    </row>
    <row r="569">
      <c r="A569" s="52"/>
      <c r="D569" s="39"/>
    </row>
    <row r="570">
      <c r="A570" s="52"/>
      <c r="D570" s="39"/>
    </row>
    <row r="571">
      <c r="A571" s="52"/>
      <c r="D571" s="39"/>
    </row>
    <row r="572">
      <c r="A572" s="52"/>
      <c r="D572" s="39"/>
    </row>
    <row r="573">
      <c r="A573" s="52"/>
      <c r="D573" s="39"/>
    </row>
    <row r="574">
      <c r="A574" s="52"/>
      <c r="D574" s="39"/>
    </row>
    <row r="575">
      <c r="A575" s="52"/>
      <c r="D575" s="39"/>
    </row>
    <row r="576">
      <c r="A576" s="52"/>
      <c r="D576" s="39"/>
    </row>
    <row r="577">
      <c r="A577" s="52"/>
      <c r="D577" s="39"/>
    </row>
    <row r="578">
      <c r="A578" s="52"/>
      <c r="D578" s="39"/>
    </row>
    <row r="579">
      <c r="A579" s="52"/>
      <c r="D579" s="39"/>
    </row>
    <row r="580">
      <c r="A580" s="52"/>
      <c r="D580" s="39"/>
    </row>
    <row r="581">
      <c r="A581" s="52"/>
      <c r="D581" s="39"/>
    </row>
    <row r="582">
      <c r="A582" s="52"/>
      <c r="D582" s="39"/>
    </row>
    <row r="583">
      <c r="A583" s="52"/>
      <c r="D583" s="39"/>
    </row>
    <row r="584">
      <c r="A584" s="52"/>
      <c r="D584" s="39"/>
    </row>
    <row r="585">
      <c r="A585" s="52"/>
      <c r="D585" s="39"/>
    </row>
    <row r="586">
      <c r="A586" s="52"/>
      <c r="D586" s="39"/>
    </row>
    <row r="587">
      <c r="A587" s="52"/>
      <c r="D587" s="39"/>
    </row>
    <row r="588">
      <c r="A588" s="52"/>
      <c r="D588" s="39"/>
    </row>
    <row r="589">
      <c r="A589" s="52"/>
      <c r="D589" s="39"/>
    </row>
    <row r="590">
      <c r="A590" s="52"/>
      <c r="D590" s="39"/>
    </row>
    <row r="591">
      <c r="A591" s="52"/>
      <c r="D591" s="39"/>
    </row>
    <row r="592">
      <c r="A592" s="52"/>
      <c r="D592" s="39"/>
    </row>
    <row r="593">
      <c r="A593" s="52"/>
      <c r="D593" s="39"/>
    </row>
    <row r="594">
      <c r="A594" s="52"/>
      <c r="D594" s="39"/>
    </row>
    <row r="595">
      <c r="A595" s="52"/>
      <c r="D595" s="39"/>
    </row>
    <row r="596">
      <c r="A596" s="52"/>
      <c r="D596" s="39"/>
    </row>
    <row r="597">
      <c r="A597" s="52"/>
      <c r="D597" s="39"/>
    </row>
    <row r="598">
      <c r="A598" s="52"/>
      <c r="D598" s="39"/>
    </row>
    <row r="599">
      <c r="A599" s="52"/>
      <c r="D599" s="39"/>
    </row>
    <row r="600">
      <c r="A600" s="52"/>
      <c r="D600" s="39"/>
    </row>
    <row r="601">
      <c r="A601" s="52"/>
      <c r="D601" s="39"/>
    </row>
    <row r="602">
      <c r="A602" s="52"/>
      <c r="D602" s="39"/>
    </row>
    <row r="603">
      <c r="A603" s="52"/>
      <c r="D603" s="39"/>
    </row>
    <row r="604">
      <c r="A604" s="52"/>
      <c r="D604" s="39"/>
    </row>
    <row r="605">
      <c r="A605" s="52"/>
      <c r="D605" s="39"/>
    </row>
    <row r="606">
      <c r="A606" s="52"/>
      <c r="D606" s="39"/>
    </row>
    <row r="607">
      <c r="A607" s="52"/>
      <c r="D607" s="39"/>
    </row>
    <row r="608">
      <c r="A608" s="52"/>
      <c r="D608" s="39"/>
    </row>
    <row r="609">
      <c r="A609" s="52"/>
      <c r="D609" s="39"/>
    </row>
    <row r="610">
      <c r="A610" s="52"/>
      <c r="D610" s="39"/>
    </row>
    <row r="611">
      <c r="A611" s="52"/>
      <c r="D611" s="39"/>
    </row>
    <row r="612">
      <c r="A612" s="52"/>
      <c r="D612" s="39"/>
    </row>
    <row r="613">
      <c r="A613" s="52"/>
      <c r="D613" s="39"/>
    </row>
    <row r="614">
      <c r="A614" s="52"/>
      <c r="D614" s="39"/>
    </row>
    <row r="615">
      <c r="A615" s="52"/>
      <c r="D615" s="39"/>
    </row>
    <row r="616">
      <c r="A616" s="52"/>
      <c r="D616" s="39"/>
    </row>
    <row r="617">
      <c r="A617" s="52"/>
      <c r="D617" s="39"/>
    </row>
    <row r="618">
      <c r="A618" s="52"/>
      <c r="D618" s="39"/>
    </row>
    <row r="619">
      <c r="A619" s="52"/>
      <c r="D619" s="39"/>
    </row>
    <row r="620">
      <c r="A620" s="52"/>
      <c r="D620" s="39"/>
    </row>
    <row r="621">
      <c r="A621" s="52"/>
      <c r="D621" s="39"/>
    </row>
    <row r="622">
      <c r="A622" s="52"/>
      <c r="D622" s="39"/>
    </row>
    <row r="623">
      <c r="A623" s="52"/>
      <c r="D623" s="39"/>
    </row>
    <row r="624">
      <c r="A624" s="52"/>
      <c r="D624" s="39"/>
    </row>
    <row r="625">
      <c r="A625" s="52"/>
      <c r="D625" s="39"/>
    </row>
    <row r="626">
      <c r="A626" s="52"/>
      <c r="D626" s="39"/>
    </row>
    <row r="627">
      <c r="A627" s="52"/>
      <c r="D627" s="39"/>
    </row>
    <row r="628">
      <c r="A628" s="52"/>
      <c r="D628" s="39"/>
    </row>
    <row r="629">
      <c r="A629" s="52"/>
      <c r="D629" s="39"/>
    </row>
    <row r="630">
      <c r="A630" s="52"/>
      <c r="D630" s="39"/>
    </row>
    <row r="631">
      <c r="A631" s="52"/>
      <c r="D631" s="39"/>
    </row>
    <row r="632">
      <c r="A632" s="52"/>
      <c r="D632" s="39"/>
    </row>
    <row r="633">
      <c r="A633" s="52"/>
      <c r="D633" s="39"/>
    </row>
    <row r="634">
      <c r="A634" s="52"/>
      <c r="D634" s="39"/>
    </row>
    <row r="635">
      <c r="A635" s="52"/>
      <c r="D635" s="39"/>
    </row>
    <row r="636">
      <c r="A636" s="52"/>
      <c r="D636" s="39"/>
    </row>
    <row r="637">
      <c r="A637" s="52"/>
      <c r="D637" s="39"/>
    </row>
    <row r="638">
      <c r="A638" s="52"/>
      <c r="D638" s="39"/>
    </row>
    <row r="639">
      <c r="A639" s="52"/>
      <c r="D639" s="39"/>
    </row>
    <row r="640">
      <c r="A640" s="52"/>
      <c r="D640" s="39"/>
    </row>
    <row r="641">
      <c r="A641" s="52"/>
      <c r="D641" s="39"/>
    </row>
    <row r="642">
      <c r="A642" s="52"/>
      <c r="D642" s="39"/>
    </row>
    <row r="643">
      <c r="A643" s="52"/>
      <c r="D643" s="39"/>
    </row>
    <row r="644">
      <c r="A644" s="52"/>
      <c r="D644" s="39"/>
    </row>
    <row r="645">
      <c r="A645" s="52"/>
      <c r="D645" s="39"/>
    </row>
    <row r="646">
      <c r="A646" s="52"/>
      <c r="D646" s="39"/>
    </row>
    <row r="647">
      <c r="A647" s="52"/>
      <c r="D647" s="39"/>
    </row>
    <row r="648">
      <c r="A648" s="52"/>
      <c r="D648" s="39"/>
    </row>
    <row r="649">
      <c r="A649" s="52"/>
      <c r="D649" s="39"/>
    </row>
    <row r="650">
      <c r="A650" s="52"/>
      <c r="D650" s="39"/>
    </row>
    <row r="651">
      <c r="A651" s="52"/>
      <c r="D651" s="39"/>
    </row>
    <row r="652">
      <c r="A652" s="52"/>
      <c r="D652" s="39"/>
    </row>
    <row r="653">
      <c r="A653" s="52"/>
      <c r="D653" s="39"/>
    </row>
    <row r="654">
      <c r="A654" s="52"/>
      <c r="D654" s="39"/>
    </row>
    <row r="655">
      <c r="A655" s="52"/>
      <c r="D655" s="39"/>
    </row>
    <row r="656">
      <c r="A656" s="52"/>
      <c r="D656" s="39"/>
    </row>
    <row r="657">
      <c r="A657" s="52"/>
      <c r="D657" s="39"/>
    </row>
    <row r="658">
      <c r="A658" s="52"/>
      <c r="D658" s="39"/>
    </row>
    <row r="659">
      <c r="A659" s="52"/>
      <c r="D659" s="39"/>
    </row>
    <row r="660">
      <c r="A660" s="52"/>
      <c r="D660" s="39"/>
    </row>
    <row r="661">
      <c r="A661" s="52"/>
      <c r="D661" s="39"/>
    </row>
    <row r="662">
      <c r="A662" s="52"/>
      <c r="D662" s="39"/>
    </row>
    <row r="663">
      <c r="A663" s="52"/>
      <c r="D663" s="39"/>
    </row>
    <row r="664">
      <c r="A664" s="52"/>
      <c r="D664" s="39"/>
    </row>
    <row r="665">
      <c r="A665" s="52"/>
      <c r="D665" s="39"/>
    </row>
    <row r="666">
      <c r="A666" s="52"/>
      <c r="D666" s="39"/>
    </row>
    <row r="667">
      <c r="A667" s="52"/>
      <c r="D667" s="39"/>
    </row>
    <row r="668">
      <c r="A668" s="52"/>
      <c r="D668" s="39"/>
    </row>
    <row r="669">
      <c r="A669" s="52"/>
      <c r="D669" s="39"/>
    </row>
    <row r="670">
      <c r="A670" s="52"/>
      <c r="D670" s="39"/>
    </row>
    <row r="671">
      <c r="A671" s="52"/>
      <c r="D671" s="39"/>
    </row>
    <row r="672">
      <c r="A672" s="52"/>
      <c r="D672" s="39"/>
    </row>
    <row r="673">
      <c r="A673" s="52"/>
      <c r="D673" s="39"/>
    </row>
    <row r="674">
      <c r="A674" s="52"/>
      <c r="D674" s="39"/>
    </row>
    <row r="675">
      <c r="A675" s="52"/>
      <c r="D675" s="39"/>
    </row>
    <row r="676">
      <c r="A676" s="52"/>
      <c r="D676" s="39"/>
    </row>
    <row r="677">
      <c r="A677" s="52"/>
      <c r="D677" s="39"/>
    </row>
    <row r="678">
      <c r="A678" s="52"/>
      <c r="D678" s="39"/>
    </row>
    <row r="679">
      <c r="A679" s="52"/>
      <c r="D679" s="39"/>
    </row>
    <row r="680">
      <c r="A680" s="52"/>
      <c r="D680" s="39"/>
    </row>
    <row r="681">
      <c r="A681" s="52"/>
      <c r="D681" s="39"/>
    </row>
    <row r="682">
      <c r="A682" s="52"/>
      <c r="D682" s="39"/>
    </row>
    <row r="683">
      <c r="A683" s="52"/>
      <c r="D683" s="39"/>
    </row>
    <row r="684">
      <c r="A684" s="52"/>
      <c r="D684" s="39"/>
    </row>
    <row r="685">
      <c r="A685" s="52"/>
      <c r="D685" s="39"/>
    </row>
    <row r="686">
      <c r="A686" s="52"/>
      <c r="D686" s="39"/>
    </row>
    <row r="687">
      <c r="A687" s="52"/>
      <c r="D687" s="39"/>
    </row>
    <row r="688">
      <c r="A688" s="52"/>
      <c r="D688" s="39"/>
    </row>
    <row r="689">
      <c r="A689" s="52"/>
      <c r="D689" s="39"/>
    </row>
    <row r="690">
      <c r="A690" s="52"/>
      <c r="D690" s="39"/>
    </row>
    <row r="691">
      <c r="A691" s="52"/>
      <c r="D691" s="39"/>
    </row>
    <row r="692">
      <c r="A692" s="52"/>
      <c r="D692" s="39"/>
    </row>
    <row r="693">
      <c r="A693" s="52"/>
      <c r="D693" s="39"/>
    </row>
    <row r="694">
      <c r="A694" s="52"/>
      <c r="D694" s="39"/>
    </row>
    <row r="695">
      <c r="A695" s="52"/>
      <c r="D695" s="39"/>
    </row>
    <row r="696">
      <c r="A696" s="52"/>
      <c r="D696" s="39"/>
    </row>
    <row r="697">
      <c r="A697" s="52"/>
      <c r="D697" s="39"/>
    </row>
    <row r="698">
      <c r="A698" s="52"/>
      <c r="D698" s="39"/>
    </row>
    <row r="699">
      <c r="A699" s="52"/>
      <c r="D699" s="39"/>
    </row>
    <row r="700">
      <c r="A700" s="52"/>
      <c r="D700" s="39"/>
    </row>
    <row r="701">
      <c r="A701" s="52"/>
      <c r="D701" s="39"/>
    </row>
    <row r="702">
      <c r="A702" s="52"/>
      <c r="D702" s="39"/>
    </row>
    <row r="703">
      <c r="A703" s="52"/>
      <c r="D703" s="39"/>
    </row>
    <row r="704">
      <c r="A704" s="52"/>
      <c r="D704" s="39"/>
    </row>
    <row r="705">
      <c r="A705" s="52"/>
      <c r="D705" s="39"/>
    </row>
    <row r="706">
      <c r="A706" s="52"/>
      <c r="D706" s="39"/>
    </row>
    <row r="707">
      <c r="A707" s="52"/>
      <c r="D707" s="39"/>
    </row>
    <row r="708">
      <c r="A708" s="52"/>
      <c r="D708" s="39"/>
    </row>
    <row r="709">
      <c r="A709" s="52"/>
      <c r="D709" s="39"/>
    </row>
    <row r="710">
      <c r="A710" s="52"/>
      <c r="D710" s="39"/>
    </row>
    <row r="711">
      <c r="A711" s="52"/>
      <c r="D711" s="39"/>
    </row>
    <row r="712">
      <c r="A712" s="52"/>
      <c r="D712" s="39"/>
    </row>
    <row r="713">
      <c r="A713" s="52"/>
      <c r="D713" s="39"/>
    </row>
    <row r="714">
      <c r="A714" s="52"/>
      <c r="D714" s="39"/>
    </row>
    <row r="715">
      <c r="A715" s="52"/>
      <c r="D715" s="39"/>
    </row>
    <row r="716">
      <c r="A716" s="52"/>
      <c r="D716" s="39"/>
    </row>
    <row r="717">
      <c r="A717" s="52"/>
      <c r="D717" s="39"/>
    </row>
    <row r="718">
      <c r="A718" s="52"/>
      <c r="D718" s="39"/>
    </row>
    <row r="719">
      <c r="A719" s="52"/>
      <c r="D719" s="39"/>
    </row>
    <row r="720">
      <c r="A720" s="52"/>
      <c r="D720" s="39"/>
    </row>
    <row r="721">
      <c r="A721" s="52"/>
      <c r="D721" s="39"/>
    </row>
    <row r="722">
      <c r="A722" s="52"/>
      <c r="D722" s="39"/>
    </row>
    <row r="723">
      <c r="A723" s="52"/>
      <c r="D723" s="39"/>
    </row>
    <row r="724">
      <c r="A724" s="52"/>
      <c r="D724" s="39"/>
    </row>
    <row r="725">
      <c r="A725" s="52"/>
      <c r="D725" s="39"/>
    </row>
    <row r="726">
      <c r="A726" s="52"/>
      <c r="D726" s="39"/>
    </row>
    <row r="727">
      <c r="A727" s="52"/>
      <c r="D727" s="39"/>
    </row>
    <row r="728">
      <c r="A728" s="52"/>
      <c r="D728" s="39"/>
    </row>
    <row r="729">
      <c r="A729" s="52"/>
      <c r="D729" s="39"/>
    </row>
    <row r="730">
      <c r="A730" s="52"/>
      <c r="D730" s="39"/>
    </row>
    <row r="731">
      <c r="A731" s="52"/>
      <c r="D731" s="39"/>
    </row>
    <row r="732">
      <c r="A732" s="52"/>
      <c r="D732" s="39"/>
    </row>
    <row r="733">
      <c r="A733" s="52"/>
      <c r="D733" s="39"/>
    </row>
    <row r="734">
      <c r="A734" s="52"/>
      <c r="D734" s="39"/>
    </row>
    <row r="735">
      <c r="A735" s="52"/>
      <c r="D735" s="39"/>
    </row>
    <row r="736">
      <c r="A736" s="52"/>
      <c r="D736" s="39"/>
    </row>
    <row r="737">
      <c r="A737" s="52"/>
      <c r="D737" s="39"/>
    </row>
    <row r="738">
      <c r="A738" s="52"/>
      <c r="D738" s="39"/>
    </row>
    <row r="739">
      <c r="A739" s="52"/>
      <c r="D739" s="39"/>
    </row>
    <row r="740">
      <c r="A740" s="52"/>
      <c r="D740" s="39"/>
    </row>
    <row r="741">
      <c r="A741" s="52"/>
      <c r="D741" s="39"/>
    </row>
    <row r="742">
      <c r="A742" s="52"/>
      <c r="D742" s="39"/>
    </row>
    <row r="743">
      <c r="A743" s="52"/>
      <c r="D743" s="39"/>
    </row>
    <row r="744">
      <c r="A744" s="52"/>
      <c r="D744" s="39"/>
    </row>
    <row r="745">
      <c r="A745" s="52"/>
      <c r="D745" s="39"/>
    </row>
    <row r="746">
      <c r="A746" s="52"/>
      <c r="D746" s="39"/>
    </row>
    <row r="747">
      <c r="A747" s="52"/>
      <c r="D747" s="39"/>
    </row>
    <row r="748">
      <c r="A748" s="52"/>
      <c r="D748" s="39"/>
    </row>
    <row r="749">
      <c r="A749" s="52"/>
      <c r="D749" s="39"/>
    </row>
    <row r="750">
      <c r="A750" s="52"/>
      <c r="D750" s="39"/>
    </row>
    <row r="751">
      <c r="A751" s="52"/>
      <c r="D751" s="39"/>
    </row>
    <row r="752">
      <c r="A752" s="52"/>
      <c r="D752" s="39"/>
    </row>
    <row r="753">
      <c r="A753" s="52"/>
      <c r="D753" s="39"/>
    </row>
    <row r="754">
      <c r="A754" s="52"/>
      <c r="D754" s="39"/>
    </row>
    <row r="755">
      <c r="A755" s="52"/>
      <c r="D755" s="39"/>
    </row>
    <row r="756">
      <c r="A756" s="52"/>
      <c r="D756" s="39"/>
    </row>
    <row r="757">
      <c r="A757" s="52"/>
      <c r="D757" s="39"/>
    </row>
    <row r="758">
      <c r="A758" s="52"/>
      <c r="D758" s="39"/>
    </row>
    <row r="759">
      <c r="A759" s="52"/>
      <c r="D759" s="39"/>
    </row>
    <row r="760">
      <c r="A760" s="52"/>
      <c r="D760" s="39"/>
    </row>
    <row r="761">
      <c r="A761" s="52"/>
      <c r="D761" s="39"/>
    </row>
    <row r="762">
      <c r="A762" s="52"/>
      <c r="D762" s="39"/>
    </row>
    <row r="763">
      <c r="A763" s="52"/>
      <c r="D763" s="39"/>
    </row>
    <row r="764">
      <c r="A764" s="52"/>
      <c r="D764" s="39"/>
    </row>
    <row r="765">
      <c r="A765" s="52"/>
      <c r="D765" s="39"/>
    </row>
    <row r="766">
      <c r="A766" s="52"/>
      <c r="D766" s="39"/>
    </row>
    <row r="767">
      <c r="A767" s="52"/>
      <c r="D767" s="39"/>
    </row>
    <row r="768">
      <c r="A768" s="52"/>
      <c r="D768" s="39"/>
    </row>
    <row r="769">
      <c r="A769" s="52"/>
      <c r="D769" s="39"/>
    </row>
    <row r="770">
      <c r="A770" s="52"/>
      <c r="D770" s="39"/>
    </row>
    <row r="771">
      <c r="A771" s="52"/>
      <c r="D771" s="39"/>
    </row>
    <row r="772">
      <c r="A772" s="52"/>
      <c r="D772" s="39"/>
    </row>
    <row r="773">
      <c r="A773" s="52"/>
      <c r="D773" s="39"/>
    </row>
    <row r="774">
      <c r="A774" s="52"/>
      <c r="D774" s="39"/>
    </row>
    <row r="775">
      <c r="A775" s="52"/>
      <c r="D775" s="39"/>
    </row>
    <row r="776">
      <c r="A776" s="52"/>
      <c r="D776" s="39"/>
    </row>
    <row r="777">
      <c r="A777" s="52"/>
      <c r="D777" s="39"/>
    </row>
    <row r="778">
      <c r="A778" s="52"/>
      <c r="D778" s="39"/>
    </row>
    <row r="779">
      <c r="A779" s="52"/>
      <c r="D779" s="39"/>
    </row>
    <row r="780">
      <c r="A780" s="52"/>
      <c r="D780" s="39"/>
    </row>
    <row r="781">
      <c r="A781" s="52"/>
      <c r="D781" s="39"/>
    </row>
    <row r="782">
      <c r="A782" s="52"/>
      <c r="D782" s="39"/>
    </row>
    <row r="783">
      <c r="A783" s="52"/>
      <c r="D783" s="39"/>
    </row>
    <row r="784">
      <c r="A784" s="52"/>
      <c r="D784" s="39"/>
    </row>
    <row r="785">
      <c r="A785" s="52"/>
      <c r="D785" s="39"/>
    </row>
    <row r="786">
      <c r="A786" s="52"/>
      <c r="D786" s="39"/>
    </row>
    <row r="787">
      <c r="A787" s="52"/>
      <c r="D787" s="39"/>
    </row>
    <row r="788">
      <c r="A788" s="52"/>
      <c r="D788" s="39"/>
    </row>
    <row r="789">
      <c r="A789" s="52"/>
      <c r="D789" s="39"/>
    </row>
    <row r="790">
      <c r="A790" s="52"/>
      <c r="D790" s="39"/>
    </row>
    <row r="791">
      <c r="A791" s="52"/>
      <c r="D791" s="39"/>
    </row>
    <row r="792">
      <c r="A792" s="52"/>
      <c r="D792" s="39"/>
    </row>
    <row r="793">
      <c r="A793" s="52"/>
      <c r="D793" s="39"/>
    </row>
    <row r="794">
      <c r="A794" s="52"/>
      <c r="D794" s="39"/>
    </row>
    <row r="795">
      <c r="A795" s="52"/>
      <c r="D795" s="39"/>
    </row>
    <row r="796">
      <c r="A796" s="52"/>
      <c r="D796" s="39"/>
    </row>
    <row r="797">
      <c r="A797" s="52"/>
      <c r="D797" s="39"/>
    </row>
    <row r="798">
      <c r="A798" s="52"/>
      <c r="D798" s="39"/>
    </row>
    <row r="799">
      <c r="A799" s="52"/>
      <c r="D799" s="39"/>
    </row>
    <row r="800">
      <c r="A800" s="52"/>
      <c r="D800" s="39"/>
    </row>
    <row r="801">
      <c r="A801" s="52"/>
      <c r="D801" s="39"/>
    </row>
    <row r="802">
      <c r="A802" s="52"/>
      <c r="D802" s="39"/>
    </row>
    <row r="803">
      <c r="A803" s="52"/>
      <c r="D803" s="39"/>
    </row>
    <row r="804">
      <c r="A804" s="52"/>
      <c r="D804" s="39"/>
    </row>
    <row r="805">
      <c r="A805" s="52"/>
      <c r="D805" s="39"/>
    </row>
    <row r="806">
      <c r="A806" s="52"/>
      <c r="D806" s="39"/>
    </row>
    <row r="807">
      <c r="A807" s="52"/>
      <c r="D807" s="39"/>
    </row>
    <row r="808">
      <c r="A808" s="52"/>
      <c r="D808" s="39"/>
    </row>
    <row r="809">
      <c r="A809" s="52"/>
      <c r="D809" s="39"/>
    </row>
    <row r="810">
      <c r="A810" s="52"/>
      <c r="D810" s="39"/>
    </row>
    <row r="811">
      <c r="A811" s="52"/>
      <c r="D811" s="39"/>
    </row>
    <row r="812">
      <c r="A812" s="52"/>
      <c r="D812" s="39"/>
    </row>
    <row r="813">
      <c r="A813" s="52"/>
      <c r="D813" s="39"/>
    </row>
    <row r="814">
      <c r="A814" s="52"/>
      <c r="D814" s="39"/>
    </row>
    <row r="815">
      <c r="A815" s="52"/>
      <c r="D815" s="39"/>
    </row>
    <row r="816">
      <c r="A816" s="52"/>
      <c r="D816" s="39"/>
    </row>
    <row r="817">
      <c r="A817" s="52"/>
      <c r="D817" s="39"/>
    </row>
    <row r="818">
      <c r="A818" s="52"/>
      <c r="D818" s="39"/>
    </row>
    <row r="819">
      <c r="A819" s="52"/>
      <c r="D819" s="39"/>
    </row>
    <row r="820">
      <c r="A820" s="52"/>
      <c r="D820" s="39"/>
    </row>
    <row r="821">
      <c r="A821" s="52"/>
      <c r="D821" s="39"/>
    </row>
    <row r="822">
      <c r="A822" s="52"/>
      <c r="D822" s="39"/>
    </row>
    <row r="823">
      <c r="A823" s="52"/>
      <c r="D823" s="39"/>
    </row>
    <row r="824">
      <c r="A824" s="52"/>
      <c r="D824" s="39"/>
    </row>
    <row r="825">
      <c r="A825" s="52"/>
      <c r="D825" s="39"/>
    </row>
    <row r="826">
      <c r="A826" s="52"/>
      <c r="D826" s="39"/>
    </row>
    <row r="827">
      <c r="A827" s="52"/>
      <c r="D827" s="39"/>
    </row>
    <row r="828">
      <c r="A828" s="52"/>
      <c r="D828" s="39"/>
    </row>
    <row r="829">
      <c r="A829" s="52"/>
      <c r="D829" s="39"/>
    </row>
    <row r="830">
      <c r="A830" s="52"/>
      <c r="D830" s="39"/>
    </row>
    <row r="831">
      <c r="A831" s="52"/>
      <c r="D831" s="39"/>
    </row>
    <row r="832">
      <c r="A832" s="52"/>
      <c r="D832" s="39"/>
    </row>
    <row r="833">
      <c r="A833" s="52"/>
      <c r="D833" s="39"/>
    </row>
    <row r="834">
      <c r="A834" s="52"/>
      <c r="D834" s="39"/>
    </row>
    <row r="835">
      <c r="A835" s="52"/>
      <c r="D835" s="39"/>
    </row>
    <row r="836">
      <c r="A836" s="52"/>
      <c r="D836" s="39"/>
    </row>
    <row r="837">
      <c r="A837" s="52"/>
      <c r="D837" s="39"/>
    </row>
    <row r="838">
      <c r="A838" s="52"/>
      <c r="D838" s="39"/>
    </row>
    <row r="839">
      <c r="A839" s="52"/>
      <c r="D839" s="39"/>
    </row>
    <row r="840">
      <c r="A840" s="52"/>
      <c r="D840" s="39"/>
    </row>
    <row r="841">
      <c r="A841" s="52"/>
      <c r="D841" s="39"/>
    </row>
    <row r="842">
      <c r="A842" s="52"/>
      <c r="D842" s="39"/>
    </row>
    <row r="843">
      <c r="A843" s="52"/>
      <c r="D843" s="39"/>
    </row>
    <row r="844">
      <c r="A844" s="52"/>
      <c r="D844" s="39"/>
    </row>
    <row r="845">
      <c r="A845" s="52"/>
      <c r="D845" s="39"/>
    </row>
    <row r="846">
      <c r="A846" s="52"/>
      <c r="D846" s="39"/>
    </row>
    <row r="847">
      <c r="A847" s="52"/>
      <c r="D847" s="39"/>
    </row>
    <row r="848">
      <c r="A848" s="52"/>
      <c r="D848" s="39"/>
    </row>
    <row r="849">
      <c r="A849" s="52"/>
      <c r="D849" s="39"/>
    </row>
    <row r="850">
      <c r="A850" s="52"/>
      <c r="D850" s="39"/>
    </row>
    <row r="851">
      <c r="A851" s="52"/>
      <c r="D851" s="39"/>
    </row>
    <row r="852">
      <c r="A852" s="52"/>
      <c r="D852" s="39"/>
    </row>
    <row r="853">
      <c r="A853" s="52"/>
      <c r="D853" s="39"/>
    </row>
    <row r="854">
      <c r="A854" s="52"/>
      <c r="D854" s="39"/>
    </row>
    <row r="855">
      <c r="A855" s="52"/>
      <c r="D855" s="39"/>
    </row>
    <row r="856">
      <c r="A856" s="52"/>
      <c r="D856" s="39"/>
    </row>
    <row r="857">
      <c r="A857" s="52"/>
      <c r="D857" s="39"/>
    </row>
    <row r="858">
      <c r="A858" s="52"/>
      <c r="D858" s="39"/>
    </row>
    <row r="859">
      <c r="A859" s="52"/>
      <c r="D859" s="39"/>
    </row>
    <row r="860">
      <c r="A860" s="52"/>
      <c r="D860" s="39"/>
    </row>
    <row r="861">
      <c r="A861" s="52"/>
      <c r="D861" s="39"/>
    </row>
    <row r="862">
      <c r="A862" s="52"/>
      <c r="D862" s="39"/>
    </row>
    <row r="863">
      <c r="A863" s="52"/>
      <c r="D863" s="39"/>
    </row>
    <row r="864">
      <c r="A864" s="52"/>
      <c r="D864" s="39"/>
    </row>
    <row r="865">
      <c r="A865" s="52"/>
      <c r="D865" s="39"/>
    </row>
    <row r="866">
      <c r="A866" s="52"/>
      <c r="D866" s="39"/>
    </row>
    <row r="867">
      <c r="A867" s="52"/>
      <c r="D867" s="39"/>
    </row>
    <row r="868">
      <c r="A868" s="52"/>
      <c r="D868" s="39"/>
    </row>
    <row r="869">
      <c r="A869" s="52"/>
      <c r="D869" s="39"/>
    </row>
    <row r="870">
      <c r="A870" s="52"/>
      <c r="D870" s="39"/>
    </row>
    <row r="871">
      <c r="A871" s="52"/>
      <c r="D871" s="39"/>
    </row>
    <row r="872">
      <c r="A872" s="52"/>
      <c r="D872" s="39"/>
    </row>
    <row r="873">
      <c r="A873" s="52"/>
      <c r="D873" s="39"/>
    </row>
    <row r="874">
      <c r="A874" s="52"/>
      <c r="D874" s="39"/>
    </row>
    <row r="875">
      <c r="A875" s="52"/>
      <c r="D875" s="39"/>
    </row>
    <row r="876">
      <c r="A876" s="52"/>
      <c r="D876" s="39"/>
    </row>
    <row r="877">
      <c r="A877" s="52"/>
      <c r="D877" s="39"/>
    </row>
    <row r="878">
      <c r="A878" s="52"/>
      <c r="D878" s="39"/>
    </row>
    <row r="879">
      <c r="A879" s="52"/>
      <c r="D879" s="39"/>
    </row>
    <row r="880">
      <c r="A880" s="52"/>
      <c r="D880" s="39"/>
    </row>
    <row r="881">
      <c r="A881" s="52"/>
      <c r="D881" s="39"/>
    </row>
    <row r="882">
      <c r="A882" s="52"/>
      <c r="D882" s="39"/>
    </row>
    <row r="883">
      <c r="A883" s="52"/>
      <c r="D883" s="39"/>
    </row>
    <row r="884">
      <c r="A884" s="52"/>
      <c r="D884" s="39"/>
    </row>
    <row r="885">
      <c r="A885" s="52"/>
      <c r="D885" s="39"/>
    </row>
    <row r="886">
      <c r="A886" s="52"/>
      <c r="D886" s="39"/>
    </row>
    <row r="887">
      <c r="A887" s="52"/>
      <c r="D887" s="39"/>
    </row>
    <row r="888">
      <c r="A888" s="52"/>
      <c r="D888" s="39"/>
    </row>
    <row r="889">
      <c r="A889" s="52"/>
      <c r="D889" s="39"/>
    </row>
    <row r="890">
      <c r="A890" s="52"/>
      <c r="D890" s="39"/>
    </row>
    <row r="891">
      <c r="A891" s="52"/>
      <c r="D891" s="39"/>
    </row>
    <row r="892">
      <c r="A892" s="52"/>
      <c r="D892" s="39"/>
    </row>
    <row r="893">
      <c r="A893" s="52"/>
      <c r="D893" s="39"/>
    </row>
    <row r="894">
      <c r="A894" s="52"/>
      <c r="D894" s="39"/>
    </row>
    <row r="895">
      <c r="A895" s="52"/>
      <c r="D895" s="39"/>
    </row>
    <row r="896">
      <c r="A896" s="52"/>
      <c r="D896" s="39"/>
    </row>
    <row r="897">
      <c r="A897" s="52"/>
      <c r="D897" s="39"/>
    </row>
    <row r="898">
      <c r="A898" s="52"/>
      <c r="D898" s="39"/>
    </row>
    <row r="899">
      <c r="A899" s="52"/>
      <c r="D899" s="39"/>
    </row>
    <row r="900">
      <c r="A900" s="52"/>
      <c r="D900" s="39"/>
    </row>
    <row r="901">
      <c r="A901" s="52"/>
      <c r="D901" s="39"/>
    </row>
    <row r="902">
      <c r="A902" s="52"/>
      <c r="D902" s="39"/>
    </row>
    <row r="903">
      <c r="A903" s="52"/>
      <c r="D903" s="39"/>
    </row>
    <row r="904">
      <c r="A904" s="52"/>
      <c r="D904" s="39"/>
    </row>
    <row r="905">
      <c r="A905" s="52"/>
      <c r="D905" s="39"/>
    </row>
    <row r="906">
      <c r="A906" s="52"/>
      <c r="D906" s="39"/>
    </row>
    <row r="907">
      <c r="A907" s="52"/>
      <c r="D907" s="39"/>
    </row>
    <row r="908">
      <c r="A908" s="52"/>
      <c r="D908" s="39"/>
    </row>
    <row r="909">
      <c r="A909" s="52"/>
      <c r="D909" s="39"/>
    </row>
    <row r="910">
      <c r="A910" s="52"/>
      <c r="D910" s="39"/>
    </row>
    <row r="911">
      <c r="A911" s="52"/>
      <c r="D911" s="39"/>
    </row>
    <row r="912">
      <c r="A912" s="52"/>
      <c r="D912" s="39"/>
    </row>
    <row r="913">
      <c r="A913" s="52"/>
      <c r="D913" s="39"/>
    </row>
    <row r="914">
      <c r="A914" s="52"/>
      <c r="D914" s="39"/>
    </row>
    <row r="915">
      <c r="A915" s="52"/>
      <c r="D915" s="39"/>
    </row>
    <row r="916">
      <c r="A916" s="52"/>
      <c r="D916" s="39"/>
    </row>
    <row r="917">
      <c r="A917" s="52"/>
      <c r="D917" s="39"/>
    </row>
    <row r="918">
      <c r="A918" s="52"/>
      <c r="D918" s="39"/>
    </row>
    <row r="919">
      <c r="A919" s="52"/>
      <c r="D919" s="39"/>
    </row>
    <row r="920">
      <c r="A920" s="52"/>
      <c r="D920" s="39"/>
    </row>
    <row r="921">
      <c r="A921" s="52"/>
      <c r="D921" s="39"/>
    </row>
    <row r="922">
      <c r="A922" s="52"/>
      <c r="D922" s="39"/>
    </row>
    <row r="923">
      <c r="A923" s="52"/>
      <c r="D923" s="39"/>
    </row>
    <row r="924">
      <c r="A924" s="52"/>
      <c r="D924" s="39"/>
    </row>
    <row r="925">
      <c r="A925" s="52"/>
      <c r="D925" s="39"/>
    </row>
    <row r="926">
      <c r="A926" s="52"/>
      <c r="D926" s="39"/>
    </row>
    <row r="927">
      <c r="A927" s="52"/>
      <c r="D927" s="39"/>
    </row>
    <row r="928">
      <c r="A928" s="52"/>
      <c r="D928" s="39"/>
    </row>
    <row r="929">
      <c r="A929" s="52"/>
      <c r="D929" s="39"/>
    </row>
    <row r="930">
      <c r="A930" s="52"/>
      <c r="D930" s="39"/>
    </row>
    <row r="931">
      <c r="A931" s="52"/>
      <c r="D931" s="39"/>
    </row>
    <row r="932">
      <c r="A932" s="52"/>
      <c r="D932" s="39"/>
    </row>
    <row r="933">
      <c r="A933" s="52"/>
      <c r="D933" s="39"/>
    </row>
    <row r="934">
      <c r="A934" s="52"/>
      <c r="D934" s="39"/>
    </row>
    <row r="935">
      <c r="A935" s="52"/>
      <c r="D935" s="39"/>
    </row>
    <row r="936">
      <c r="A936" s="52"/>
      <c r="D936" s="39"/>
    </row>
    <row r="937">
      <c r="A937" s="52"/>
      <c r="D937" s="39"/>
    </row>
    <row r="938">
      <c r="A938" s="52"/>
      <c r="D938" s="39"/>
    </row>
    <row r="939">
      <c r="A939" s="52"/>
      <c r="D939" s="39"/>
    </row>
    <row r="940">
      <c r="A940" s="52"/>
      <c r="D940" s="39"/>
    </row>
    <row r="941">
      <c r="A941" s="52"/>
      <c r="D941" s="39"/>
    </row>
    <row r="942">
      <c r="A942" s="52"/>
      <c r="D942" s="39"/>
    </row>
    <row r="943">
      <c r="A943" s="52"/>
      <c r="D943" s="39"/>
    </row>
    <row r="944">
      <c r="A944" s="52"/>
      <c r="D944" s="39"/>
    </row>
    <row r="945">
      <c r="A945" s="52"/>
      <c r="D945" s="39"/>
    </row>
    <row r="946">
      <c r="A946" s="52"/>
      <c r="D946" s="39"/>
    </row>
    <row r="947">
      <c r="A947" s="52"/>
      <c r="D947" s="39"/>
    </row>
    <row r="948">
      <c r="A948" s="52"/>
      <c r="D948" s="39"/>
    </row>
    <row r="949">
      <c r="A949" s="52"/>
      <c r="D949" s="39"/>
    </row>
    <row r="950">
      <c r="A950" s="52"/>
      <c r="D950" s="39"/>
    </row>
    <row r="951">
      <c r="A951" s="52"/>
      <c r="D951" s="39"/>
    </row>
    <row r="952">
      <c r="A952" s="52"/>
      <c r="D952" s="39"/>
    </row>
    <row r="953">
      <c r="A953" s="52"/>
      <c r="D953" s="39"/>
    </row>
    <row r="954">
      <c r="A954" s="52"/>
      <c r="D954" s="39"/>
    </row>
    <row r="955">
      <c r="A955" s="52"/>
      <c r="D955" s="39"/>
    </row>
    <row r="956">
      <c r="A956" s="52"/>
      <c r="D956" s="39"/>
    </row>
    <row r="957">
      <c r="A957" s="52"/>
      <c r="D957" s="39"/>
    </row>
    <row r="958">
      <c r="A958" s="52"/>
      <c r="D958" s="39"/>
    </row>
    <row r="959">
      <c r="A959" s="52"/>
      <c r="D959" s="39"/>
    </row>
    <row r="960">
      <c r="A960" s="52"/>
      <c r="D960" s="39"/>
    </row>
    <row r="961">
      <c r="A961" s="52"/>
      <c r="D961" s="39"/>
    </row>
    <row r="962">
      <c r="A962" s="52"/>
      <c r="D962" s="39"/>
    </row>
    <row r="963">
      <c r="A963" s="52"/>
      <c r="D963" s="39"/>
    </row>
    <row r="964">
      <c r="A964" s="52"/>
      <c r="D964" s="39"/>
    </row>
    <row r="965">
      <c r="A965" s="52"/>
      <c r="D965" s="39"/>
    </row>
    <row r="966">
      <c r="A966" s="52"/>
      <c r="D966" s="39"/>
    </row>
    <row r="967">
      <c r="A967" s="52"/>
      <c r="D967" s="39"/>
    </row>
    <row r="968">
      <c r="A968" s="52"/>
      <c r="D968" s="39"/>
    </row>
    <row r="969">
      <c r="A969" s="52"/>
      <c r="D969" s="39"/>
    </row>
    <row r="970">
      <c r="A970" s="52"/>
      <c r="D970" s="39"/>
    </row>
    <row r="971">
      <c r="A971" s="52"/>
      <c r="D971" s="39"/>
    </row>
    <row r="972">
      <c r="A972" s="52"/>
      <c r="D972" s="39"/>
    </row>
    <row r="973">
      <c r="A973" s="52"/>
      <c r="D973" s="39"/>
    </row>
    <row r="974">
      <c r="A974" s="52"/>
      <c r="D974" s="39"/>
    </row>
    <row r="975">
      <c r="A975" s="52"/>
      <c r="D975" s="39"/>
    </row>
    <row r="976">
      <c r="A976" s="52"/>
      <c r="D976" s="39"/>
    </row>
    <row r="977">
      <c r="A977" s="52"/>
      <c r="D977" s="39"/>
    </row>
    <row r="978">
      <c r="A978" s="52"/>
      <c r="D978" s="39"/>
    </row>
    <row r="979">
      <c r="A979" s="52"/>
      <c r="D979" s="39"/>
    </row>
    <row r="980">
      <c r="A980" s="52"/>
      <c r="D980" s="39"/>
    </row>
    <row r="981">
      <c r="A981" s="52"/>
      <c r="D981" s="39"/>
    </row>
    <row r="982">
      <c r="A982" s="52"/>
      <c r="D982" s="39"/>
    </row>
    <row r="983">
      <c r="A983" s="52"/>
      <c r="D983" s="39"/>
    </row>
    <row r="984">
      <c r="A984" s="52"/>
      <c r="D984" s="39"/>
    </row>
    <row r="985">
      <c r="A985" s="52"/>
      <c r="D985" s="39"/>
    </row>
    <row r="986">
      <c r="A986" s="52"/>
      <c r="D986" s="39"/>
    </row>
    <row r="987">
      <c r="A987" s="52"/>
      <c r="D987" s="39"/>
    </row>
    <row r="988">
      <c r="A988" s="52"/>
      <c r="D988" s="39"/>
    </row>
    <row r="989">
      <c r="A989" s="52"/>
      <c r="D989" s="39"/>
    </row>
    <row r="990">
      <c r="A990" s="52"/>
      <c r="D990" s="39"/>
    </row>
    <row r="991">
      <c r="A991" s="52"/>
      <c r="D991" s="39"/>
    </row>
    <row r="992">
      <c r="A992" s="52"/>
      <c r="D992" s="39"/>
    </row>
    <row r="993">
      <c r="A993" s="52"/>
      <c r="D993" s="39"/>
    </row>
    <row r="994">
      <c r="A994" s="52"/>
      <c r="D994" s="39"/>
    </row>
    <row r="995">
      <c r="A995" s="52"/>
      <c r="D995" s="39"/>
    </row>
    <row r="996">
      <c r="A996" s="52"/>
      <c r="D996" s="39"/>
    </row>
    <row r="997">
      <c r="A997" s="52"/>
      <c r="D997" s="39"/>
    </row>
    <row r="998">
      <c r="A998" s="52"/>
      <c r="D998" s="39"/>
    </row>
    <row r="999">
      <c r="A999" s="52"/>
      <c r="D999" s="39"/>
    </row>
    <row r="1000">
      <c r="A1000" s="52"/>
      <c r="D1000" s="39"/>
    </row>
    <row r="1001">
      <c r="A1001" s="52"/>
      <c r="D1001" s="39"/>
    </row>
    <row r="1002">
      <c r="A1002" s="52"/>
      <c r="D1002" s="39"/>
    </row>
    <row r="1003">
      <c r="A1003" s="52"/>
      <c r="D1003" s="39"/>
    </row>
    <row r="1004">
      <c r="A1004" s="52"/>
      <c r="D1004" s="39"/>
    </row>
    <row r="1005">
      <c r="A1005" s="52"/>
      <c r="D1005" s="39"/>
    </row>
    <row r="1006">
      <c r="A1006" s="52"/>
      <c r="D1006" s="39"/>
    </row>
    <row r="1007">
      <c r="A1007" s="52"/>
      <c r="D1007" s="39"/>
    </row>
    <row r="1008">
      <c r="A1008" s="52"/>
      <c r="D1008" s="39"/>
    </row>
    <row r="1009">
      <c r="A1009" s="52"/>
      <c r="D1009" s="39"/>
    </row>
    <row r="1010">
      <c r="A1010" s="52"/>
      <c r="D1010" s="39"/>
    </row>
    <row r="1011">
      <c r="A1011" s="52"/>
      <c r="D1011" s="39"/>
    </row>
    <row r="1012">
      <c r="A1012" s="52"/>
      <c r="D1012" s="39"/>
    </row>
    <row r="1013">
      <c r="A1013" s="52"/>
      <c r="D1013" s="39"/>
    </row>
    <row r="1014">
      <c r="A1014" s="52"/>
      <c r="D1014" s="39"/>
    </row>
    <row r="1015">
      <c r="A1015" s="52"/>
      <c r="D1015" s="39"/>
    </row>
    <row r="1016">
      <c r="A1016" s="52"/>
      <c r="D1016" s="39"/>
    </row>
    <row r="1017">
      <c r="A1017" s="52"/>
      <c r="D1017" s="3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18.29"/>
  </cols>
  <sheetData>
    <row r="1">
      <c r="A1" s="57" t="s">
        <v>1</v>
      </c>
      <c r="B1" s="2" t="s">
        <v>4</v>
      </c>
      <c r="C1" s="2" t="s">
        <v>5</v>
      </c>
      <c r="D1" s="53" t="s">
        <v>6</v>
      </c>
      <c r="E1" s="4" t="s">
        <v>7</v>
      </c>
    </row>
    <row r="2">
      <c r="A2" s="6">
        <v>634.0</v>
      </c>
      <c r="B2" s="11" t="s">
        <v>3</v>
      </c>
      <c r="C2" s="11" t="str">
        <f>VLOOKUP(B2,lookup!$A$2:$B$36, 2, FALSE)</f>
        <v>pay.svk</v>
      </c>
      <c r="D2" s="46">
        <v>1.0</v>
      </c>
      <c r="E2" s="13">
        <f t="shared" ref="E2:E9" si="1">D2*125</f>
        <v>125</v>
      </c>
    </row>
    <row r="3">
      <c r="A3" s="6">
        <v>530.0</v>
      </c>
      <c r="B3" s="11" t="s">
        <v>25</v>
      </c>
      <c r="C3" s="11" t="str">
        <f>VLOOKUP(B3,lookup!$A$2:$B$36, 2, FALSE)</f>
        <v>sc-ol</v>
      </c>
      <c r="D3" s="51">
        <v>2.0</v>
      </c>
      <c r="E3" s="13">
        <f t="shared" si="1"/>
        <v>250</v>
      </c>
    </row>
    <row r="4">
      <c r="A4" s="6">
        <v>673.0</v>
      </c>
      <c r="B4" s="11" t="s">
        <v>3</v>
      </c>
      <c r="C4" s="11" t="str">
        <f>VLOOKUP(B4,lookup!$A$2:$B$36, 2, FALSE)</f>
        <v>pay.svk</v>
      </c>
      <c r="D4" s="51">
        <v>0.1</v>
      </c>
      <c r="E4" s="13">
        <f t="shared" si="1"/>
        <v>12.5</v>
      </c>
    </row>
    <row r="5">
      <c r="A5" s="6">
        <v>644.0</v>
      </c>
      <c r="B5" s="11" t="s">
        <v>74</v>
      </c>
      <c r="C5" s="11" t="str">
        <f>VLOOKUP(B5,lookup!$A$2:$B$36, 2, FALSE)</f>
        <v>#N/A</v>
      </c>
      <c r="D5" s="51">
        <v>0.0</v>
      </c>
      <c r="E5" s="13">
        <f t="shared" si="1"/>
        <v>0</v>
      </c>
    </row>
    <row r="6">
      <c r="A6" s="6">
        <v>670.0</v>
      </c>
      <c r="B6" s="11" t="s">
        <v>3</v>
      </c>
      <c r="C6" s="11" t="str">
        <f>VLOOKUP(B6,lookup!$A$2:$B$36, 2, FALSE)</f>
        <v>pay.svk</v>
      </c>
      <c r="D6" s="51">
        <v>0.75</v>
      </c>
      <c r="E6" s="13">
        <f t="shared" si="1"/>
        <v>93.75</v>
      </c>
    </row>
    <row r="7">
      <c r="A7" s="6">
        <v>538.0</v>
      </c>
      <c r="B7" s="11" t="s">
        <v>3</v>
      </c>
      <c r="C7" s="11" t="str">
        <f>VLOOKUP(B7,lookup!$A$2:$B$36, 2, FALSE)</f>
        <v>pay.svk</v>
      </c>
      <c r="D7" s="51">
        <v>20.0</v>
      </c>
      <c r="E7" s="13">
        <f t="shared" si="1"/>
        <v>2500</v>
      </c>
    </row>
    <row r="8">
      <c r="A8" s="6">
        <v>579.0</v>
      </c>
      <c r="B8" s="11" t="s">
        <v>3</v>
      </c>
      <c r="C8" s="11" t="str">
        <f>VLOOKUP(B8,lookup!$A$2:$B$36, 2, FALSE)</f>
        <v>pay.svk</v>
      </c>
      <c r="D8" s="51">
        <v>1.0</v>
      </c>
      <c r="E8" s="13">
        <f t="shared" si="1"/>
        <v>125</v>
      </c>
    </row>
    <row r="9">
      <c r="A9" s="58">
        <v>52.0</v>
      </c>
      <c r="B9" s="59" t="s">
        <v>3</v>
      </c>
      <c r="C9" s="11" t="str">
        <f>VLOOKUP(B9,lookup!$A$2:$B$36, 2, FALSE)</f>
        <v>pay.svk</v>
      </c>
      <c r="D9" s="51">
        <v>0.25</v>
      </c>
      <c r="E9" s="13">
        <f t="shared" si="1"/>
        <v>31.25</v>
      </c>
    </row>
    <row r="10">
      <c r="A10" s="6">
        <v>581.0</v>
      </c>
      <c r="B10" s="11" t="s">
        <v>3</v>
      </c>
      <c r="C10" s="11" t="str">
        <f>VLOOKUP(B10,lookup!$A$2:$B$36, 2, FALSE)</f>
        <v>pay.svk</v>
      </c>
      <c r="D10" s="11">
        <v>1.0</v>
      </c>
      <c r="E10" s="13">
        <f>D9*125</f>
        <v>31.25</v>
      </c>
    </row>
    <row r="11">
      <c r="A11" s="6">
        <v>632.0</v>
      </c>
      <c r="B11" s="11" t="s">
        <v>25</v>
      </c>
      <c r="C11" s="11" t="str">
        <f>VLOOKUP(B11,lookup!$A$2:$B$36, 2, FALSE)</f>
        <v>sc-ol</v>
      </c>
      <c r="D11" s="51">
        <v>1.0</v>
      </c>
      <c r="E11" s="13">
        <f t="shared" ref="E11:E38" si="2">D11*125</f>
        <v>125</v>
      </c>
    </row>
    <row r="12">
      <c r="A12" s="6">
        <v>623.0</v>
      </c>
      <c r="B12" s="11" t="s">
        <v>29</v>
      </c>
      <c r="C12" s="11" t="str">
        <f>VLOOKUP(B12,lookup!$A$2:$B$36, 2, FALSE)</f>
        <v>zhaomu8</v>
      </c>
      <c r="D12" s="51">
        <v>2.0</v>
      </c>
      <c r="E12" s="13">
        <f t="shared" si="2"/>
        <v>250</v>
      </c>
    </row>
    <row r="13">
      <c r="A13" s="6">
        <v>302.0</v>
      </c>
      <c r="B13" s="11" t="s">
        <v>3</v>
      </c>
      <c r="C13" s="11" t="str">
        <f>VLOOKUP(B13,lookup!$A$2:$B$36, 2, FALSE)</f>
        <v>pay.svk</v>
      </c>
      <c r="D13" s="51">
        <v>1.5</v>
      </c>
      <c r="E13" s="13">
        <f t="shared" si="2"/>
        <v>187.5</v>
      </c>
    </row>
    <row r="14">
      <c r="A14" s="6">
        <v>658.0</v>
      </c>
      <c r="B14" s="10" t="s">
        <v>25</v>
      </c>
      <c r="C14" s="11" t="str">
        <f>VLOOKUP(B14,lookup!$A$2:$B$36, 2, FALSE)</f>
        <v>sc-ol</v>
      </c>
      <c r="D14" s="51">
        <v>0.25</v>
      </c>
      <c r="E14" s="13">
        <f t="shared" si="2"/>
        <v>31.25</v>
      </c>
    </row>
    <row r="15">
      <c r="A15" s="6">
        <v>598.0</v>
      </c>
      <c r="B15" s="11" t="s">
        <v>25</v>
      </c>
      <c r="C15" s="11" t="str">
        <f>VLOOKUP(B15,lookup!$A$2:$B$36, 2, FALSE)</f>
        <v>sc-ol</v>
      </c>
      <c r="D15" s="51">
        <v>0.25</v>
      </c>
      <c r="E15" s="13">
        <f t="shared" si="2"/>
        <v>31.25</v>
      </c>
    </row>
    <row r="16">
      <c r="A16" s="6">
        <v>627.0</v>
      </c>
      <c r="B16" s="10" t="s">
        <v>25</v>
      </c>
      <c r="C16" s="11" t="str">
        <f>VLOOKUP(B16,lookup!$A$2:$B$36, 2, FALSE)</f>
        <v>sc-ol</v>
      </c>
      <c r="D16" s="51">
        <v>0.5</v>
      </c>
      <c r="E16" s="13">
        <f t="shared" si="2"/>
        <v>62.5</v>
      </c>
    </row>
    <row r="17">
      <c r="A17" s="6">
        <v>633.0</v>
      </c>
      <c r="B17" s="11" t="s">
        <v>25</v>
      </c>
      <c r="C17" s="11" t="str">
        <f>VLOOKUP(B17,lookup!$A$2:$B$36, 2, FALSE)</f>
        <v>sc-ol</v>
      </c>
      <c r="D17" s="51">
        <v>0.25</v>
      </c>
      <c r="E17" s="13">
        <f t="shared" si="2"/>
        <v>31.25</v>
      </c>
    </row>
    <row r="18">
      <c r="A18" s="6">
        <v>455.0</v>
      </c>
      <c r="B18" s="11" t="s">
        <v>3</v>
      </c>
      <c r="C18" s="11" t="str">
        <f>VLOOKUP(B18,lookup!$A$2:$B$36, 2, FALSE)</f>
        <v>pay.svk</v>
      </c>
      <c r="D18" s="51">
        <v>0.5</v>
      </c>
      <c r="E18" s="13">
        <f t="shared" si="2"/>
        <v>62.5</v>
      </c>
    </row>
    <row r="19">
      <c r="A19" s="6">
        <v>645.0</v>
      </c>
      <c r="B19" s="11" t="s">
        <v>25</v>
      </c>
      <c r="C19" s="11" t="str">
        <f>VLOOKUP(B19,lookup!$A$2:$B$36, 2, FALSE)</f>
        <v>sc-ol</v>
      </c>
      <c r="D19" s="51">
        <v>0.1</v>
      </c>
      <c r="E19" s="13">
        <f t="shared" si="2"/>
        <v>12.5</v>
      </c>
    </row>
    <row r="20">
      <c r="A20" s="6">
        <v>430.0</v>
      </c>
      <c r="B20" s="11" t="s">
        <v>3</v>
      </c>
      <c r="C20" s="11" t="str">
        <f>VLOOKUP(B20,lookup!$A$2:$B$36, 2, FALSE)</f>
        <v>pay.svk</v>
      </c>
      <c r="D20" s="51">
        <v>4.0</v>
      </c>
      <c r="E20" s="13">
        <f t="shared" si="2"/>
        <v>500</v>
      </c>
    </row>
    <row r="21">
      <c r="A21" s="6">
        <v>622.0</v>
      </c>
      <c r="B21" s="11" t="s">
        <v>19</v>
      </c>
      <c r="C21" s="11" t="str">
        <f>VLOOKUP(B21,lookup!$A$2:$B$36, 2, FALSE)</f>
        <v>sell-bitcoin</v>
      </c>
      <c r="D21" s="51">
        <v>0.5</v>
      </c>
      <c r="E21" s="13">
        <f t="shared" si="2"/>
        <v>62.5</v>
      </c>
    </row>
    <row r="22">
      <c r="A22" s="6">
        <v>625.0</v>
      </c>
      <c r="B22" s="11" t="s">
        <v>25</v>
      </c>
      <c r="C22" s="11" t="str">
        <f>VLOOKUP(B22,lookup!$A$2:$B$36, 2, FALSE)</f>
        <v>sc-ol</v>
      </c>
      <c r="D22" s="51">
        <v>0.1</v>
      </c>
      <c r="E22" s="13">
        <f t="shared" si="2"/>
        <v>12.5</v>
      </c>
    </row>
    <row r="23">
      <c r="A23" s="6">
        <v>580.0</v>
      </c>
      <c r="B23" s="11" t="s">
        <v>19</v>
      </c>
      <c r="C23" s="11" t="str">
        <f>VLOOKUP(B23,lookup!$A$2:$B$36, 2, FALSE)</f>
        <v>sell-bitcoin</v>
      </c>
      <c r="D23" s="51">
        <v>0.5</v>
      </c>
      <c r="E23" s="13">
        <f t="shared" si="2"/>
        <v>62.5</v>
      </c>
    </row>
    <row r="24">
      <c r="A24" s="6">
        <v>590.0</v>
      </c>
      <c r="B24" s="10" t="s">
        <v>19</v>
      </c>
      <c r="C24" s="11" t="str">
        <f>VLOOKUP(B24,lookup!$A$2:$B$36, 2, FALSE)</f>
        <v>sell-bitcoin</v>
      </c>
      <c r="D24" s="51">
        <v>0.1</v>
      </c>
      <c r="E24" s="13">
        <f t="shared" si="2"/>
        <v>12.5</v>
      </c>
    </row>
    <row r="25">
      <c r="A25" s="6">
        <v>607.0</v>
      </c>
      <c r="B25" s="10" t="s">
        <v>27</v>
      </c>
      <c r="C25" s="11" t="str">
        <f>VLOOKUP(B25,lookup!$A$2:$B$36, 2, FALSE)</f>
        <v>netdragonx-2017</v>
      </c>
      <c r="D25" s="51">
        <v>0.25</v>
      </c>
      <c r="E25" s="13">
        <f t="shared" si="2"/>
        <v>31.25</v>
      </c>
    </row>
    <row r="26">
      <c r="A26" s="6">
        <v>615.0</v>
      </c>
      <c r="B26" s="10" t="s">
        <v>3</v>
      </c>
      <c r="C26" s="11" t="str">
        <f>VLOOKUP(B26,lookup!$A$2:$B$36, 2, FALSE)</f>
        <v>pay.svk</v>
      </c>
      <c r="D26" s="51">
        <v>0.25</v>
      </c>
      <c r="E26" s="13">
        <f t="shared" si="2"/>
        <v>31.25</v>
      </c>
    </row>
    <row r="27">
      <c r="A27" s="6">
        <v>586.0</v>
      </c>
      <c r="B27" s="10" t="s">
        <v>3</v>
      </c>
      <c r="C27" s="11" t="str">
        <f>VLOOKUP(B27,lookup!$A$2:$B$36, 2, FALSE)</f>
        <v>pay.svk</v>
      </c>
      <c r="D27" s="51">
        <v>0.5</v>
      </c>
      <c r="E27" s="13">
        <f t="shared" si="2"/>
        <v>62.5</v>
      </c>
    </row>
    <row r="28">
      <c r="A28" s="6">
        <v>605.0</v>
      </c>
      <c r="B28" s="10" t="s">
        <v>3</v>
      </c>
      <c r="C28" s="11" t="str">
        <f>VLOOKUP(B28,lookup!$A$2:$B$36, 2, FALSE)</f>
        <v>pay.svk</v>
      </c>
      <c r="D28" s="51">
        <v>0.25</v>
      </c>
      <c r="E28" s="13">
        <f t="shared" si="2"/>
        <v>31.25</v>
      </c>
      <c r="F28" s="11"/>
    </row>
    <row r="29">
      <c r="A29" s="6">
        <v>583.0</v>
      </c>
      <c r="B29" s="10" t="s">
        <v>3</v>
      </c>
      <c r="C29" s="11" t="str">
        <f>VLOOKUP(B29,lookup!$A$2:$B$36, 2, FALSE)</f>
        <v>pay.svk</v>
      </c>
      <c r="D29" s="51">
        <v>2.0</v>
      </c>
      <c r="E29" s="13">
        <f t="shared" si="2"/>
        <v>250</v>
      </c>
    </row>
    <row r="30">
      <c r="A30" s="6">
        <v>576.0</v>
      </c>
      <c r="B30" s="10" t="s">
        <v>3</v>
      </c>
      <c r="C30" s="11" t="str">
        <f>VLOOKUP(B30,lookup!$A$2:$B$36, 2, FALSE)</f>
        <v>pay.svk</v>
      </c>
      <c r="D30" s="51">
        <v>0.25</v>
      </c>
      <c r="E30" s="13">
        <f t="shared" si="2"/>
        <v>31.25</v>
      </c>
    </row>
    <row r="31">
      <c r="A31" s="6">
        <v>594.0</v>
      </c>
      <c r="B31" s="11" t="s">
        <v>27</v>
      </c>
      <c r="C31" s="11" t="str">
        <f>VLOOKUP(B31,lookup!$A$2:$B$36, 2, FALSE)</f>
        <v>netdragonx-2017</v>
      </c>
      <c r="D31" s="51">
        <v>0.5</v>
      </c>
      <c r="E31" s="13">
        <f t="shared" si="2"/>
        <v>62.5</v>
      </c>
    </row>
    <row r="32">
      <c r="A32" s="6">
        <v>592.0</v>
      </c>
      <c r="B32" s="10" t="s">
        <v>3</v>
      </c>
      <c r="C32" s="11" t="str">
        <f>VLOOKUP(B32,lookup!$A$2:$B$36, 2, FALSE)</f>
        <v>pay.svk</v>
      </c>
      <c r="D32" s="51">
        <v>0.25</v>
      </c>
      <c r="E32" s="13">
        <f t="shared" si="2"/>
        <v>31.25</v>
      </c>
    </row>
    <row r="33">
      <c r="A33" s="6">
        <v>589.0</v>
      </c>
      <c r="B33" s="10" t="s">
        <v>3</v>
      </c>
      <c r="C33" s="11" t="str">
        <f>VLOOKUP(B33,lookup!$A$2:$B$36, 2, FALSE)</f>
        <v>pay.svk</v>
      </c>
      <c r="D33" s="51">
        <v>1.0</v>
      </c>
      <c r="E33" s="13">
        <f t="shared" si="2"/>
        <v>125</v>
      </c>
    </row>
    <row r="34">
      <c r="A34" s="6">
        <v>587.0</v>
      </c>
      <c r="B34" s="10" t="s">
        <v>3</v>
      </c>
      <c r="C34" s="11" t="str">
        <f>VLOOKUP(B34,lookup!$A$2:$B$36, 2, FALSE)</f>
        <v>pay.svk</v>
      </c>
      <c r="D34" s="51">
        <v>0.1</v>
      </c>
      <c r="E34" s="13">
        <f t="shared" si="2"/>
        <v>12.5</v>
      </c>
    </row>
    <row r="35">
      <c r="A35" s="6">
        <v>498.0</v>
      </c>
      <c r="B35" s="10" t="s">
        <v>3</v>
      </c>
      <c r="C35" s="11" t="str">
        <f>VLOOKUP(B35,lookup!$A$2:$B$36, 2, FALSE)</f>
        <v>pay.svk</v>
      </c>
      <c r="D35" s="51">
        <v>0.25</v>
      </c>
      <c r="E35" s="13">
        <f t="shared" si="2"/>
        <v>31.25</v>
      </c>
    </row>
    <row r="36">
      <c r="A36" s="6">
        <v>585.0</v>
      </c>
      <c r="B36" s="10" t="s">
        <v>3</v>
      </c>
      <c r="C36" s="11" t="str">
        <f>VLOOKUP(B36,lookup!$A$2:$B$36, 2, FALSE)</f>
        <v>pay.svk</v>
      </c>
      <c r="D36" s="51">
        <v>0.1</v>
      </c>
      <c r="E36" s="13">
        <f t="shared" si="2"/>
        <v>12.5</v>
      </c>
    </row>
    <row r="37">
      <c r="A37" s="25" t="s">
        <v>58</v>
      </c>
      <c r="B37" s="27" t="s">
        <v>11</v>
      </c>
      <c r="C37" s="27" t="s">
        <v>12</v>
      </c>
      <c r="D37" s="54">
        <v>30.0</v>
      </c>
      <c r="E37" s="31">
        <f t="shared" si="2"/>
        <v>3750</v>
      </c>
    </row>
    <row r="38">
      <c r="A38" s="33" t="s">
        <v>59</v>
      </c>
      <c r="B38" s="34" t="s">
        <v>3</v>
      </c>
      <c r="C38" s="34" t="s">
        <v>8</v>
      </c>
      <c r="D38" s="55">
        <v>8.0</v>
      </c>
      <c r="E38" s="38">
        <f t="shared" si="2"/>
        <v>1000</v>
      </c>
    </row>
    <row r="39">
      <c r="A39" s="42" t="s">
        <v>60</v>
      </c>
      <c r="B39" s="43"/>
      <c r="C39" s="43"/>
      <c r="D39" s="56"/>
      <c r="E39" s="48">
        <f>SUM(E2:E38)</f>
        <v>10075</v>
      </c>
    </row>
    <row r="40">
      <c r="A40" s="6" t="s">
        <v>61</v>
      </c>
      <c r="D40" s="39"/>
      <c r="E40" s="50">
        <v>42978.0</v>
      </c>
    </row>
    <row r="41">
      <c r="A41" s="6" t="s">
        <v>62</v>
      </c>
      <c r="D41" s="39"/>
      <c r="E41" s="44" t="s">
        <v>63</v>
      </c>
    </row>
    <row r="42">
      <c r="A42" s="6" t="s">
        <v>64</v>
      </c>
      <c r="D42" s="39"/>
      <c r="E42" s="44" t="s">
        <v>65</v>
      </c>
    </row>
    <row r="43">
      <c r="A43" s="6" t="s">
        <v>66</v>
      </c>
      <c r="D43" s="39"/>
      <c r="E43" s="11">
        <v>171015.0</v>
      </c>
    </row>
    <row r="44">
      <c r="A44" s="52"/>
      <c r="D44" s="39"/>
    </row>
    <row r="45">
      <c r="A45" s="6" t="s">
        <v>67</v>
      </c>
      <c r="D45" s="39"/>
      <c r="E45" s="11">
        <v>11250.0</v>
      </c>
    </row>
    <row r="46">
      <c r="A46" s="6" t="s">
        <v>68</v>
      </c>
      <c r="D46" s="39"/>
      <c r="E46" s="47">
        <f>E39-E45</f>
        <v>-1175</v>
      </c>
    </row>
    <row r="47">
      <c r="A47" s="11" t="s">
        <v>70</v>
      </c>
      <c r="D47" s="39"/>
      <c r="E47" s="47">
        <f>'171015'!E60+E46</f>
        <v>2150</v>
      </c>
    </row>
    <row r="48">
      <c r="A48" s="52"/>
      <c r="D48" s="39"/>
    </row>
    <row r="49">
      <c r="A49" s="52"/>
      <c r="D49" s="39"/>
    </row>
    <row r="50">
      <c r="A50" s="52"/>
      <c r="D50" s="39"/>
    </row>
    <row r="51">
      <c r="A51" s="52"/>
      <c r="D51" s="39"/>
    </row>
    <row r="52">
      <c r="A52" s="52"/>
      <c r="D52" s="39"/>
    </row>
    <row r="53">
      <c r="A53" s="52"/>
      <c r="D53" s="39"/>
    </row>
    <row r="54">
      <c r="A54" s="52"/>
      <c r="D54" s="39"/>
    </row>
    <row r="55">
      <c r="A55" s="52"/>
      <c r="D55" s="39"/>
    </row>
    <row r="56">
      <c r="A56" s="52"/>
      <c r="D56" s="39"/>
    </row>
    <row r="57">
      <c r="A57" s="52"/>
      <c r="D57" s="39"/>
    </row>
    <row r="58">
      <c r="A58" s="52"/>
      <c r="D58" s="39"/>
    </row>
    <row r="59">
      <c r="A59" s="52"/>
      <c r="D59" s="39"/>
    </row>
    <row r="60">
      <c r="A60" s="52"/>
      <c r="D60" s="39"/>
    </row>
    <row r="61">
      <c r="A61" s="52"/>
      <c r="D61" s="39"/>
    </row>
    <row r="62">
      <c r="A62" s="52"/>
      <c r="D62" s="39"/>
    </row>
    <row r="63">
      <c r="A63" s="52"/>
      <c r="D63" s="39"/>
    </row>
    <row r="64">
      <c r="A64" s="52"/>
      <c r="D64" s="39"/>
    </row>
    <row r="65">
      <c r="A65" s="52"/>
      <c r="D65" s="39"/>
    </row>
    <row r="66">
      <c r="A66" s="52"/>
      <c r="D66" s="39"/>
    </row>
    <row r="67">
      <c r="A67" s="52"/>
      <c r="D67" s="39"/>
    </row>
    <row r="68">
      <c r="A68" s="52"/>
      <c r="D68" s="39"/>
    </row>
    <row r="69">
      <c r="A69" s="52"/>
      <c r="D69" s="39"/>
    </row>
    <row r="70">
      <c r="A70" s="52"/>
      <c r="D70" s="39"/>
    </row>
    <row r="71">
      <c r="A71" s="52"/>
      <c r="D71" s="39"/>
    </row>
    <row r="72">
      <c r="A72" s="52"/>
      <c r="D72" s="39"/>
    </row>
    <row r="73">
      <c r="A73" s="52"/>
      <c r="D73" s="39"/>
    </row>
    <row r="74">
      <c r="A74" s="52"/>
      <c r="D74" s="39"/>
    </row>
    <row r="75">
      <c r="A75" s="52"/>
      <c r="D75" s="39"/>
    </row>
    <row r="76">
      <c r="A76" s="52"/>
      <c r="D76" s="39"/>
    </row>
    <row r="77">
      <c r="A77" s="52"/>
      <c r="D77" s="39"/>
    </row>
    <row r="78">
      <c r="A78" s="52"/>
      <c r="D78" s="39"/>
    </row>
    <row r="79">
      <c r="A79" s="52"/>
      <c r="D79" s="39"/>
    </row>
    <row r="80">
      <c r="A80" s="52"/>
      <c r="D80" s="39"/>
    </row>
    <row r="81">
      <c r="A81" s="52"/>
      <c r="D81" s="39"/>
    </row>
    <row r="82">
      <c r="A82" s="52"/>
      <c r="D82" s="39"/>
    </row>
    <row r="83">
      <c r="A83" s="52"/>
      <c r="D83" s="39"/>
    </row>
    <row r="84">
      <c r="A84" s="52"/>
      <c r="D84" s="39"/>
    </row>
    <row r="85">
      <c r="A85" s="52"/>
      <c r="D85" s="39"/>
    </row>
    <row r="86">
      <c r="A86" s="52"/>
      <c r="D86" s="39"/>
    </row>
    <row r="87">
      <c r="A87" s="52"/>
      <c r="D87" s="39"/>
    </row>
    <row r="88">
      <c r="A88" s="52"/>
      <c r="D88" s="39"/>
    </row>
    <row r="89">
      <c r="A89" s="52"/>
      <c r="D89" s="39"/>
    </row>
    <row r="90">
      <c r="A90" s="52"/>
      <c r="D90" s="39"/>
    </row>
    <row r="91">
      <c r="A91" s="52"/>
      <c r="D91" s="39"/>
    </row>
    <row r="92">
      <c r="A92" s="52"/>
      <c r="D92" s="39"/>
    </row>
    <row r="93">
      <c r="A93" s="52"/>
      <c r="D93" s="39"/>
    </row>
    <row r="94">
      <c r="A94" s="52"/>
      <c r="D94" s="39"/>
    </row>
    <row r="95">
      <c r="A95" s="52"/>
      <c r="D95" s="39"/>
    </row>
    <row r="96">
      <c r="A96" s="52"/>
      <c r="D96" s="39"/>
    </row>
    <row r="97">
      <c r="A97" s="52"/>
      <c r="D97" s="39"/>
    </row>
    <row r="98">
      <c r="A98" s="52"/>
      <c r="D98" s="39"/>
    </row>
    <row r="99">
      <c r="A99" s="52"/>
      <c r="D99" s="39"/>
    </row>
    <row r="100">
      <c r="A100" s="52"/>
      <c r="D100" s="39"/>
    </row>
    <row r="101">
      <c r="A101" s="52"/>
      <c r="D101" s="39"/>
    </row>
    <row r="102">
      <c r="A102" s="52"/>
      <c r="D102" s="39"/>
    </row>
    <row r="103">
      <c r="A103" s="52"/>
      <c r="D103" s="39"/>
    </row>
    <row r="104">
      <c r="A104" s="52"/>
      <c r="D104" s="39"/>
    </row>
    <row r="105">
      <c r="A105" s="52"/>
      <c r="D105" s="39"/>
    </row>
    <row r="106">
      <c r="A106" s="52"/>
      <c r="D106" s="39"/>
    </row>
    <row r="107">
      <c r="A107" s="52"/>
      <c r="D107" s="39"/>
    </row>
    <row r="108">
      <c r="A108" s="52"/>
      <c r="D108" s="39"/>
    </row>
    <row r="109">
      <c r="A109" s="52"/>
      <c r="D109" s="39"/>
    </row>
    <row r="110">
      <c r="A110" s="52"/>
      <c r="D110" s="39"/>
    </row>
    <row r="111">
      <c r="A111" s="52"/>
      <c r="D111" s="39"/>
    </row>
    <row r="112">
      <c r="A112" s="52"/>
      <c r="D112" s="39"/>
    </row>
    <row r="113">
      <c r="A113" s="52"/>
      <c r="D113" s="39"/>
    </row>
    <row r="114">
      <c r="A114" s="52"/>
      <c r="D114" s="39"/>
    </row>
    <row r="115">
      <c r="A115" s="52"/>
      <c r="D115" s="39"/>
    </row>
    <row r="116">
      <c r="A116" s="52"/>
      <c r="D116" s="39"/>
    </row>
    <row r="117">
      <c r="A117" s="52"/>
      <c r="D117" s="39"/>
    </row>
    <row r="118">
      <c r="A118" s="52"/>
      <c r="D118" s="39"/>
    </row>
    <row r="119">
      <c r="A119" s="52"/>
      <c r="D119" s="39"/>
    </row>
    <row r="120">
      <c r="A120" s="52"/>
      <c r="D120" s="39"/>
    </row>
    <row r="121">
      <c r="A121" s="52"/>
      <c r="D121" s="39"/>
    </row>
    <row r="122">
      <c r="A122" s="52"/>
      <c r="D122" s="39"/>
    </row>
    <row r="123">
      <c r="A123" s="52"/>
      <c r="D123" s="39"/>
    </row>
    <row r="124">
      <c r="A124" s="52"/>
      <c r="D124" s="39"/>
    </row>
    <row r="125">
      <c r="A125" s="52"/>
      <c r="D125" s="39"/>
    </row>
    <row r="126">
      <c r="A126" s="52"/>
      <c r="D126" s="39"/>
    </row>
    <row r="127">
      <c r="A127" s="52"/>
      <c r="D127" s="39"/>
    </row>
    <row r="128">
      <c r="A128" s="52"/>
      <c r="D128" s="39"/>
    </row>
    <row r="129">
      <c r="A129" s="52"/>
      <c r="D129" s="39"/>
    </row>
    <row r="130">
      <c r="A130" s="52"/>
      <c r="D130" s="39"/>
    </row>
    <row r="131">
      <c r="A131" s="52"/>
      <c r="D131" s="39"/>
    </row>
    <row r="132">
      <c r="A132" s="52"/>
      <c r="D132" s="39"/>
    </row>
    <row r="133">
      <c r="A133" s="52"/>
      <c r="D133" s="39"/>
    </row>
    <row r="134">
      <c r="A134" s="52"/>
      <c r="D134" s="39"/>
    </row>
    <row r="135">
      <c r="A135" s="52"/>
      <c r="D135" s="39"/>
    </row>
    <row r="136">
      <c r="A136" s="52"/>
      <c r="D136" s="39"/>
    </row>
    <row r="137">
      <c r="A137" s="52"/>
      <c r="D137" s="39"/>
    </row>
    <row r="138">
      <c r="A138" s="52"/>
      <c r="D138" s="39"/>
    </row>
    <row r="139">
      <c r="A139" s="52"/>
      <c r="D139" s="39"/>
    </row>
    <row r="140">
      <c r="A140" s="52"/>
      <c r="D140" s="39"/>
    </row>
    <row r="141">
      <c r="A141" s="52"/>
      <c r="D141" s="39"/>
    </row>
    <row r="142">
      <c r="A142" s="52"/>
      <c r="D142" s="39"/>
    </row>
    <row r="143">
      <c r="A143" s="52"/>
      <c r="D143" s="39"/>
    </row>
    <row r="144">
      <c r="A144" s="52"/>
      <c r="D144" s="39"/>
    </row>
    <row r="145">
      <c r="A145" s="52"/>
      <c r="D145" s="39"/>
    </row>
    <row r="146">
      <c r="A146" s="52"/>
      <c r="D146" s="39"/>
    </row>
    <row r="147">
      <c r="A147" s="52"/>
      <c r="D147" s="39"/>
    </row>
    <row r="148">
      <c r="A148" s="52"/>
      <c r="D148" s="39"/>
    </row>
    <row r="149">
      <c r="A149" s="52"/>
      <c r="D149" s="39"/>
    </row>
    <row r="150">
      <c r="A150" s="52"/>
      <c r="D150" s="39"/>
    </row>
    <row r="151">
      <c r="A151" s="52"/>
      <c r="D151" s="39"/>
    </row>
    <row r="152">
      <c r="A152" s="52"/>
      <c r="D152" s="39"/>
    </row>
    <row r="153">
      <c r="A153" s="52"/>
      <c r="D153" s="39"/>
    </row>
    <row r="154">
      <c r="A154" s="52"/>
      <c r="D154" s="39"/>
    </row>
    <row r="155">
      <c r="A155" s="52"/>
      <c r="D155" s="39"/>
    </row>
    <row r="156">
      <c r="A156" s="52"/>
      <c r="D156" s="39"/>
    </row>
    <row r="157">
      <c r="A157" s="52"/>
      <c r="D157" s="39"/>
    </row>
    <row r="158">
      <c r="A158" s="52"/>
      <c r="D158" s="39"/>
    </row>
    <row r="159">
      <c r="A159" s="52"/>
      <c r="D159" s="39"/>
    </row>
    <row r="160">
      <c r="A160" s="52"/>
      <c r="D160" s="39"/>
    </row>
    <row r="161">
      <c r="A161" s="52"/>
      <c r="D161" s="39"/>
    </row>
    <row r="162">
      <c r="A162" s="52"/>
      <c r="D162" s="39"/>
    </row>
    <row r="163">
      <c r="A163" s="52"/>
      <c r="D163" s="39"/>
    </row>
    <row r="164">
      <c r="A164" s="52"/>
      <c r="D164" s="39"/>
    </row>
    <row r="165">
      <c r="A165" s="52"/>
      <c r="D165" s="39"/>
    </row>
    <row r="166">
      <c r="A166" s="52"/>
      <c r="D166" s="39"/>
    </row>
    <row r="167">
      <c r="A167" s="52"/>
      <c r="D167" s="39"/>
    </row>
    <row r="168">
      <c r="A168" s="52"/>
      <c r="D168" s="39"/>
    </row>
    <row r="169">
      <c r="A169" s="52"/>
      <c r="D169" s="39"/>
    </row>
    <row r="170">
      <c r="A170" s="52"/>
      <c r="D170" s="39"/>
    </row>
    <row r="171">
      <c r="A171" s="52"/>
      <c r="D171" s="39"/>
    </row>
    <row r="172">
      <c r="A172" s="52"/>
      <c r="D172" s="39"/>
    </row>
    <row r="173">
      <c r="A173" s="52"/>
      <c r="D173" s="39"/>
    </row>
    <row r="174">
      <c r="A174" s="52"/>
      <c r="D174" s="39"/>
    </row>
    <row r="175">
      <c r="A175" s="52"/>
      <c r="D175" s="39"/>
    </row>
    <row r="176">
      <c r="A176" s="52"/>
      <c r="D176" s="39"/>
    </row>
    <row r="177">
      <c r="A177" s="52"/>
      <c r="D177" s="39"/>
    </row>
    <row r="178">
      <c r="A178" s="52"/>
      <c r="D178" s="39"/>
    </row>
    <row r="179">
      <c r="A179" s="52"/>
      <c r="D179" s="39"/>
    </row>
    <row r="180">
      <c r="A180" s="52"/>
      <c r="D180" s="39"/>
    </row>
    <row r="181">
      <c r="A181" s="52"/>
      <c r="D181" s="39"/>
    </row>
    <row r="182">
      <c r="A182" s="52"/>
      <c r="D182" s="39"/>
    </row>
    <row r="183">
      <c r="A183" s="52"/>
      <c r="D183" s="39"/>
    </row>
    <row r="184">
      <c r="A184" s="52"/>
      <c r="D184" s="39"/>
    </row>
    <row r="185">
      <c r="A185" s="52"/>
      <c r="D185" s="39"/>
    </row>
    <row r="186">
      <c r="A186" s="52"/>
      <c r="D186" s="39"/>
    </row>
    <row r="187">
      <c r="A187" s="52"/>
      <c r="D187" s="39"/>
    </row>
    <row r="188">
      <c r="A188" s="52"/>
      <c r="D188" s="39"/>
    </row>
    <row r="189">
      <c r="A189" s="52"/>
      <c r="D189" s="39"/>
    </row>
    <row r="190">
      <c r="A190" s="52"/>
      <c r="D190" s="39"/>
    </row>
    <row r="191">
      <c r="A191" s="52"/>
      <c r="D191" s="39"/>
    </row>
    <row r="192">
      <c r="A192" s="52"/>
      <c r="D192" s="39"/>
    </row>
    <row r="193">
      <c r="A193" s="52"/>
      <c r="D193" s="39"/>
    </row>
    <row r="194">
      <c r="A194" s="52"/>
      <c r="D194" s="39"/>
    </row>
    <row r="195">
      <c r="A195" s="52"/>
      <c r="D195" s="39"/>
    </row>
    <row r="196">
      <c r="A196" s="52"/>
      <c r="D196" s="39"/>
    </row>
    <row r="197">
      <c r="A197" s="52"/>
      <c r="D197" s="39"/>
    </row>
    <row r="198">
      <c r="A198" s="52"/>
      <c r="D198" s="39"/>
    </row>
    <row r="199">
      <c r="A199" s="52"/>
      <c r="D199" s="39"/>
    </row>
    <row r="200">
      <c r="A200" s="52"/>
      <c r="D200" s="39"/>
    </row>
    <row r="201">
      <c r="A201" s="52"/>
      <c r="D201" s="39"/>
    </row>
    <row r="202">
      <c r="A202" s="52"/>
      <c r="D202" s="39"/>
    </row>
    <row r="203">
      <c r="A203" s="52"/>
      <c r="D203" s="39"/>
    </row>
    <row r="204">
      <c r="A204" s="52"/>
      <c r="D204" s="39"/>
    </row>
    <row r="205">
      <c r="A205" s="52"/>
      <c r="D205" s="39"/>
    </row>
    <row r="206">
      <c r="A206" s="52"/>
      <c r="D206" s="39"/>
    </row>
    <row r="207">
      <c r="A207" s="52"/>
      <c r="D207" s="39"/>
    </row>
    <row r="208">
      <c r="A208" s="52"/>
      <c r="D208" s="39"/>
    </row>
    <row r="209">
      <c r="A209" s="52"/>
      <c r="D209" s="39"/>
    </row>
    <row r="210">
      <c r="A210" s="52"/>
      <c r="D210" s="39"/>
    </row>
    <row r="211">
      <c r="A211" s="52"/>
      <c r="D211" s="39"/>
    </row>
    <row r="212">
      <c r="A212" s="52"/>
      <c r="D212" s="39"/>
    </row>
    <row r="213">
      <c r="A213" s="52"/>
      <c r="D213" s="39"/>
    </row>
    <row r="214">
      <c r="A214" s="52"/>
      <c r="D214" s="39"/>
    </row>
    <row r="215">
      <c r="A215" s="52"/>
      <c r="D215" s="39"/>
    </row>
    <row r="216">
      <c r="A216" s="52"/>
      <c r="D216" s="39"/>
    </row>
    <row r="217">
      <c r="A217" s="52"/>
      <c r="D217" s="39"/>
    </row>
    <row r="218">
      <c r="A218" s="52"/>
      <c r="D218" s="39"/>
    </row>
    <row r="219">
      <c r="A219" s="52"/>
      <c r="D219" s="39"/>
    </row>
    <row r="220">
      <c r="A220" s="52"/>
      <c r="D220" s="39"/>
    </row>
    <row r="221">
      <c r="A221" s="52"/>
      <c r="D221" s="39"/>
    </row>
    <row r="222">
      <c r="A222" s="52"/>
      <c r="D222" s="39"/>
    </row>
    <row r="223">
      <c r="A223" s="52"/>
      <c r="D223" s="39"/>
    </row>
    <row r="224">
      <c r="A224" s="52"/>
      <c r="D224" s="39"/>
    </row>
    <row r="225">
      <c r="A225" s="52"/>
      <c r="D225" s="39"/>
    </row>
    <row r="226">
      <c r="A226" s="52"/>
      <c r="D226" s="39"/>
    </row>
    <row r="227">
      <c r="A227" s="52"/>
      <c r="D227" s="39"/>
    </row>
    <row r="228">
      <c r="A228" s="52"/>
      <c r="D228" s="39"/>
    </row>
    <row r="229">
      <c r="A229" s="52"/>
      <c r="D229" s="39"/>
    </row>
    <row r="230">
      <c r="A230" s="52"/>
      <c r="D230" s="39"/>
    </row>
    <row r="231">
      <c r="A231" s="52"/>
      <c r="D231" s="39"/>
    </row>
    <row r="232">
      <c r="A232" s="52"/>
      <c r="D232" s="39"/>
    </row>
    <row r="233">
      <c r="A233" s="52"/>
      <c r="D233" s="39"/>
    </row>
    <row r="234">
      <c r="A234" s="52"/>
      <c r="D234" s="39"/>
    </row>
    <row r="235">
      <c r="A235" s="52"/>
      <c r="D235" s="39"/>
    </row>
    <row r="236">
      <c r="A236" s="52"/>
      <c r="D236" s="39"/>
    </row>
    <row r="237">
      <c r="A237" s="52"/>
      <c r="D237" s="39"/>
    </row>
    <row r="238">
      <c r="A238" s="52"/>
      <c r="D238" s="39"/>
    </row>
    <row r="239">
      <c r="A239" s="52"/>
      <c r="D239" s="39"/>
    </row>
    <row r="240">
      <c r="A240" s="52"/>
      <c r="D240" s="39"/>
    </row>
    <row r="241">
      <c r="A241" s="52"/>
      <c r="D241" s="39"/>
    </row>
    <row r="242">
      <c r="A242" s="52"/>
      <c r="D242" s="39"/>
    </row>
    <row r="243">
      <c r="A243" s="52"/>
      <c r="D243" s="39"/>
    </row>
    <row r="244">
      <c r="A244" s="52"/>
      <c r="D244" s="39"/>
    </row>
    <row r="245">
      <c r="A245" s="52"/>
      <c r="D245" s="39"/>
    </row>
    <row r="246">
      <c r="A246" s="52"/>
      <c r="D246" s="39"/>
    </row>
    <row r="247">
      <c r="A247" s="52"/>
      <c r="D247" s="39"/>
    </row>
    <row r="248">
      <c r="A248" s="52"/>
      <c r="D248" s="39"/>
    </row>
    <row r="249">
      <c r="A249" s="52"/>
      <c r="D249" s="39"/>
    </row>
    <row r="250">
      <c r="A250" s="52"/>
      <c r="D250" s="39"/>
    </row>
    <row r="251">
      <c r="A251" s="52"/>
      <c r="D251" s="39"/>
    </row>
    <row r="252">
      <c r="A252" s="52"/>
      <c r="D252" s="39"/>
    </row>
    <row r="253">
      <c r="A253" s="52"/>
      <c r="D253" s="39"/>
    </row>
    <row r="254">
      <c r="A254" s="52"/>
      <c r="D254" s="39"/>
    </row>
    <row r="255">
      <c r="A255" s="52"/>
      <c r="D255" s="39"/>
    </row>
    <row r="256">
      <c r="A256" s="52"/>
      <c r="D256" s="39"/>
    </row>
    <row r="257">
      <c r="A257" s="52"/>
      <c r="D257" s="39"/>
    </row>
    <row r="258">
      <c r="A258" s="52"/>
      <c r="D258" s="39"/>
    </row>
    <row r="259">
      <c r="A259" s="52"/>
      <c r="D259" s="39"/>
    </row>
    <row r="260">
      <c r="A260" s="52"/>
      <c r="D260" s="39"/>
    </row>
    <row r="261">
      <c r="A261" s="52"/>
      <c r="D261" s="39"/>
    </row>
    <row r="262">
      <c r="A262" s="52"/>
      <c r="D262" s="39"/>
    </row>
    <row r="263">
      <c r="A263" s="52"/>
      <c r="D263" s="39"/>
    </row>
    <row r="264">
      <c r="A264" s="52"/>
      <c r="D264" s="39"/>
    </row>
    <row r="265">
      <c r="A265" s="52"/>
      <c r="D265" s="39"/>
    </row>
    <row r="266">
      <c r="A266" s="52"/>
      <c r="D266" s="39"/>
    </row>
    <row r="267">
      <c r="A267" s="52"/>
      <c r="D267" s="39"/>
    </row>
    <row r="268">
      <c r="A268" s="52"/>
      <c r="D268" s="39"/>
    </row>
    <row r="269">
      <c r="A269" s="52"/>
      <c r="D269" s="39"/>
    </row>
    <row r="270">
      <c r="A270" s="52"/>
      <c r="D270" s="39"/>
    </row>
    <row r="271">
      <c r="A271" s="52"/>
      <c r="D271" s="39"/>
    </row>
    <row r="272">
      <c r="A272" s="52"/>
      <c r="D272" s="39"/>
    </row>
    <row r="273">
      <c r="A273" s="52"/>
      <c r="D273" s="39"/>
    </row>
    <row r="274">
      <c r="A274" s="52"/>
      <c r="D274" s="39"/>
    </row>
    <row r="275">
      <c r="A275" s="52"/>
      <c r="D275" s="39"/>
    </row>
    <row r="276">
      <c r="A276" s="52"/>
      <c r="D276" s="39"/>
    </row>
    <row r="277">
      <c r="A277" s="52"/>
      <c r="D277" s="39"/>
    </row>
    <row r="278">
      <c r="A278" s="52"/>
      <c r="D278" s="39"/>
    </row>
    <row r="279">
      <c r="A279" s="52"/>
      <c r="D279" s="39"/>
    </row>
    <row r="280">
      <c r="A280" s="52"/>
      <c r="D280" s="39"/>
    </row>
    <row r="281">
      <c r="A281" s="52"/>
      <c r="D281" s="39"/>
    </row>
    <row r="282">
      <c r="A282" s="52"/>
      <c r="D282" s="39"/>
    </row>
    <row r="283">
      <c r="A283" s="52"/>
      <c r="D283" s="39"/>
    </row>
    <row r="284">
      <c r="A284" s="52"/>
      <c r="D284" s="39"/>
    </row>
    <row r="285">
      <c r="A285" s="52"/>
      <c r="D285" s="39"/>
    </row>
    <row r="286">
      <c r="A286" s="52"/>
      <c r="D286" s="39"/>
    </row>
    <row r="287">
      <c r="A287" s="52"/>
      <c r="D287" s="39"/>
    </row>
    <row r="288">
      <c r="A288" s="52"/>
      <c r="D288" s="39"/>
    </row>
    <row r="289">
      <c r="A289" s="52"/>
      <c r="D289" s="39"/>
    </row>
    <row r="290">
      <c r="A290" s="52"/>
      <c r="D290" s="39"/>
    </row>
    <row r="291">
      <c r="A291" s="52"/>
      <c r="D291" s="39"/>
    </row>
    <row r="292">
      <c r="A292" s="52"/>
      <c r="D292" s="39"/>
    </row>
    <row r="293">
      <c r="A293" s="52"/>
      <c r="D293" s="39"/>
    </row>
    <row r="294">
      <c r="A294" s="52"/>
      <c r="D294" s="39"/>
    </row>
    <row r="295">
      <c r="A295" s="52"/>
      <c r="D295" s="39"/>
    </row>
    <row r="296">
      <c r="A296" s="52"/>
      <c r="D296" s="39"/>
    </row>
    <row r="297">
      <c r="A297" s="52"/>
      <c r="D297" s="39"/>
    </row>
    <row r="298">
      <c r="A298" s="52"/>
      <c r="D298" s="39"/>
    </row>
    <row r="299">
      <c r="A299" s="52"/>
      <c r="D299" s="39"/>
    </row>
    <row r="300">
      <c r="A300" s="52"/>
      <c r="D300" s="39"/>
    </row>
    <row r="301">
      <c r="A301" s="52"/>
      <c r="D301" s="39"/>
    </row>
    <row r="302">
      <c r="A302" s="52"/>
      <c r="D302" s="39"/>
    </row>
    <row r="303">
      <c r="A303" s="52"/>
      <c r="D303" s="39"/>
    </row>
    <row r="304">
      <c r="A304" s="52"/>
      <c r="D304" s="39"/>
    </row>
    <row r="305">
      <c r="A305" s="52"/>
      <c r="D305" s="39"/>
    </row>
    <row r="306">
      <c r="A306" s="52"/>
      <c r="D306" s="39"/>
    </row>
    <row r="307">
      <c r="A307" s="52"/>
      <c r="D307" s="39"/>
    </row>
    <row r="308">
      <c r="A308" s="52"/>
      <c r="D308" s="39"/>
    </row>
    <row r="309">
      <c r="A309" s="52"/>
      <c r="D309" s="39"/>
    </row>
    <row r="310">
      <c r="A310" s="52"/>
      <c r="D310" s="39"/>
    </row>
    <row r="311">
      <c r="A311" s="52"/>
      <c r="D311" s="39"/>
    </row>
    <row r="312">
      <c r="A312" s="52"/>
      <c r="D312" s="39"/>
    </row>
    <row r="313">
      <c r="A313" s="52"/>
      <c r="D313" s="39"/>
    </row>
    <row r="314">
      <c r="A314" s="52"/>
      <c r="D314" s="39"/>
    </row>
    <row r="315">
      <c r="A315" s="52"/>
      <c r="D315" s="39"/>
    </row>
    <row r="316">
      <c r="A316" s="52"/>
      <c r="D316" s="39"/>
    </row>
    <row r="317">
      <c r="A317" s="52"/>
      <c r="D317" s="39"/>
    </row>
    <row r="318">
      <c r="A318" s="52"/>
      <c r="D318" s="39"/>
    </row>
    <row r="319">
      <c r="A319" s="52"/>
      <c r="D319" s="39"/>
    </row>
    <row r="320">
      <c r="A320" s="52"/>
      <c r="D320" s="39"/>
    </row>
    <row r="321">
      <c r="A321" s="52"/>
      <c r="D321" s="39"/>
    </row>
    <row r="322">
      <c r="A322" s="52"/>
      <c r="D322" s="39"/>
    </row>
    <row r="323">
      <c r="A323" s="52"/>
      <c r="D323" s="39"/>
    </row>
    <row r="324">
      <c r="A324" s="52"/>
      <c r="D324" s="39"/>
    </row>
    <row r="325">
      <c r="A325" s="52"/>
      <c r="D325" s="39"/>
    </row>
    <row r="326">
      <c r="A326" s="52"/>
      <c r="D326" s="39"/>
    </row>
    <row r="327">
      <c r="A327" s="52"/>
      <c r="D327" s="39"/>
    </row>
    <row r="328">
      <c r="A328" s="52"/>
      <c r="D328" s="39"/>
    </row>
    <row r="329">
      <c r="A329" s="52"/>
      <c r="D329" s="39"/>
    </row>
    <row r="330">
      <c r="A330" s="52"/>
      <c r="D330" s="39"/>
    </row>
    <row r="331">
      <c r="A331" s="52"/>
      <c r="D331" s="39"/>
    </row>
    <row r="332">
      <c r="A332" s="52"/>
      <c r="D332" s="39"/>
    </row>
    <row r="333">
      <c r="A333" s="52"/>
      <c r="D333" s="39"/>
    </row>
    <row r="334">
      <c r="A334" s="52"/>
      <c r="D334" s="39"/>
    </row>
    <row r="335">
      <c r="A335" s="52"/>
      <c r="D335" s="39"/>
    </row>
    <row r="336">
      <c r="A336" s="52"/>
      <c r="D336" s="39"/>
    </row>
    <row r="337">
      <c r="A337" s="52"/>
      <c r="D337" s="39"/>
    </row>
    <row r="338">
      <c r="A338" s="52"/>
      <c r="D338" s="39"/>
    </row>
    <row r="339">
      <c r="A339" s="52"/>
      <c r="D339" s="39"/>
    </row>
    <row r="340">
      <c r="A340" s="52"/>
      <c r="D340" s="39"/>
    </row>
    <row r="341">
      <c r="A341" s="52"/>
      <c r="D341" s="39"/>
    </row>
    <row r="342">
      <c r="A342" s="52"/>
      <c r="D342" s="39"/>
    </row>
    <row r="343">
      <c r="A343" s="52"/>
      <c r="D343" s="39"/>
    </row>
    <row r="344">
      <c r="A344" s="52"/>
      <c r="D344" s="39"/>
    </row>
    <row r="345">
      <c r="A345" s="52"/>
      <c r="D345" s="39"/>
    </row>
    <row r="346">
      <c r="A346" s="52"/>
      <c r="D346" s="39"/>
    </row>
    <row r="347">
      <c r="A347" s="52"/>
      <c r="D347" s="39"/>
    </row>
    <row r="348">
      <c r="A348" s="52"/>
      <c r="D348" s="39"/>
    </row>
    <row r="349">
      <c r="A349" s="52"/>
      <c r="D349" s="39"/>
    </row>
    <row r="350">
      <c r="A350" s="52"/>
      <c r="D350" s="39"/>
    </row>
    <row r="351">
      <c r="A351" s="52"/>
      <c r="D351" s="39"/>
    </row>
    <row r="352">
      <c r="A352" s="52"/>
      <c r="D352" s="39"/>
    </row>
    <row r="353">
      <c r="A353" s="52"/>
      <c r="D353" s="39"/>
    </row>
    <row r="354">
      <c r="A354" s="52"/>
      <c r="D354" s="39"/>
    </row>
    <row r="355">
      <c r="A355" s="52"/>
      <c r="D355" s="39"/>
    </row>
    <row r="356">
      <c r="A356" s="52"/>
      <c r="D356" s="39"/>
    </row>
    <row r="357">
      <c r="A357" s="52"/>
      <c r="D357" s="39"/>
    </row>
    <row r="358">
      <c r="A358" s="52"/>
      <c r="D358" s="39"/>
    </row>
    <row r="359">
      <c r="A359" s="52"/>
      <c r="D359" s="39"/>
    </row>
    <row r="360">
      <c r="A360" s="52"/>
      <c r="D360" s="39"/>
    </row>
    <row r="361">
      <c r="A361" s="52"/>
      <c r="D361" s="39"/>
    </row>
    <row r="362">
      <c r="A362" s="52"/>
      <c r="D362" s="39"/>
    </row>
    <row r="363">
      <c r="A363" s="52"/>
      <c r="D363" s="39"/>
    </row>
    <row r="364">
      <c r="A364" s="52"/>
      <c r="D364" s="39"/>
    </row>
    <row r="365">
      <c r="A365" s="52"/>
      <c r="D365" s="39"/>
    </row>
    <row r="366">
      <c r="A366" s="52"/>
      <c r="D366" s="39"/>
    </row>
    <row r="367">
      <c r="A367" s="52"/>
      <c r="D367" s="39"/>
    </row>
    <row r="368">
      <c r="A368" s="52"/>
      <c r="D368" s="39"/>
    </row>
    <row r="369">
      <c r="A369" s="52"/>
      <c r="D369" s="39"/>
    </row>
    <row r="370">
      <c r="A370" s="52"/>
      <c r="D370" s="39"/>
    </row>
    <row r="371">
      <c r="A371" s="52"/>
      <c r="D371" s="39"/>
    </row>
    <row r="372">
      <c r="A372" s="52"/>
      <c r="D372" s="39"/>
    </row>
    <row r="373">
      <c r="A373" s="52"/>
      <c r="D373" s="39"/>
    </row>
    <row r="374">
      <c r="A374" s="52"/>
      <c r="D374" s="39"/>
    </row>
    <row r="375">
      <c r="A375" s="52"/>
      <c r="D375" s="39"/>
    </row>
    <row r="376">
      <c r="A376" s="52"/>
      <c r="D376" s="39"/>
    </row>
    <row r="377">
      <c r="A377" s="52"/>
      <c r="D377" s="39"/>
    </row>
    <row r="378">
      <c r="A378" s="52"/>
      <c r="D378" s="39"/>
    </row>
    <row r="379">
      <c r="A379" s="52"/>
      <c r="D379" s="39"/>
    </row>
    <row r="380">
      <c r="A380" s="52"/>
      <c r="D380" s="39"/>
    </row>
    <row r="381">
      <c r="A381" s="52"/>
      <c r="D381" s="39"/>
    </row>
    <row r="382">
      <c r="A382" s="52"/>
      <c r="D382" s="39"/>
    </row>
    <row r="383">
      <c r="A383" s="52"/>
      <c r="D383" s="39"/>
    </row>
    <row r="384">
      <c r="A384" s="52"/>
      <c r="D384" s="39"/>
    </row>
    <row r="385">
      <c r="A385" s="52"/>
      <c r="D385" s="39"/>
    </row>
    <row r="386">
      <c r="A386" s="52"/>
      <c r="D386" s="39"/>
    </row>
    <row r="387">
      <c r="A387" s="52"/>
      <c r="D387" s="39"/>
    </row>
    <row r="388">
      <c r="A388" s="52"/>
      <c r="D388" s="39"/>
    </row>
    <row r="389">
      <c r="A389" s="52"/>
      <c r="D389" s="39"/>
    </row>
    <row r="390">
      <c r="A390" s="52"/>
      <c r="D390" s="39"/>
    </row>
    <row r="391">
      <c r="A391" s="52"/>
      <c r="D391" s="39"/>
    </row>
    <row r="392">
      <c r="A392" s="52"/>
      <c r="D392" s="39"/>
    </row>
    <row r="393">
      <c r="A393" s="52"/>
      <c r="D393" s="39"/>
    </row>
    <row r="394">
      <c r="A394" s="52"/>
      <c r="D394" s="39"/>
    </row>
    <row r="395">
      <c r="A395" s="52"/>
      <c r="D395" s="39"/>
    </row>
    <row r="396">
      <c r="A396" s="52"/>
      <c r="D396" s="39"/>
    </row>
    <row r="397">
      <c r="A397" s="52"/>
      <c r="D397" s="39"/>
    </row>
    <row r="398">
      <c r="A398" s="52"/>
      <c r="D398" s="39"/>
    </row>
    <row r="399">
      <c r="A399" s="52"/>
      <c r="D399" s="39"/>
    </row>
    <row r="400">
      <c r="A400" s="52"/>
      <c r="D400" s="39"/>
    </row>
    <row r="401">
      <c r="A401" s="52"/>
      <c r="D401" s="39"/>
    </row>
    <row r="402">
      <c r="A402" s="52"/>
      <c r="D402" s="39"/>
    </row>
    <row r="403">
      <c r="A403" s="52"/>
      <c r="D403" s="39"/>
    </row>
    <row r="404">
      <c r="A404" s="52"/>
      <c r="D404" s="39"/>
    </row>
    <row r="405">
      <c r="A405" s="52"/>
      <c r="D405" s="39"/>
    </row>
    <row r="406">
      <c r="A406" s="52"/>
      <c r="D406" s="39"/>
    </row>
    <row r="407">
      <c r="A407" s="52"/>
      <c r="D407" s="39"/>
    </row>
    <row r="408">
      <c r="A408" s="52"/>
      <c r="D408" s="39"/>
    </row>
    <row r="409">
      <c r="A409" s="52"/>
      <c r="D409" s="39"/>
    </row>
    <row r="410">
      <c r="A410" s="52"/>
      <c r="D410" s="39"/>
    </row>
    <row r="411">
      <c r="A411" s="52"/>
      <c r="D411" s="39"/>
    </row>
    <row r="412">
      <c r="A412" s="52"/>
      <c r="D412" s="39"/>
    </row>
    <row r="413">
      <c r="A413" s="52"/>
      <c r="D413" s="39"/>
    </row>
    <row r="414">
      <c r="A414" s="52"/>
      <c r="D414" s="39"/>
    </row>
    <row r="415">
      <c r="A415" s="52"/>
      <c r="D415" s="39"/>
    </row>
    <row r="416">
      <c r="A416" s="52"/>
      <c r="D416" s="39"/>
    </row>
    <row r="417">
      <c r="A417" s="52"/>
      <c r="D417" s="39"/>
    </row>
    <row r="418">
      <c r="A418" s="52"/>
      <c r="D418" s="39"/>
    </row>
    <row r="419">
      <c r="A419" s="52"/>
      <c r="D419" s="39"/>
    </row>
    <row r="420">
      <c r="A420" s="52"/>
      <c r="D420" s="39"/>
    </row>
    <row r="421">
      <c r="A421" s="52"/>
      <c r="D421" s="39"/>
    </row>
    <row r="422">
      <c r="A422" s="52"/>
      <c r="D422" s="39"/>
    </row>
    <row r="423">
      <c r="A423" s="52"/>
      <c r="D423" s="39"/>
    </row>
    <row r="424">
      <c r="A424" s="52"/>
      <c r="D424" s="39"/>
    </row>
    <row r="425">
      <c r="A425" s="52"/>
      <c r="D425" s="39"/>
    </row>
    <row r="426">
      <c r="A426" s="52"/>
      <c r="D426" s="39"/>
    </row>
    <row r="427">
      <c r="A427" s="52"/>
      <c r="D427" s="39"/>
    </row>
    <row r="428">
      <c r="A428" s="52"/>
      <c r="D428" s="39"/>
    </row>
    <row r="429">
      <c r="A429" s="52"/>
      <c r="D429" s="39"/>
    </row>
    <row r="430">
      <c r="A430" s="52"/>
      <c r="D430" s="39"/>
    </row>
    <row r="431">
      <c r="A431" s="52"/>
      <c r="D431" s="39"/>
    </row>
    <row r="432">
      <c r="A432" s="52"/>
      <c r="D432" s="39"/>
    </row>
    <row r="433">
      <c r="A433" s="52"/>
      <c r="D433" s="39"/>
    </row>
    <row r="434">
      <c r="A434" s="52"/>
      <c r="D434" s="39"/>
    </row>
    <row r="435">
      <c r="A435" s="52"/>
      <c r="D435" s="39"/>
    </row>
    <row r="436">
      <c r="A436" s="52"/>
      <c r="D436" s="39"/>
    </row>
    <row r="437">
      <c r="A437" s="52"/>
      <c r="D437" s="39"/>
    </row>
    <row r="438">
      <c r="A438" s="52"/>
      <c r="D438" s="39"/>
    </row>
    <row r="439">
      <c r="A439" s="52"/>
      <c r="D439" s="39"/>
    </row>
    <row r="440">
      <c r="A440" s="52"/>
      <c r="D440" s="39"/>
    </row>
    <row r="441">
      <c r="A441" s="52"/>
      <c r="D441" s="39"/>
    </row>
    <row r="442">
      <c r="A442" s="52"/>
      <c r="D442" s="39"/>
    </row>
    <row r="443">
      <c r="A443" s="52"/>
      <c r="D443" s="39"/>
    </row>
    <row r="444">
      <c r="A444" s="52"/>
      <c r="D444" s="39"/>
    </row>
    <row r="445">
      <c r="A445" s="52"/>
      <c r="D445" s="39"/>
    </row>
    <row r="446">
      <c r="A446" s="52"/>
      <c r="D446" s="39"/>
    </row>
    <row r="447">
      <c r="A447" s="52"/>
      <c r="D447" s="39"/>
    </row>
    <row r="448">
      <c r="A448" s="52"/>
      <c r="D448" s="39"/>
    </row>
    <row r="449">
      <c r="A449" s="52"/>
      <c r="D449" s="39"/>
    </row>
    <row r="450">
      <c r="A450" s="52"/>
      <c r="D450" s="39"/>
    </row>
    <row r="451">
      <c r="A451" s="52"/>
      <c r="D451" s="39"/>
    </row>
    <row r="452">
      <c r="A452" s="52"/>
      <c r="D452" s="39"/>
    </row>
    <row r="453">
      <c r="A453" s="52"/>
      <c r="D453" s="39"/>
    </row>
    <row r="454">
      <c r="A454" s="52"/>
      <c r="D454" s="39"/>
    </row>
    <row r="455">
      <c r="A455" s="52"/>
      <c r="D455" s="39"/>
    </row>
    <row r="456">
      <c r="A456" s="52"/>
      <c r="D456" s="39"/>
    </row>
    <row r="457">
      <c r="A457" s="52"/>
      <c r="D457" s="39"/>
    </row>
    <row r="458">
      <c r="A458" s="52"/>
      <c r="D458" s="39"/>
    </row>
    <row r="459">
      <c r="A459" s="52"/>
      <c r="D459" s="39"/>
    </row>
    <row r="460">
      <c r="A460" s="52"/>
      <c r="D460" s="39"/>
    </row>
    <row r="461">
      <c r="A461" s="52"/>
      <c r="D461" s="39"/>
    </row>
    <row r="462">
      <c r="A462" s="52"/>
      <c r="D462" s="39"/>
    </row>
    <row r="463">
      <c r="A463" s="52"/>
      <c r="D463" s="39"/>
    </row>
    <row r="464">
      <c r="A464" s="52"/>
      <c r="D464" s="39"/>
    </row>
    <row r="465">
      <c r="A465" s="52"/>
      <c r="D465" s="39"/>
    </row>
    <row r="466">
      <c r="A466" s="52"/>
      <c r="D466" s="39"/>
    </row>
    <row r="467">
      <c r="A467" s="52"/>
      <c r="D467" s="39"/>
    </row>
    <row r="468">
      <c r="A468" s="52"/>
      <c r="D468" s="39"/>
    </row>
    <row r="469">
      <c r="A469" s="52"/>
      <c r="D469" s="39"/>
    </row>
    <row r="470">
      <c r="A470" s="52"/>
      <c r="D470" s="39"/>
    </row>
    <row r="471">
      <c r="A471" s="52"/>
      <c r="D471" s="39"/>
    </row>
    <row r="472">
      <c r="A472" s="52"/>
      <c r="D472" s="39"/>
    </row>
    <row r="473">
      <c r="A473" s="52"/>
      <c r="D473" s="39"/>
    </row>
    <row r="474">
      <c r="A474" s="52"/>
      <c r="D474" s="39"/>
    </row>
    <row r="475">
      <c r="A475" s="52"/>
      <c r="D475" s="39"/>
    </row>
    <row r="476">
      <c r="A476" s="52"/>
      <c r="D476" s="39"/>
    </row>
    <row r="477">
      <c r="A477" s="52"/>
      <c r="D477" s="39"/>
    </row>
    <row r="478">
      <c r="A478" s="52"/>
      <c r="D478" s="39"/>
    </row>
    <row r="479">
      <c r="A479" s="52"/>
      <c r="D479" s="39"/>
    </row>
    <row r="480">
      <c r="A480" s="52"/>
      <c r="D480" s="39"/>
    </row>
    <row r="481">
      <c r="A481" s="52"/>
      <c r="D481" s="39"/>
    </row>
    <row r="482">
      <c r="A482" s="52"/>
      <c r="D482" s="39"/>
    </row>
    <row r="483">
      <c r="A483" s="52"/>
      <c r="D483" s="39"/>
    </row>
    <row r="484">
      <c r="A484" s="52"/>
      <c r="D484" s="39"/>
    </row>
    <row r="485">
      <c r="A485" s="52"/>
      <c r="D485" s="39"/>
    </row>
    <row r="486">
      <c r="A486" s="52"/>
      <c r="D486" s="39"/>
    </row>
    <row r="487">
      <c r="A487" s="52"/>
      <c r="D487" s="39"/>
    </row>
    <row r="488">
      <c r="A488" s="52"/>
      <c r="D488" s="39"/>
    </row>
    <row r="489">
      <c r="A489" s="52"/>
      <c r="D489" s="39"/>
    </row>
    <row r="490">
      <c r="A490" s="52"/>
      <c r="D490" s="39"/>
    </row>
    <row r="491">
      <c r="A491" s="52"/>
      <c r="D491" s="39"/>
    </row>
    <row r="492">
      <c r="A492" s="52"/>
      <c r="D492" s="39"/>
    </row>
    <row r="493">
      <c r="A493" s="52"/>
      <c r="D493" s="39"/>
    </row>
    <row r="494">
      <c r="A494" s="52"/>
      <c r="D494" s="39"/>
    </row>
    <row r="495">
      <c r="A495" s="52"/>
      <c r="D495" s="39"/>
    </row>
    <row r="496">
      <c r="A496" s="52"/>
      <c r="D496" s="39"/>
    </row>
    <row r="497">
      <c r="A497" s="52"/>
      <c r="D497" s="39"/>
    </row>
    <row r="498">
      <c r="A498" s="52"/>
      <c r="D498" s="39"/>
    </row>
    <row r="499">
      <c r="A499" s="52"/>
      <c r="D499" s="39"/>
    </row>
    <row r="500">
      <c r="A500" s="52"/>
      <c r="D500" s="39"/>
    </row>
    <row r="501">
      <c r="A501" s="52"/>
      <c r="D501" s="39"/>
    </row>
    <row r="502">
      <c r="A502" s="52"/>
      <c r="D502" s="39"/>
    </row>
    <row r="503">
      <c r="A503" s="52"/>
      <c r="D503" s="39"/>
    </row>
    <row r="504">
      <c r="A504" s="52"/>
      <c r="D504" s="39"/>
    </row>
    <row r="505">
      <c r="A505" s="52"/>
      <c r="D505" s="39"/>
    </row>
    <row r="506">
      <c r="A506" s="52"/>
      <c r="D506" s="39"/>
    </row>
    <row r="507">
      <c r="A507" s="52"/>
      <c r="D507" s="39"/>
    </row>
    <row r="508">
      <c r="A508" s="52"/>
      <c r="D508" s="39"/>
    </row>
    <row r="509">
      <c r="A509" s="52"/>
      <c r="D509" s="39"/>
    </row>
    <row r="510">
      <c r="A510" s="52"/>
      <c r="D510" s="39"/>
    </row>
    <row r="511">
      <c r="A511" s="52"/>
      <c r="D511" s="39"/>
    </row>
    <row r="512">
      <c r="A512" s="52"/>
      <c r="D512" s="39"/>
    </row>
    <row r="513">
      <c r="A513" s="52"/>
      <c r="D513" s="39"/>
    </row>
    <row r="514">
      <c r="A514" s="52"/>
      <c r="D514" s="39"/>
    </row>
    <row r="515">
      <c r="A515" s="52"/>
      <c r="D515" s="39"/>
    </row>
    <row r="516">
      <c r="A516" s="52"/>
      <c r="D516" s="39"/>
    </row>
    <row r="517">
      <c r="A517" s="52"/>
      <c r="D517" s="39"/>
    </row>
    <row r="518">
      <c r="A518" s="52"/>
      <c r="D518" s="39"/>
    </row>
    <row r="519">
      <c r="A519" s="52"/>
      <c r="D519" s="39"/>
    </row>
    <row r="520">
      <c r="A520" s="52"/>
      <c r="D520" s="39"/>
    </row>
    <row r="521">
      <c r="A521" s="52"/>
      <c r="D521" s="39"/>
    </row>
    <row r="522">
      <c r="A522" s="52"/>
      <c r="D522" s="39"/>
    </row>
    <row r="523">
      <c r="A523" s="52"/>
      <c r="D523" s="39"/>
    </row>
    <row r="524">
      <c r="A524" s="52"/>
      <c r="D524" s="39"/>
    </row>
    <row r="525">
      <c r="A525" s="52"/>
      <c r="D525" s="39"/>
    </row>
    <row r="526">
      <c r="A526" s="52"/>
      <c r="D526" s="39"/>
    </row>
    <row r="527">
      <c r="A527" s="52"/>
      <c r="D527" s="39"/>
    </row>
    <row r="528">
      <c r="A528" s="52"/>
      <c r="D528" s="39"/>
    </row>
    <row r="529">
      <c r="A529" s="52"/>
      <c r="D529" s="39"/>
    </row>
    <row r="530">
      <c r="A530" s="52"/>
      <c r="D530" s="39"/>
    </row>
    <row r="531">
      <c r="A531" s="52"/>
      <c r="D531" s="39"/>
    </row>
    <row r="532">
      <c r="A532" s="52"/>
      <c r="D532" s="39"/>
    </row>
    <row r="533">
      <c r="A533" s="52"/>
      <c r="D533" s="39"/>
    </row>
    <row r="534">
      <c r="A534" s="52"/>
      <c r="D534" s="39"/>
    </row>
    <row r="535">
      <c r="A535" s="52"/>
      <c r="D535" s="39"/>
    </row>
    <row r="536">
      <c r="A536" s="52"/>
      <c r="D536" s="39"/>
    </row>
    <row r="537">
      <c r="A537" s="52"/>
      <c r="D537" s="39"/>
    </row>
    <row r="538">
      <c r="A538" s="52"/>
      <c r="D538" s="39"/>
    </row>
    <row r="539">
      <c r="A539" s="52"/>
      <c r="D539" s="39"/>
    </row>
    <row r="540">
      <c r="A540" s="52"/>
      <c r="D540" s="39"/>
    </row>
    <row r="541">
      <c r="A541" s="52"/>
      <c r="D541" s="39"/>
    </row>
    <row r="542">
      <c r="A542" s="52"/>
      <c r="D542" s="39"/>
    </row>
    <row r="543">
      <c r="A543" s="52"/>
      <c r="D543" s="39"/>
    </row>
    <row r="544">
      <c r="A544" s="52"/>
      <c r="D544" s="39"/>
    </row>
    <row r="545">
      <c r="A545" s="52"/>
      <c r="D545" s="39"/>
    </row>
    <row r="546">
      <c r="A546" s="52"/>
      <c r="D546" s="39"/>
    </row>
    <row r="547">
      <c r="A547" s="52"/>
      <c r="D547" s="39"/>
    </row>
    <row r="548">
      <c r="A548" s="52"/>
      <c r="D548" s="39"/>
    </row>
    <row r="549">
      <c r="A549" s="52"/>
      <c r="D549" s="39"/>
    </row>
    <row r="550">
      <c r="A550" s="52"/>
      <c r="D550" s="39"/>
    </row>
    <row r="551">
      <c r="A551" s="52"/>
      <c r="D551" s="39"/>
    </row>
    <row r="552">
      <c r="A552" s="52"/>
      <c r="D552" s="39"/>
    </row>
    <row r="553">
      <c r="A553" s="52"/>
      <c r="D553" s="39"/>
    </row>
    <row r="554">
      <c r="A554" s="52"/>
      <c r="D554" s="39"/>
    </row>
    <row r="555">
      <c r="A555" s="52"/>
      <c r="D555" s="39"/>
    </row>
    <row r="556">
      <c r="A556" s="52"/>
      <c r="D556" s="39"/>
    </row>
    <row r="557">
      <c r="A557" s="52"/>
      <c r="D557" s="39"/>
    </row>
    <row r="558">
      <c r="A558" s="52"/>
      <c r="D558" s="39"/>
    </row>
    <row r="559">
      <c r="A559" s="52"/>
      <c r="D559" s="39"/>
    </row>
    <row r="560">
      <c r="A560" s="52"/>
      <c r="D560" s="39"/>
    </row>
    <row r="561">
      <c r="A561" s="52"/>
      <c r="D561" s="39"/>
    </row>
    <row r="562">
      <c r="A562" s="52"/>
      <c r="D562" s="39"/>
    </row>
    <row r="563">
      <c r="A563" s="52"/>
      <c r="D563" s="39"/>
    </row>
    <row r="564">
      <c r="A564" s="52"/>
      <c r="D564" s="39"/>
    </row>
    <row r="565">
      <c r="A565" s="52"/>
      <c r="D565" s="39"/>
    </row>
    <row r="566">
      <c r="A566" s="52"/>
      <c r="D566" s="39"/>
    </row>
    <row r="567">
      <c r="A567" s="52"/>
      <c r="D567" s="39"/>
    </row>
    <row r="568">
      <c r="A568" s="52"/>
      <c r="D568" s="39"/>
    </row>
    <row r="569">
      <c r="A569" s="52"/>
      <c r="D569" s="39"/>
    </row>
    <row r="570">
      <c r="A570" s="52"/>
      <c r="D570" s="39"/>
    </row>
    <row r="571">
      <c r="A571" s="52"/>
      <c r="D571" s="39"/>
    </row>
    <row r="572">
      <c r="A572" s="52"/>
      <c r="D572" s="39"/>
    </row>
    <row r="573">
      <c r="A573" s="52"/>
      <c r="D573" s="39"/>
    </row>
    <row r="574">
      <c r="A574" s="52"/>
      <c r="D574" s="39"/>
    </row>
    <row r="575">
      <c r="A575" s="52"/>
      <c r="D575" s="39"/>
    </row>
    <row r="576">
      <c r="A576" s="52"/>
      <c r="D576" s="39"/>
    </row>
    <row r="577">
      <c r="A577" s="52"/>
      <c r="D577" s="39"/>
    </row>
    <row r="578">
      <c r="A578" s="52"/>
      <c r="D578" s="39"/>
    </row>
    <row r="579">
      <c r="A579" s="52"/>
      <c r="D579" s="39"/>
    </row>
    <row r="580">
      <c r="A580" s="52"/>
      <c r="D580" s="39"/>
    </row>
    <row r="581">
      <c r="A581" s="52"/>
      <c r="D581" s="39"/>
    </row>
    <row r="582">
      <c r="A582" s="52"/>
      <c r="D582" s="39"/>
    </row>
    <row r="583">
      <c r="A583" s="52"/>
      <c r="D583" s="39"/>
    </row>
    <row r="584">
      <c r="A584" s="52"/>
      <c r="D584" s="39"/>
    </row>
    <row r="585">
      <c r="A585" s="52"/>
      <c r="D585" s="39"/>
    </row>
    <row r="586">
      <c r="A586" s="52"/>
      <c r="D586" s="39"/>
    </row>
    <row r="587">
      <c r="A587" s="52"/>
      <c r="D587" s="39"/>
    </row>
    <row r="588">
      <c r="A588" s="52"/>
      <c r="D588" s="39"/>
    </row>
    <row r="589">
      <c r="A589" s="52"/>
      <c r="D589" s="39"/>
    </row>
    <row r="590">
      <c r="A590" s="52"/>
      <c r="D590" s="39"/>
    </row>
    <row r="591">
      <c r="A591" s="52"/>
      <c r="D591" s="39"/>
    </row>
    <row r="592">
      <c r="A592" s="52"/>
      <c r="D592" s="39"/>
    </row>
    <row r="593">
      <c r="A593" s="52"/>
      <c r="D593" s="39"/>
    </row>
    <row r="594">
      <c r="A594" s="52"/>
      <c r="D594" s="39"/>
    </row>
    <row r="595">
      <c r="A595" s="52"/>
      <c r="D595" s="39"/>
    </row>
    <row r="596">
      <c r="A596" s="52"/>
      <c r="D596" s="39"/>
    </row>
    <row r="597">
      <c r="A597" s="52"/>
      <c r="D597" s="39"/>
    </row>
    <row r="598">
      <c r="A598" s="52"/>
      <c r="D598" s="39"/>
    </row>
    <row r="599">
      <c r="A599" s="52"/>
      <c r="D599" s="39"/>
    </row>
    <row r="600">
      <c r="A600" s="52"/>
      <c r="D600" s="39"/>
    </row>
    <row r="601">
      <c r="A601" s="52"/>
      <c r="D601" s="39"/>
    </row>
    <row r="602">
      <c r="A602" s="52"/>
      <c r="D602" s="39"/>
    </row>
    <row r="603">
      <c r="A603" s="52"/>
      <c r="D603" s="39"/>
    </row>
    <row r="604">
      <c r="A604" s="52"/>
      <c r="D604" s="39"/>
    </row>
    <row r="605">
      <c r="A605" s="52"/>
      <c r="D605" s="39"/>
    </row>
    <row r="606">
      <c r="A606" s="52"/>
      <c r="D606" s="39"/>
    </row>
    <row r="607">
      <c r="A607" s="52"/>
      <c r="D607" s="39"/>
    </row>
    <row r="608">
      <c r="A608" s="52"/>
      <c r="D608" s="39"/>
    </row>
    <row r="609">
      <c r="A609" s="52"/>
      <c r="D609" s="39"/>
    </row>
    <row r="610">
      <c r="A610" s="52"/>
      <c r="D610" s="39"/>
    </row>
    <row r="611">
      <c r="A611" s="52"/>
      <c r="D611" s="39"/>
    </row>
    <row r="612">
      <c r="A612" s="52"/>
      <c r="D612" s="39"/>
    </row>
    <row r="613">
      <c r="A613" s="52"/>
      <c r="D613" s="39"/>
    </row>
    <row r="614">
      <c r="A614" s="52"/>
      <c r="D614" s="39"/>
    </row>
    <row r="615">
      <c r="A615" s="52"/>
      <c r="D615" s="39"/>
    </row>
    <row r="616">
      <c r="A616" s="52"/>
      <c r="D616" s="39"/>
    </row>
    <row r="617">
      <c r="A617" s="52"/>
      <c r="D617" s="39"/>
    </row>
    <row r="618">
      <c r="A618" s="52"/>
      <c r="D618" s="39"/>
    </row>
    <row r="619">
      <c r="A619" s="52"/>
      <c r="D619" s="39"/>
    </row>
    <row r="620">
      <c r="A620" s="52"/>
      <c r="D620" s="39"/>
    </row>
    <row r="621">
      <c r="A621" s="52"/>
      <c r="D621" s="39"/>
    </row>
    <row r="622">
      <c r="A622" s="52"/>
      <c r="D622" s="39"/>
    </row>
    <row r="623">
      <c r="A623" s="52"/>
      <c r="D623" s="39"/>
    </row>
    <row r="624">
      <c r="A624" s="52"/>
      <c r="D624" s="39"/>
    </row>
    <row r="625">
      <c r="A625" s="52"/>
      <c r="D625" s="39"/>
    </row>
    <row r="626">
      <c r="A626" s="52"/>
      <c r="D626" s="39"/>
    </row>
    <row r="627">
      <c r="A627" s="52"/>
      <c r="D627" s="39"/>
    </row>
    <row r="628">
      <c r="A628" s="52"/>
      <c r="D628" s="39"/>
    </row>
    <row r="629">
      <c r="A629" s="52"/>
      <c r="D629" s="39"/>
    </row>
    <row r="630">
      <c r="A630" s="52"/>
      <c r="D630" s="39"/>
    </row>
    <row r="631">
      <c r="A631" s="52"/>
      <c r="D631" s="39"/>
    </row>
    <row r="632">
      <c r="A632" s="52"/>
      <c r="D632" s="39"/>
    </row>
    <row r="633">
      <c r="A633" s="52"/>
      <c r="D633" s="39"/>
    </row>
    <row r="634">
      <c r="A634" s="52"/>
      <c r="D634" s="39"/>
    </row>
    <row r="635">
      <c r="A635" s="52"/>
      <c r="D635" s="39"/>
    </row>
    <row r="636">
      <c r="A636" s="52"/>
      <c r="D636" s="39"/>
    </row>
    <row r="637">
      <c r="A637" s="52"/>
      <c r="D637" s="39"/>
    </row>
    <row r="638">
      <c r="A638" s="52"/>
      <c r="D638" s="39"/>
    </row>
    <row r="639">
      <c r="A639" s="52"/>
      <c r="D639" s="39"/>
    </row>
    <row r="640">
      <c r="A640" s="52"/>
      <c r="D640" s="39"/>
    </row>
    <row r="641">
      <c r="A641" s="52"/>
      <c r="D641" s="39"/>
    </row>
    <row r="642">
      <c r="A642" s="52"/>
      <c r="D642" s="39"/>
    </row>
    <row r="643">
      <c r="A643" s="52"/>
      <c r="D643" s="39"/>
    </row>
    <row r="644">
      <c r="A644" s="52"/>
      <c r="D644" s="39"/>
    </row>
    <row r="645">
      <c r="A645" s="52"/>
      <c r="D645" s="39"/>
    </row>
    <row r="646">
      <c r="A646" s="52"/>
      <c r="D646" s="39"/>
    </row>
    <row r="647">
      <c r="A647" s="52"/>
      <c r="D647" s="39"/>
    </row>
    <row r="648">
      <c r="A648" s="52"/>
      <c r="D648" s="39"/>
    </row>
    <row r="649">
      <c r="A649" s="52"/>
      <c r="D649" s="39"/>
    </row>
    <row r="650">
      <c r="A650" s="52"/>
      <c r="D650" s="39"/>
    </row>
    <row r="651">
      <c r="A651" s="52"/>
      <c r="D651" s="39"/>
    </row>
    <row r="652">
      <c r="A652" s="52"/>
      <c r="D652" s="39"/>
    </row>
    <row r="653">
      <c r="A653" s="52"/>
      <c r="D653" s="39"/>
    </row>
    <row r="654">
      <c r="A654" s="52"/>
      <c r="D654" s="39"/>
    </row>
    <row r="655">
      <c r="A655" s="52"/>
      <c r="D655" s="39"/>
    </row>
    <row r="656">
      <c r="A656" s="52"/>
      <c r="D656" s="39"/>
    </row>
    <row r="657">
      <c r="A657" s="52"/>
      <c r="D657" s="39"/>
    </row>
    <row r="658">
      <c r="A658" s="52"/>
      <c r="D658" s="39"/>
    </row>
    <row r="659">
      <c r="A659" s="52"/>
      <c r="D659" s="39"/>
    </row>
    <row r="660">
      <c r="A660" s="52"/>
      <c r="D660" s="39"/>
    </row>
    <row r="661">
      <c r="A661" s="52"/>
      <c r="D661" s="39"/>
    </row>
    <row r="662">
      <c r="A662" s="52"/>
      <c r="D662" s="39"/>
    </row>
    <row r="663">
      <c r="A663" s="52"/>
      <c r="D663" s="39"/>
    </row>
    <row r="664">
      <c r="A664" s="52"/>
      <c r="D664" s="39"/>
    </row>
    <row r="665">
      <c r="A665" s="52"/>
      <c r="D665" s="39"/>
    </row>
    <row r="666">
      <c r="A666" s="52"/>
      <c r="D666" s="39"/>
    </row>
    <row r="667">
      <c r="A667" s="52"/>
      <c r="D667" s="39"/>
    </row>
    <row r="668">
      <c r="A668" s="52"/>
      <c r="D668" s="39"/>
    </row>
    <row r="669">
      <c r="A669" s="52"/>
      <c r="D669" s="39"/>
    </row>
    <row r="670">
      <c r="A670" s="52"/>
      <c r="D670" s="39"/>
    </row>
    <row r="671">
      <c r="A671" s="52"/>
      <c r="D671" s="39"/>
    </row>
    <row r="672">
      <c r="A672" s="52"/>
      <c r="D672" s="39"/>
    </row>
    <row r="673">
      <c r="A673" s="52"/>
      <c r="D673" s="39"/>
    </row>
    <row r="674">
      <c r="A674" s="52"/>
      <c r="D674" s="39"/>
    </row>
    <row r="675">
      <c r="A675" s="52"/>
      <c r="D675" s="39"/>
    </row>
    <row r="676">
      <c r="A676" s="52"/>
      <c r="D676" s="39"/>
    </row>
    <row r="677">
      <c r="A677" s="52"/>
      <c r="D677" s="39"/>
    </row>
    <row r="678">
      <c r="A678" s="52"/>
      <c r="D678" s="39"/>
    </row>
    <row r="679">
      <c r="A679" s="52"/>
      <c r="D679" s="39"/>
    </row>
    <row r="680">
      <c r="A680" s="52"/>
      <c r="D680" s="39"/>
    </row>
    <row r="681">
      <c r="A681" s="52"/>
      <c r="D681" s="39"/>
    </row>
    <row r="682">
      <c r="A682" s="52"/>
      <c r="D682" s="39"/>
    </row>
    <row r="683">
      <c r="A683" s="52"/>
      <c r="D683" s="39"/>
    </row>
    <row r="684">
      <c r="A684" s="52"/>
      <c r="D684" s="39"/>
    </row>
    <row r="685">
      <c r="A685" s="52"/>
      <c r="D685" s="39"/>
    </row>
    <row r="686">
      <c r="A686" s="52"/>
      <c r="D686" s="39"/>
    </row>
    <row r="687">
      <c r="A687" s="52"/>
      <c r="D687" s="39"/>
    </row>
    <row r="688">
      <c r="A688" s="52"/>
      <c r="D688" s="39"/>
    </row>
    <row r="689">
      <c r="A689" s="52"/>
      <c r="D689" s="39"/>
    </row>
    <row r="690">
      <c r="A690" s="52"/>
      <c r="D690" s="39"/>
    </row>
    <row r="691">
      <c r="A691" s="52"/>
      <c r="D691" s="39"/>
    </row>
    <row r="692">
      <c r="A692" s="52"/>
      <c r="D692" s="39"/>
    </row>
    <row r="693">
      <c r="A693" s="52"/>
      <c r="D693" s="39"/>
    </row>
    <row r="694">
      <c r="A694" s="52"/>
      <c r="D694" s="39"/>
    </row>
    <row r="695">
      <c r="A695" s="52"/>
      <c r="D695" s="39"/>
    </row>
    <row r="696">
      <c r="A696" s="52"/>
      <c r="D696" s="39"/>
    </row>
    <row r="697">
      <c r="A697" s="52"/>
      <c r="D697" s="39"/>
    </row>
    <row r="698">
      <c r="A698" s="52"/>
      <c r="D698" s="39"/>
    </row>
    <row r="699">
      <c r="A699" s="52"/>
      <c r="D699" s="39"/>
    </row>
    <row r="700">
      <c r="A700" s="52"/>
      <c r="D700" s="39"/>
    </row>
    <row r="701">
      <c r="A701" s="52"/>
      <c r="D701" s="39"/>
    </row>
    <row r="702">
      <c r="A702" s="52"/>
      <c r="D702" s="39"/>
    </row>
    <row r="703">
      <c r="A703" s="52"/>
      <c r="D703" s="39"/>
    </row>
    <row r="704">
      <c r="A704" s="52"/>
      <c r="D704" s="39"/>
    </row>
    <row r="705">
      <c r="A705" s="52"/>
      <c r="D705" s="39"/>
    </row>
    <row r="706">
      <c r="A706" s="52"/>
      <c r="D706" s="39"/>
    </row>
    <row r="707">
      <c r="A707" s="52"/>
      <c r="D707" s="39"/>
    </row>
    <row r="708">
      <c r="A708" s="52"/>
      <c r="D708" s="39"/>
    </row>
    <row r="709">
      <c r="A709" s="52"/>
      <c r="D709" s="39"/>
    </row>
    <row r="710">
      <c r="A710" s="52"/>
      <c r="D710" s="39"/>
    </row>
    <row r="711">
      <c r="A711" s="52"/>
      <c r="D711" s="39"/>
    </row>
    <row r="712">
      <c r="A712" s="52"/>
      <c r="D712" s="39"/>
    </row>
    <row r="713">
      <c r="A713" s="52"/>
      <c r="D713" s="39"/>
    </row>
    <row r="714">
      <c r="A714" s="52"/>
      <c r="D714" s="39"/>
    </row>
    <row r="715">
      <c r="A715" s="52"/>
      <c r="D715" s="39"/>
    </row>
    <row r="716">
      <c r="A716" s="52"/>
      <c r="D716" s="39"/>
    </row>
    <row r="717">
      <c r="A717" s="52"/>
      <c r="D717" s="39"/>
    </row>
    <row r="718">
      <c r="A718" s="52"/>
      <c r="D718" s="39"/>
    </row>
    <row r="719">
      <c r="A719" s="52"/>
      <c r="D719" s="39"/>
    </row>
    <row r="720">
      <c r="A720" s="52"/>
      <c r="D720" s="39"/>
    </row>
    <row r="721">
      <c r="A721" s="52"/>
      <c r="D721" s="39"/>
    </row>
    <row r="722">
      <c r="A722" s="52"/>
      <c r="D722" s="39"/>
    </row>
    <row r="723">
      <c r="A723" s="52"/>
      <c r="D723" s="39"/>
    </row>
    <row r="724">
      <c r="A724" s="52"/>
      <c r="D724" s="39"/>
    </row>
    <row r="725">
      <c r="A725" s="52"/>
      <c r="D725" s="39"/>
    </row>
    <row r="726">
      <c r="A726" s="52"/>
      <c r="D726" s="39"/>
    </row>
    <row r="727">
      <c r="A727" s="52"/>
      <c r="D727" s="39"/>
    </row>
    <row r="728">
      <c r="A728" s="52"/>
      <c r="D728" s="39"/>
    </row>
    <row r="729">
      <c r="A729" s="52"/>
      <c r="D729" s="39"/>
    </row>
    <row r="730">
      <c r="A730" s="52"/>
      <c r="D730" s="39"/>
    </row>
    <row r="731">
      <c r="A731" s="52"/>
      <c r="D731" s="39"/>
    </row>
    <row r="732">
      <c r="A732" s="52"/>
      <c r="D732" s="39"/>
    </row>
    <row r="733">
      <c r="A733" s="52"/>
      <c r="D733" s="39"/>
    </row>
    <row r="734">
      <c r="A734" s="52"/>
      <c r="D734" s="39"/>
    </row>
    <row r="735">
      <c r="A735" s="52"/>
      <c r="D735" s="39"/>
    </row>
    <row r="736">
      <c r="A736" s="52"/>
      <c r="D736" s="39"/>
    </row>
    <row r="737">
      <c r="A737" s="52"/>
      <c r="D737" s="39"/>
    </row>
    <row r="738">
      <c r="A738" s="52"/>
      <c r="D738" s="39"/>
    </row>
    <row r="739">
      <c r="A739" s="52"/>
      <c r="D739" s="39"/>
    </row>
    <row r="740">
      <c r="A740" s="52"/>
      <c r="D740" s="39"/>
    </row>
    <row r="741">
      <c r="A741" s="52"/>
      <c r="D741" s="39"/>
    </row>
    <row r="742">
      <c r="A742" s="52"/>
      <c r="D742" s="39"/>
    </row>
    <row r="743">
      <c r="A743" s="52"/>
      <c r="D743" s="39"/>
    </row>
    <row r="744">
      <c r="A744" s="52"/>
      <c r="D744" s="39"/>
    </row>
    <row r="745">
      <c r="A745" s="52"/>
      <c r="D745" s="39"/>
    </row>
    <row r="746">
      <c r="A746" s="52"/>
      <c r="D746" s="39"/>
    </row>
    <row r="747">
      <c r="A747" s="52"/>
      <c r="D747" s="39"/>
    </row>
    <row r="748">
      <c r="A748" s="52"/>
      <c r="D748" s="39"/>
    </row>
    <row r="749">
      <c r="A749" s="52"/>
      <c r="D749" s="39"/>
    </row>
    <row r="750">
      <c r="A750" s="52"/>
      <c r="D750" s="39"/>
    </row>
    <row r="751">
      <c r="A751" s="52"/>
      <c r="D751" s="39"/>
    </row>
    <row r="752">
      <c r="A752" s="52"/>
      <c r="D752" s="39"/>
    </row>
    <row r="753">
      <c r="A753" s="52"/>
      <c r="D753" s="39"/>
    </row>
    <row r="754">
      <c r="A754" s="52"/>
      <c r="D754" s="39"/>
    </row>
    <row r="755">
      <c r="A755" s="52"/>
      <c r="D755" s="39"/>
    </row>
    <row r="756">
      <c r="A756" s="52"/>
      <c r="D756" s="39"/>
    </row>
    <row r="757">
      <c r="A757" s="52"/>
      <c r="D757" s="39"/>
    </row>
    <row r="758">
      <c r="A758" s="52"/>
      <c r="D758" s="39"/>
    </row>
    <row r="759">
      <c r="A759" s="52"/>
      <c r="D759" s="39"/>
    </row>
    <row r="760">
      <c r="A760" s="52"/>
      <c r="D760" s="39"/>
    </row>
    <row r="761">
      <c r="A761" s="52"/>
      <c r="D761" s="39"/>
    </row>
    <row r="762">
      <c r="A762" s="52"/>
      <c r="D762" s="39"/>
    </row>
    <row r="763">
      <c r="A763" s="52"/>
      <c r="D763" s="39"/>
    </row>
    <row r="764">
      <c r="A764" s="52"/>
      <c r="D764" s="39"/>
    </row>
    <row r="765">
      <c r="A765" s="52"/>
      <c r="D765" s="39"/>
    </row>
    <row r="766">
      <c r="A766" s="52"/>
      <c r="D766" s="39"/>
    </row>
    <row r="767">
      <c r="A767" s="52"/>
      <c r="D767" s="39"/>
    </row>
    <row r="768">
      <c r="A768" s="52"/>
      <c r="D768" s="39"/>
    </row>
    <row r="769">
      <c r="A769" s="52"/>
      <c r="D769" s="39"/>
    </row>
    <row r="770">
      <c r="A770" s="52"/>
      <c r="D770" s="39"/>
    </row>
    <row r="771">
      <c r="A771" s="52"/>
      <c r="D771" s="39"/>
    </row>
    <row r="772">
      <c r="A772" s="52"/>
      <c r="D772" s="39"/>
    </row>
    <row r="773">
      <c r="A773" s="52"/>
      <c r="D773" s="39"/>
    </row>
    <row r="774">
      <c r="A774" s="52"/>
      <c r="D774" s="39"/>
    </row>
    <row r="775">
      <c r="A775" s="52"/>
      <c r="D775" s="39"/>
    </row>
    <row r="776">
      <c r="A776" s="52"/>
      <c r="D776" s="39"/>
    </row>
    <row r="777">
      <c r="A777" s="52"/>
      <c r="D777" s="39"/>
    </row>
    <row r="778">
      <c r="A778" s="52"/>
      <c r="D778" s="39"/>
    </row>
    <row r="779">
      <c r="A779" s="52"/>
      <c r="D779" s="39"/>
    </row>
    <row r="780">
      <c r="A780" s="52"/>
      <c r="D780" s="39"/>
    </row>
    <row r="781">
      <c r="A781" s="52"/>
      <c r="D781" s="39"/>
    </row>
    <row r="782">
      <c r="A782" s="52"/>
      <c r="D782" s="39"/>
    </row>
    <row r="783">
      <c r="A783" s="52"/>
      <c r="D783" s="39"/>
    </row>
    <row r="784">
      <c r="A784" s="52"/>
      <c r="D784" s="39"/>
    </row>
    <row r="785">
      <c r="A785" s="52"/>
      <c r="D785" s="39"/>
    </row>
    <row r="786">
      <c r="A786" s="52"/>
      <c r="D786" s="39"/>
    </row>
    <row r="787">
      <c r="A787" s="52"/>
      <c r="D787" s="39"/>
    </row>
    <row r="788">
      <c r="A788" s="52"/>
      <c r="D788" s="39"/>
    </row>
    <row r="789">
      <c r="A789" s="52"/>
      <c r="D789" s="39"/>
    </row>
    <row r="790">
      <c r="A790" s="52"/>
      <c r="D790" s="39"/>
    </row>
    <row r="791">
      <c r="A791" s="52"/>
      <c r="D791" s="39"/>
    </row>
    <row r="792">
      <c r="A792" s="52"/>
      <c r="D792" s="39"/>
    </row>
    <row r="793">
      <c r="A793" s="52"/>
      <c r="D793" s="39"/>
    </row>
    <row r="794">
      <c r="A794" s="52"/>
      <c r="D794" s="39"/>
    </row>
    <row r="795">
      <c r="A795" s="52"/>
      <c r="D795" s="39"/>
    </row>
    <row r="796">
      <c r="A796" s="52"/>
      <c r="D796" s="39"/>
    </row>
    <row r="797">
      <c r="A797" s="52"/>
      <c r="D797" s="39"/>
    </row>
    <row r="798">
      <c r="A798" s="52"/>
      <c r="D798" s="39"/>
    </row>
    <row r="799">
      <c r="A799" s="52"/>
      <c r="D799" s="39"/>
    </row>
    <row r="800">
      <c r="A800" s="52"/>
      <c r="D800" s="39"/>
    </row>
    <row r="801">
      <c r="A801" s="52"/>
      <c r="D801" s="39"/>
    </row>
    <row r="802">
      <c r="A802" s="52"/>
      <c r="D802" s="39"/>
    </row>
    <row r="803">
      <c r="A803" s="52"/>
      <c r="D803" s="39"/>
    </row>
    <row r="804">
      <c r="A804" s="52"/>
      <c r="D804" s="39"/>
    </row>
    <row r="805">
      <c r="A805" s="52"/>
      <c r="D805" s="39"/>
    </row>
    <row r="806">
      <c r="A806" s="52"/>
      <c r="D806" s="39"/>
    </row>
    <row r="807">
      <c r="A807" s="52"/>
      <c r="D807" s="39"/>
    </row>
    <row r="808">
      <c r="A808" s="52"/>
      <c r="D808" s="39"/>
    </row>
    <row r="809">
      <c r="A809" s="52"/>
      <c r="D809" s="39"/>
    </row>
    <row r="810">
      <c r="A810" s="52"/>
      <c r="D810" s="39"/>
    </row>
    <row r="811">
      <c r="A811" s="52"/>
      <c r="D811" s="39"/>
    </row>
    <row r="812">
      <c r="A812" s="52"/>
      <c r="D812" s="39"/>
    </row>
    <row r="813">
      <c r="A813" s="52"/>
      <c r="D813" s="39"/>
    </row>
    <row r="814">
      <c r="A814" s="52"/>
      <c r="D814" s="39"/>
    </row>
    <row r="815">
      <c r="A815" s="52"/>
      <c r="D815" s="39"/>
    </row>
    <row r="816">
      <c r="A816" s="52"/>
      <c r="D816" s="39"/>
    </row>
    <row r="817">
      <c r="A817" s="52"/>
      <c r="D817" s="39"/>
    </row>
    <row r="818">
      <c r="A818" s="52"/>
      <c r="D818" s="39"/>
    </row>
    <row r="819">
      <c r="A819" s="52"/>
      <c r="D819" s="39"/>
    </row>
    <row r="820">
      <c r="A820" s="52"/>
      <c r="D820" s="39"/>
    </row>
    <row r="821">
      <c r="A821" s="52"/>
      <c r="D821" s="39"/>
    </row>
    <row r="822">
      <c r="A822" s="52"/>
      <c r="D822" s="39"/>
    </row>
    <row r="823">
      <c r="A823" s="52"/>
      <c r="D823" s="39"/>
    </row>
    <row r="824">
      <c r="A824" s="52"/>
      <c r="D824" s="39"/>
    </row>
    <row r="825">
      <c r="A825" s="52"/>
      <c r="D825" s="39"/>
    </row>
    <row r="826">
      <c r="A826" s="52"/>
      <c r="D826" s="39"/>
    </row>
    <row r="827">
      <c r="A827" s="52"/>
      <c r="D827" s="39"/>
    </row>
    <row r="828">
      <c r="A828" s="52"/>
      <c r="D828" s="39"/>
    </row>
    <row r="829">
      <c r="A829" s="52"/>
      <c r="D829" s="39"/>
    </row>
    <row r="830">
      <c r="A830" s="52"/>
      <c r="D830" s="39"/>
    </row>
    <row r="831">
      <c r="A831" s="52"/>
      <c r="D831" s="39"/>
    </row>
    <row r="832">
      <c r="A832" s="52"/>
      <c r="D832" s="39"/>
    </row>
    <row r="833">
      <c r="A833" s="52"/>
      <c r="D833" s="39"/>
    </row>
    <row r="834">
      <c r="A834" s="52"/>
      <c r="D834" s="39"/>
    </row>
    <row r="835">
      <c r="A835" s="52"/>
      <c r="D835" s="39"/>
    </row>
    <row r="836">
      <c r="A836" s="52"/>
      <c r="D836" s="39"/>
    </row>
    <row r="837">
      <c r="A837" s="52"/>
      <c r="D837" s="39"/>
    </row>
    <row r="838">
      <c r="A838" s="52"/>
      <c r="D838" s="39"/>
    </row>
    <row r="839">
      <c r="A839" s="52"/>
      <c r="D839" s="39"/>
    </row>
    <row r="840">
      <c r="A840" s="52"/>
      <c r="D840" s="39"/>
    </row>
    <row r="841">
      <c r="A841" s="52"/>
      <c r="D841" s="39"/>
    </row>
    <row r="842">
      <c r="A842" s="52"/>
      <c r="D842" s="39"/>
    </row>
    <row r="843">
      <c r="A843" s="52"/>
      <c r="D843" s="39"/>
    </row>
    <row r="844">
      <c r="A844" s="52"/>
      <c r="D844" s="39"/>
    </row>
    <row r="845">
      <c r="A845" s="52"/>
      <c r="D845" s="39"/>
    </row>
    <row r="846">
      <c r="A846" s="52"/>
      <c r="D846" s="39"/>
    </row>
    <row r="847">
      <c r="A847" s="52"/>
      <c r="D847" s="39"/>
    </row>
    <row r="848">
      <c r="A848" s="52"/>
      <c r="D848" s="39"/>
    </row>
    <row r="849">
      <c r="A849" s="52"/>
      <c r="D849" s="39"/>
    </row>
    <row r="850">
      <c r="A850" s="52"/>
      <c r="D850" s="39"/>
    </row>
    <row r="851">
      <c r="A851" s="52"/>
      <c r="D851" s="39"/>
    </row>
    <row r="852">
      <c r="A852" s="52"/>
      <c r="D852" s="39"/>
    </row>
    <row r="853">
      <c r="A853" s="52"/>
      <c r="D853" s="39"/>
    </row>
    <row r="854">
      <c r="A854" s="52"/>
      <c r="D854" s="39"/>
    </row>
    <row r="855">
      <c r="A855" s="52"/>
      <c r="D855" s="39"/>
    </row>
    <row r="856">
      <c r="A856" s="52"/>
      <c r="D856" s="39"/>
    </row>
    <row r="857">
      <c r="A857" s="52"/>
      <c r="D857" s="39"/>
    </row>
    <row r="858">
      <c r="A858" s="52"/>
      <c r="D858" s="39"/>
    </row>
    <row r="859">
      <c r="A859" s="52"/>
      <c r="D859" s="39"/>
    </row>
    <row r="860">
      <c r="A860" s="52"/>
      <c r="D860" s="39"/>
    </row>
    <row r="861">
      <c r="A861" s="52"/>
      <c r="D861" s="39"/>
    </row>
    <row r="862">
      <c r="A862" s="52"/>
      <c r="D862" s="39"/>
    </row>
    <row r="863">
      <c r="A863" s="52"/>
      <c r="D863" s="39"/>
    </row>
    <row r="864">
      <c r="A864" s="52"/>
      <c r="D864" s="39"/>
    </row>
    <row r="865">
      <c r="A865" s="52"/>
      <c r="D865" s="39"/>
    </row>
    <row r="866">
      <c r="A866" s="52"/>
      <c r="D866" s="39"/>
    </row>
    <row r="867">
      <c r="A867" s="52"/>
      <c r="D867" s="39"/>
    </row>
    <row r="868">
      <c r="A868" s="52"/>
      <c r="D868" s="39"/>
    </row>
    <row r="869">
      <c r="A869" s="52"/>
      <c r="D869" s="39"/>
    </row>
    <row r="870">
      <c r="A870" s="52"/>
      <c r="D870" s="39"/>
    </row>
    <row r="871">
      <c r="A871" s="52"/>
      <c r="D871" s="39"/>
    </row>
    <row r="872">
      <c r="A872" s="52"/>
      <c r="D872" s="39"/>
    </row>
    <row r="873">
      <c r="A873" s="52"/>
      <c r="D873" s="39"/>
    </row>
    <row r="874">
      <c r="A874" s="52"/>
      <c r="D874" s="39"/>
    </row>
    <row r="875">
      <c r="A875" s="52"/>
      <c r="D875" s="39"/>
    </row>
    <row r="876">
      <c r="A876" s="52"/>
      <c r="D876" s="39"/>
    </row>
    <row r="877">
      <c r="A877" s="52"/>
      <c r="D877" s="39"/>
    </row>
    <row r="878">
      <c r="A878" s="52"/>
      <c r="D878" s="39"/>
    </row>
    <row r="879">
      <c r="A879" s="52"/>
      <c r="D879" s="39"/>
    </row>
    <row r="880">
      <c r="A880" s="52"/>
      <c r="D880" s="39"/>
    </row>
    <row r="881">
      <c r="A881" s="52"/>
      <c r="D881" s="39"/>
    </row>
    <row r="882">
      <c r="A882" s="52"/>
      <c r="D882" s="39"/>
    </row>
    <row r="883">
      <c r="A883" s="52"/>
      <c r="D883" s="39"/>
    </row>
    <row r="884">
      <c r="A884" s="52"/>
      <c r="D884" s="39"/>
    </row>
    <row r="885">
      <c r="A885" s="52"/>
      <c r="D885" s="39"/>
    </row>
    <row r="886">
      <c r="A886" s="52"/>
      <c r="D886" s="39"/>
    </row>
    <row r="887">
      <c r="A887" s="52"/>
      <c r="D887" s="39"/>
    </row>
    <row r="888">
      <c r="A888" s="52"/>
      <c r="D888" s="39"/>
    </row>
    <row r="889">
      <c r="A889" s="52"/>
      <c r="D889" s="39"/>
    </row>
    <row r="890">
      <c r="A890" s="52"/>
      <c r="D890" s="39"/>
    </row>
    <row r="891">
      <c r="A891" s="52"/>
      <c r="D891" s="39"/>
    </row>
    <row r="892">
      <c r="A892" s="52"/>
      <c r="D892" s="39"/>
    </row>
    <row r="893">
      <c r="A893" s="52"/>
      <c r="D893" s="39"/>
    </row>
    <row r="894">
      <c r="A894" s="52"/>
      <c r="D894" s="39"/>
    </row>
    <row r="895">
      <c r="A895" s="52"/>
      <c r="D895" s="39"/>
    </row>
    <row r="896">
      <c r="A896" s="52"/>
      <c r="D896" s="39"/>
    </row>
    <row r="897">
      <c r="A897" s="52"/>
      <c r="D897" s="39"/>
    </row>
    <row r="898">
      <c r="A898" s="52"/>
      <c r="D898" s="39"/>
    </row>
    <row r="899">
      <c r="A899" s="52"/>
      <c r="D899" s="39"/>
    </row>
    <row r="900">
      <c r="A900" s="52"/>
      <c r="D900" s="39"/>
    </row>
    <row r="901">
      <c r="A901" s="52"/>
      <c r="D901" s="39"/>
    </row>
    <row r="902">
      <c r="A902" s="52"/>
      <c r="D902" s="39"/>
    </row>
    <row r="903">
      <c r="A903" s="52"/>
      <c r="D903" s="39"/>
    </row>
    <row r="904">
      <c r="A904" s="52"/>
      <c r="D904" s="39"/>
    </row>
    <row r="905">
      <c r="A905" s="52"/>
      <c r="D905" s="39"/>
    </row>
    <row r="906">
      <c r="A906" s="52"/>
      <c r="D906" s="39"/>
    </row>
    <row r="907">
      <c r="A907" s="52"/>
      <c r="D907" s="39"/>
    </row>
    <row r="908">
      <c r="A908" s="52"/>
      <c r="D908" s="39"/>
    </row>
    <row r="909">
      <c r="A909" s="52"/>
      <c r="D909" s="39"/>
    </row>
    <row r="910">
      <c r="A910" s="52"/>
      <c r="D910" s="39"/>
    </row>
    <row r="911">
      <c r="A911" s="52"/>
      <c r="D911" s="39"/>
    </row>
    <row r="912">
      <c r="A912" s="52"/>
      <c r="D912" s="39"/>
    </row>
    <row r="913">
      <c r="A913" s="52"/>
      <c r="D913" s="39"/>
    </row>
    <row r="914">
      <c r="A914" s="52"/>
      <c r="D914" s="39"/>
    </row>
    <row r="915">
      <c r="A915" s="52"/>
      <c r="D915" s="39"/>
    </row>
    <row r="916">
      <c r="A916" s="52"/>
      <c r="D916" s="39"/>
    </row>
    <row r="917">
      <c r="A917" s="52"/>
      <c r="D917" s="39"/>
    </row>
    <row r="918">
      <c r="A918" s="52"/>
      <c r="D918" s="39"/>
    </row>
    <row r="919">
      <c r="A919" s="52"/>
      <c r="D919" s="39"/>
    </row>
    <row r="920">
      <c r="A920" s="52"/>
      <c r="D920" s="39"/>
    </row>
    <row r="921">
      <c r="A921" s="52"/>
      <c r="D921" s="39"/>
    </row>
    <row r="922">
      <c r="A922" s="52"/>
      <c r="D922" s="39"/>
    </row>
    <row r="923">
      <c r="A923" s="52"/>
      <c r="D923" s="39"/>
    </row>
    <row r="924">
      <c r="A924" s="52"/>
      <c r="D924" s="39"/>
    </row>
    <row r="925">
      <c r="A925" s="52"/>
      <c r="D925" s="39"/>
    </row>
    <row r="926">
      <c r="A926" s="52"/>
      <c r="D926" s="39"/>
    </row>
    <row r="927">
      <c r="A927" s="52"/>
      <c r="D927" s="39"/>
    </row>
    <row r="928">
      <c r="A928" s="52"/>
      <c r="D928" s="39"/>
    </row>
    <row r="929">
      <c r="A929" s="52"/>
      <c r="D929" s="39"/>
    </row>
    <row r="930">
      <c r="A930" s="52"/>
      <c r="D930" s="39"/>
    </row>
    <row r="931">
      <c r="A931" s="52"/>
      <c r="D931" s="39"/>
    </row>
    <row r="932">
      <c r="A932" s="52"/>
      <c r="D932" s="39"/>
    </row>
    <row r="933">
      <c r="A933" s="52"/>
      <c r="D933" s="39"/>
    </row>
    <row r="934">
      <c r="A934" s="52"/>
      <c r="D934" s="39"/>
    </row>
    <row r="935">
      <c r="A935" s="52"/>
      <c r="D935" s="39"/>
    </row>
    <row r="936">
      <c r="A936" s="52"/>
      <c r="D936" s="39"/>
    </row>
    <row r="937">
      <c r="A937" s="52"/>
      <c r="D937" s="39"/>
    </row>
    <row r="938">
      <c r="A938" s="52"/>
      <c r="D938" s="39"/>
    </row>
    <row r="939">
      <c r="A939" s="52"/>
      <c r="D939" s="39"/>
    </row>
    <row r="940">
      <c r="A940" s="52"/>
      <c r="D940" s="39"/>
    </row>
    <row r="941">
      <c r="A941" s="52"/>
      <c r="D941" s="39"/>
    </row>
    <row r="942">
      <c r="A942" s="52"/>
      <c r="D942" s="39"/>
    </row>
    <row r="943">
      <c r="A943" s="52"/>
      <c r="D943" s="39"/>
    </row>
    <row r="944">
      <c r="A944" s="52"/>
      <c r="D944" s="39"/>
    </row>
    <row r="945">
      <c r="A945" s="52"/>
      <c r="D945" s="39"/>
    </row>
    <row r="946">
      <c r="A946" s="52"/>
      <c r="D946" s="39"/>
    </row>
    <row r="947">
      <c r="A947" s="52"/>
      <c r="D947" s="39"/>
    </row>
    <row r="948">
      <c r="A948" s="52"/>
      <c r="D948" s="39"/>
    </row>
    <row r="949">
      <c r="A949" s="52"/>
      <c r="D949" s="39"/>
    </row>
    <row r="950">
      <c r="A950" s="52"/>
      <c r="D950" s="39"/>
    </row>
    <row r="951">
      <c r="A951" s="52"/>
      <c r="D951" s="39"/>
    </row>
    <row r="952">
      <c r="A952" s="52"/>
      <c r="D952" s="39"/>
    </row>
    <row r="953">
      <c r="A953" s="52"/>
      <c r="D953" s="39"/>
    </row>
    <row r="954">
      <c r="A954" s="52"/>
      <c r="D954" s="39"/>
    </row>
    <row r="955">
      <c r="A955" s="52"/>
      <c r="D955" s="39"/>
    </row>
    <row r="956">
      <c r="A956" s="52"/>
      <c r="D956" s="39"/>
    </row>
    <row r="957">
      <c r="A957" s="52"/>
      <c r="D957" s="39"/>
    </row>
    <row r="958">
      <c r="A958" s="52"/>
      <c r="D958" s="39"/>
    </row>
    <row r="959">
      <c r="A959" s="52"/>
      <c r="D959" s="39"/>
    </row>
    <row r="960">
      <c r="A960" s="52"/>
      <c r="D960" s="39"/>
    </row>
    <row r="961">
      <c r="A961" s="52"/>
      <c r="D961" s="39"/>
    </row>
    <row r="962">
      <c r="A962" s="52"/>
      <c r="D962" s="39"/>
    </row>
    <row r="963">
      <c r="A963" s="52"/>
      <c r="D963" s="39"/>
    </row>
    <row r="964">
      <c r="A964" s="52"/>
      <c r="D964" s="39"/>
    </row>
    <row r="965">
      <c r="A965" s="52"/>
      <c r="D965" s="39"/>
    </row>
    <row r="966">
      <c r="A966" s="52"/>
      <c r="D966" s="39"/>
    </row>
    <row r="967">
      <c r="A967" s="52"/>
      <c r="D967" s="39"/>
    </row>
    <row r="968">
      <c r="A968" s="52"/>
      <c r="D968" s="39"/>
    </row>
    <row r="969">
      <c r="A969" s="52"/>
      <c r="D969" s="39"/>
    </row>
    <row r="970">
      <c r="A970" s="52"/>
      <c r="D970" s="39"/>
    </row>
    <row r="971">
      <c r="A971" s="52"/>
      <c r="D971" s="39"/>
    </row>
    <row r="972">
      <c r="A972" s="52"/>
      <c r="D972" s="39"/>
    </row>
    <row r="973">
      <c r="A973" s="52"/>
      <c r="D973" s="39"/>
    </row>
    <row r="974">
      <c r="A974" s="52"/>
      <c r="D974" s="39"/>
    </row>
    <row r="975">
      <c r="A975" s="52"/>
      <c r="D975" s="39"/>
    </row>
    <row r="976">
      <c r="A976" s="52"/>
      <c r="D976" s="39"/>
    </row>
    <row r="977">
      <c r="A977" s="52"/>
      <c r="D977" s="39"/>
    </row>
    <row r="978">
      <c r="A978" s="52"/>
      <c r="D978" s="39"/>
    </row>
    <row r="979">
      <c r="A979" s="52"/>
      <c r="D979" s="39"/>
    </row>
    <row r="980">
      <c r="A980" s="52"/>
      <c r="D980" s="39"/>
    </row>
    <row r="981">
      <c r="A981" s="52"/>
      <c r="D981" s="39"/>
    </row>
    <row r="982">
      <c r="A982" s="52"/>
      <c r="D982" s="39"/>
    </row>
    <row r="983">
      <c r="A983" s="52"/>
      <c r="D983" s="39"/>
    </row>
    <row r="984">
      <c r="A984" s="52"/>
      <c r="D984" s="39"/>
    </row>
    <row r="985">
      <c r="A985" s="52"/>
      <c r="D985" s="39"/>
    </row>
    <row r="986">
      <c r="A986" s="52"/>
      <c r="D986" s="39"/>
    </row>
    <row r="987">
      <c r="A987" s="52"/>
      <c r="D987" s="39"/>
    </row>
    <row r="988">
      <c r="A988" s="52"/>
      <c r="D988" s="39"/>
    </row>
    <row r="989">
      <c r="A989" s="52"/>
      <c r="D989" s="39"/>
    </row>
    <row r="990">
      <c r="A990" s="52"/>
      <c r="D990" s="39"/>
    </row>
    <row r="991">
      <c r="A991" s="52"/>
      <c r="D991" s="39"/>
    </row>
    <row r="992">
      <c r="A992" s="52"/>
      <c r="D992" s="39"/>
    </row>
    <row r="993">
      <c r="A993" s="52"/>
      <c r="D993" s="39"/>
    </row>
    <row r="994">
      <c r="A994" s="52"/>
      <c r="D994" s="39"/>
    </row>
    <row r="995">
      <c r="A995" s="52"/>
      <c r="D995" s="39"/>
    </row>
    <row r="996">
      <c r="A996" s="52"/>
      <c r="D996" s="39"/>
    </row>
    <row r="997">
      <c r="A997" s="52"/>
      <c r="D997" s="39"/>
    </row>
    <row r="998">
      <c r="A998" s="52"/>
      <c r="D998" s="39"/>
    </row>
    <row r="999">
      <c r="A999" s="52"/>
      <c r="D999" s="39"/>
    </row>
    <row r="1000">
      <c r="A1000" s="52"/>
      <c r="D1000" s="39"/>
    </row>
    <row r="1001">
      <c r="A1001" s="52"/>
      <c r="D1001" s="39"/>
    </row>
    <row r="1002">
      <c r="A1002" s="52"/>
      <c r="D1002" s="39"/>
    </row>
    <row r="1003">
      <c r="A1003" s="52"/>
      <c r="D1003" s="39"/>
    </row>
    <row r="1004">
      <c r="A1004" s="52"/>
      <c r="D1004" s="3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43"/>
  </cols>
  <sheetData>
    <row r="1">
      <c r="A1" s="2" t="s">
        <v>1</v>
      </c>
      <c r="B1" s="2" t="s">
        <v>4</v>
      </c>
      <c r="C1" s="2" t="s">
        <v>5</v>
      </c>
      <c r="D1" s="53" t="s">
        <v>6</v>
      </c>
      <c r="E1" s="4" t="s">
        <v>7</v>
      </c>
    </row>
    <row r="2">
      <c r="A2" s="6">
        <v>677.0</v>
      </c>
      <c r="B2" s="11" t="s">
        <v>3</v>
      </c>
      <c r="C2" s="11" t="str">
        <f>VLOOKUP(B2,lookup!$A$2:$B$36, 2, FALSE)</f>
        <v>pay.svk</v>
      </c>
      <c r="D2" s="46">
        <v>0.25</v>
      </c>
      <c r="E2" s="13">
        <f t="shared" ref="E2:E9" si="1">D2*125</f>
        <v>31.25</v>
      </c>
    </row>
    <row r="3">
      <c r="A3" s="6">
        <v>635.0</v>
      </c>
      <c r="B3" s="11" t="s">
        <v>3</v>
      </c>
      <c r="C3" s="11" t="str">
        <f>VLOOKUP(B3,lookup!$A$2:$B$36, 2, FALSE)</f>
        <v>pay.svk</v>
      </c>
      <c r="D3" s="51">
        <v>1.5</v>
      </c>
      <c r="E3" s="13">
        <f t="shared" si="1"/>
        <v>187.5</v>
      </c>
    </row>
    <row r="4">
      <c r="A4" s="6">
        <v>651.0</v>
      </c>
      <c r="B4" s="11" t="s">
        <v>25</v>
      </c>
      <c r="C4" s="11" t="str">
        <f>VLOOKUP(B4,lookup!$A$2:$B$36, 2, FALSE)</f>
        <v>sc-ol</v>
      </c>
      <c r="D4" s="51">
        <v>9.0</v>
      </c>
      <c r="E4" s="13">
        <f t="shared" si="1"/>
        <v>1125</v>
      </c>
    </row>
    <row r="5">
      <c r="A5" s="6">
        <v>676.0</v>
      </c>
      <c r="B5" s="11" t="s">
        <v>11</v>
      </c>
      <c r="C5" s="11" t="str">
        <f>VLOOKUP(B5,lookup!$A$2:$B$36, 2, FALSE)</f>
        <v>billbutler</v>
      </c>
      <c r="D5" s="51">
        <v>0.1</v>
      </c>
      <c r="E5" s="13">
        <f t="shared" si="1"/>
        <v>12.5</v>
      </c>
    </row>
    <row r="6">
      <c r="A6" s="6">
        <v>739.0</v>
      </c>
      <c r="B6" s="11" t="s">
        <v>3</v>
      </c>
      <c r="C6" s="11" t="str">
        <f>VLOOKUP(B6,lookup!$A$2:$B$36, 2, FALSE)</f>
        <v>pay.svk</v>
      </c>
      <c r="D6" s="51">
        <v>0.25</v>
      </c>
      <c r="E6" s="13">
        <f t="shared" si="1"/>
        <v>31.25</v>
      </c>
    </row>
    <row r="7">
      <c r="A7" s="6">
        <v>158.0</v>
      </c>
      <c r="B7" s="11" t="s">
        <v>9</v>
      </c>
      <c r="C7" s="11" t="str">
        <f>VLOOKUP(B7,lookup!$A$2:$B$36, 2, FALSE)</f>
        <v>calvin-froedge</v>
      </c>
      <c r="D7" s="51">
        <v>2.0</v>
      </c>
      <c r="E7" s="13">
        <f t="shared" si="1"/>
        <v>250</v>
      </c>
    </row>
    <row r="8">
      <c r="A8" s="6">
        <v>705.0</v>
      </c>
      <c r="B8" s="11" t="s">
        <v>27</v>
      </c>
      <c r="C8" s="11" t="str">
        <f>VLOOKUP(B8,lookup!$A$2:$B$36, 2, FALSE)</f>
        <v>netdragonx-2017</v>
      </c>
      <c r="D8" s="51">
        <v>2.0</v>
      </c>
      <c r="E8" s="13">
        <f t="shared" si="1"/>
        <v>250</v>
      </c>
    </row>
    <row r="9">
      <c r="A9" s="40">
        <v>719.0</v>
      </c>
      <c r="B9" s="10" t="s">
        <v>25</v>
      </c>
      <c r="C9" s="11" t="str">
        <f>VLOOKUP(B9,lookup!$A$2:$B$36, 2, FALSE)</f>
        <v>sc-ol</v>
      </c>
      <c r="D9" s="51">
        <v>0.25</v>
      </c>
      <c r="E9" s="13">
        <f t="shared" si="1"/>
        <v>31.25</v>
      </c>
    </row>
    <row r="10">
      <c r="A10" s="6">
        <v>689.0</v>
      </c>
      <c r="B10" s="11" t="s">
        <v>27</v>
      </c>
      <c r="C10" s="11" t="str">
        <f>VLOOKUP(B10,lookup!$A$2:$B$36, 2, FALSE)</f>
        <v>netdragonx-2017</v>
      </c>
      <c r="D10" s="11">
        <v>1.0</v>
      </c>
      <c r="E10" s="13">
        <f>D9*125</f>
        <v>31.25</v>
      </c>
    </row>
    <row r="11">
      <c r="A11" s="6">
        <v>725.0</v>
      </c>
      <c r="B11" s="11" t="s">
        <v>3</v>
      </c>
      <c r="C11" s="11" t="str">
        <f>VLOOKUP(B11,lookup!$A$2:$B$36, 2, FALSE)</f>
        <v>pay.svk</v>
      </c>
      <c r="D11" s="51">
        <v>0.75</v>
      </c>
      <c r="E11" s="13">
        <f t="shared" ref="E11:E19" si="2">D11*125</f>
        <v>93.75</v>
      </c>
    </row>
    <row r="12">
      <c r="A12" s="6">
        <v>693.0</v>
      </c>
      <c r="B12" s="11" t="s">
        <v>25</v>
      </c>
      <c r="C12" s="11" t="str">
        <f>VLOOKUP(B12,lookup!$A$2:$B$36, 2, FALSE)</f>
        <v>sc-ol</v>
      </c>
      <c r="D12" s="51">
        <v>0.5</v>
      </c>
      <c r="E12" s="13">
        <f t="shared" si="2"/>
        <v>62.5</v>
      </c>
    </row>
    <row r="13">
      <c r="A13" s="6">
        <v>695.0</v>
      </c>
      <c r="B13" s="10" t="s">
        <v>25</v>
      </c>
      <c r="C13" s="11" t="str">
        <f>VLOOKUP(B13,lookup!$A$2:$B$36, 2, FALSE)</f>
        <v>sc-ol</v>
      </c>
      <c r="D13" s="51">
        <v>0.5</v>
      </c>
      <c r="E13" s="13">
        <f t="shared" si="2"/>
        <v>62.5</v>
      </c>
    </row>
    <row r="14">
      <c r="A14" s="6">
        <v>724.0</v>
      </c>
      <c r="B14" s="11" t="s">
        <v>3</v>
      </c>
      <c r="C14" s="11" t="str">
        <f>VLOOKUP(B14,lookup!$A$2:$B$36, 2, FALSE)</f>
        <v>pay.svk</v>
      </c>
      <c r="D14" s="51">
        <v>0.5</v>
      </c>
      <c r="E14" s="13">
        <f t="shared" si="2"/>
        <v>62.5</v>
      </c>
    </row>
    <row r="15">
      <c r="A15" s="6">
        <v>708.0</v>
      </c>
      <c r="B15" s="11" t="s">
        <v>3</v>
      </c>
      <c r="C15" s="11" t="str">
        <f>VLOOKUP(B15,lookup!$A$2:$B$36, 2, FALSE)</f>
        <v>pay.svk</v>
      </c>
      <c r="D15" s="51">
        <v>0.5</v>
      </c>
      <c r="E15" s="13">
        <f t="shared" si="2"/>
        <v>62.5</v>
      </c>
    </row>
    <row r="16">
      <c r="A16" s="6">
        <v>702.0</v>
      </c>
      <c r="B16" s="11" t="s">
        <v>25</v>
      </c>
      <c r="C16" s="11" t="str">
        <f>VLOOKUP(B16,lookup!$A$2:$B$36, 2, FALSE)</f>
        <v>sc-ol</v>
      </c>
      <c r="D16" s="51">
        <v>0.25</v>
      </c>
      <c r="E16" s="13">
        <f t="shared" si="2"/>
        <v>31.25</v>
      </c>
    </row>
    <row r="17">
      <c r="A17" s="6">
        <v>654.0</v>
      </c>
      <c r="B17" s="11" t="s">
        <v>31</v>
      </c>
      <c r="C17" s="11" t="str">
        <f>VLOOKUP(B17,lookup!$A$2:$B$36, 2, FALSE)</f>
        <v>spider-1</v>
      </c>
      <c r="D17" s="51">
        <v>1.0</v>
      </c>
      <c r="E17" s="13">
        <f t="shared" si="2"/>
        <v>125</v>
      </c>
    </row>
    <row r="18">
      <c r="A18" s="25" t="s">
        <v>58</v>
      </c>
      <c r="B18" s="27" t="s">
        <v>11</v>
      </c>
      <c r="C18" s="27" t="s">
        <v>12</v>
      </c>
      <c r="D18" s="54">
        <v>30.0</v>
      </c>
      <c r="E18" s="31">
        <f t="shared" si="2"/>
        <v>3750</v>
      </c>
    </row>
    <row r="19">
      <c r="A19" s="33" t="s">
        <v>59</v>
      </c>
      <c r="B19" s="34" t="s">
        <v>3</v>
      </c>
      <c r="C19" s="34" t="s">
        <v>8</v>
      </c>
      <c r="D19" s="55">
        <v>8.0</v>
      </c>
      <c r="E19" s="38">
        <f t="shared" si="2"/>
        <v>1000</v>
      </c>
    </row>
    <row r="20">
      <c r="A20" s="42" t="s">
        <v>60</v>
      </c>
      <c r="B20" s="43"/>
      <c r="C20" s="43"/>
      <c r="D20" s="56"/>
      <c r="E20" s="48">
        <f>SUM(E2:E19)</f>
        <v>7200</v>
      </c>
    </row>
    <row r="21">
      <c r="A21" s="6" t="s">
        <v>61</v>
      </c>
      <c r="D21" s="39"/>
      <c r="E21" s="50">
        <v>43064.0</v>
      </c>
    </row>
    <row r="22">
      <c r="A22" s="6" t="s">
        <v>62</v>
      </c>
      <c r="D22" s="39"/>
      <c r="E22" s="44" t="s">
        <v>63</v>
      </c>
    </row>
    <row r="23">
      <c r="A23" s="6" t="s">
        <v>64</v>
      </c>
      <c r="D23" s="39"/>
      <c r="E23" s="44" t="s">
        <v>65</v>
      </c>
    </row>
    <row r="24">
      <c r="A24" s="6" t="s">
        <v>66</v>
      </c>
      <c r="D24" s="39"/>
      <c r="E24" s="11">
        <v>171121.0</v>
      </c>
    </row>
    <row r="25">
      <c r="A25" s="52"/>
      <c r="D25" s="39"/>
    </row>
    <row r="26">
      <c r="A26" s="6" t="s">
        <v>67</v>
      </c>
      <c r="D26" s="39"/>
      <c r="E26" s="41">
        <v>11250.0</v>
      </c>
    </row>
    <row r="27">
      <c r="A27" s="6" t="s">
        <v>68</v>
      </c>
      <c r="D27" s="39"/>
      <c r="E27" s="47">
        <f>E20-E26</f>
        <v>-4050</v>
      </c>
    </row>
    <row r="28">
      <c r="A28" s="11" t="s">
        <v>70</v>
      </c>
      <c r="D28" s="39"/>
      <c r="E28" s="47">
        <f>'171101'!E47+E27</f>
        <v>-1900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43"/>
  </cols>
  <sheetData>
    <row r="1">
      <c r="A1" s="2" t="s">
        <v>1</v>
      </c>
      <c r="B1" s="2" t="s">
        <v>4</v>
      </c>
      <c r="C1" s="2" t="s">
        <v>5</v>
      </c>
      <c r="D1" s="53" t="s">
        <v>6</v>
      </c>
      <c r="E1" s="4" t="s">
        <v>7</v>
      </c>
    </row>
    <row r="2">
      <c r="A2" s="6">
        <v>722.0</v>
      </c>
      <c r="B2" s="11" t="s">
        <v>25</v>
      </c>
      <c r="C2" s="11" t="str">
        <f>VLOOKUP(B2,lookup!$A$2:$B$36, 2, FALSE)</f>
        <v>sc-ol</v>
      </c>
      <c r="D2" s="46">
        <v>0.25</v>
      </c>
      <c r="E2" s="13">
        <f t="shared" ref="E2:E20" si="1">D2*125</f>
        <v>31.25</v>
      </c>
    </row>
    <row r="3">
      <c r="A3" s="6">
        <v>684.0</v>
      </c>
      <c r="B3" s="11" t="s">
        <v>3</v>
      </c>
      <c r="C3" s="11" t="str">
        <f>VLOOKUP(B3,lookup!$A$2:$B$36, 2, FALSE)</f>
        <v>pay.svk</v>
      </c>
      <c r="D3" s="51">
        <v>0.1</v>
      </c>
      <c r="E3" s="13">
        <f t="shared" si="1"/>
        <v>12.5</v>
      </c>
    </row>
    <row r="4">
      <c r="A4" s="6">
        <v>774.0</v>
      </c>
      <c r="B4" s="11" t="s">
        <v>9</v>
      </c>
      <c r="C4" s="11" t="str">
        <f>VLOOKUP(B4,lookup!$A$2:$B$36, 2, FALSE)</f>
        <v>calvin-froedge</v>
      </c>
      <c r="D4" s="51">
        <v>1.5</v>
      </c>
      <c r="E4" s="13">
        <f t="shared" si="1"/>
        <v>187.5</v>
      </c>
    </row>
    <row r="5">
      <c r="A5" s="6">
        <v>167.0</v>
      </c>
      <c r="B5" s="11" t="s">
        <v>35</v>
      </c>
      <c r="C5" s="11" t="str">
        <f>VLOOKUP(B5,lookup!$A$2:$B$36, 2, FALSE)</f>
        <v>efork-1</v>
      </c>
      <c r="D5" s="51">
        <v>1.5</v>
      </c>
      <c r="E5" s="13">
        <f t="shared" si="1"/>
        <v>187.5</v>
      </c>
    </row>
    <row r="6">
      <c r="A6" s="6">
        <v>698.0</v>
      </c>
      <c r="B6" s="11" t="s">
        <v>9</v>
      </c>
      <c r="C6" s="11" t="str">
        <f>VLOOKUP(B6,lookup!$A$2:$B$36, 2, FALSE)</f>
        <v>calvin-froedge</v>
      </c>
      <c r="D6" s="51">
        <v>1.5</v>
      </c>
      <c r="E6" s="13">
        <f t="shared" si="1"/>
        <v>187.5</v>
      </c>
    </row>
    <row r="7">
      <c r="A7" s="6">
        <v>771.0</v>
      </c>
      <c r="B7" s="11" t="s">
        <v>27</v>
      </c>
      <c r="C7" s="11" t="str">
        <f>VLOOKUP(B7,lookup!$A$2:$B$36, 2, FALSE)</f>
        <v>netdragonx-2017</v>
      </c>
      <c r="D7" s="51">
        <v>5.0</v>
      </c>
      <c r="E7" s="13">
        <f t="shared" si="1"/>
        <v>625</v>
      </c>
    </row>
    <row r="8">
      <c r="A8" s="6">
        <v>556.0</v>
      </c>
      <c r="B8" s="11" t="s">
        <v>25</v>
      </c>
      <c r="C8" s="11" t="str">
        <f>VLOOKUP(B8,lookup!$A$2:$B$36, 2, FALSE)</f>
        <v>sc-ol</v>
      </c>
      <c r="D8" s="51">
        <v>8.0</v>
      </c>
      <c r="E8" s="13">
        <f t="shared" si="1"/>
        <v>1000</v>
      </c>
    </row>
    <row r="9">
      <c r="A9" s="40">
        <v>765.0</v>
      </c>
      <c r="B9" s="10" t="s">
        <v>37</v>
      </c>
      <c r="C9" s="11" t="str">
        <f>VLOOKUP(B9,lookup!$A$2:$B$36, 2, FALSE)</f>
        <v>dot5enko-pay</v>
      </c>
      <c r="D9" s="51">
        <v>0.5</v>
      </c>
      <c r="E9" s="13">
        <f t="shared" si="1"/>
        <v>62.5</v>
      </c>
    </row>
    <row r="10">
      <c r="A10" s="6">
        <v>781.0</v>
      </c>
      <c r="B10" s="11" t="s">
        <v>25</v>
      </c>
      <c r="C10" s="11" t="str">
        <f>VLOOKUP(B10,lookup!$A$2:$B$36, 2, FALSE)</f>
        <v>sc-ol</v>
      </c>
      <c r="D10" s="11">
        <v>2.0</v>
      </c>
      <c r="E10" s="13">
        <f t="shared" si="1"/>
        <v>250</v>
      </c>
    </row>
    <row r="11">
      <c r="A11" s="6">
        <v>723.0</v>
      </c>
      <c r="B11" s="11" t="s">
        <v>25</v>
      </c>
      <c r="C11" s="11" t="str">
        <f>VLOOKUP(B11,lookup!$A$2:$B$36, 2, FALSE)</f>
        <v>sc-ol</v>
      </c>
      <c r="D11" s="51">
        <v>0.1</v>
      </c>
      <c r="E11" s="13">
        <f t="shared" si="1"/>
        <v>12.5</v>
      </c>
    </row>
    <row r="12">
      <c r="A12" s="6">
        <v>738.0</v>
      </c>
      <c r="B12" s="11" t="s">
        <v>25</v>
      </c>
      <c r="C12" s="11" t="str">
        <f>VLOOKUP(B12,lookup!$A$2:$B$36, 2, FALSE)</f>
        <v>sc-ol</v>
      </c>
      <c r="D12" s="51">
        <v>0.25</v>
      </c>
      <c r="E12" s="13">
        <f t="shared" si="1"/>
        <v>31.25</v>
      </c>
    </row>
    <row r="13">
      <c r="A13" s="6">
        <v>630.0</v>
      </c>
      <c r="B13" s="10" t="s">
        <v>3</v>
      </c>
      <c r="C13" s="11" t="str">
        <f>VLOOKUP(B13,lookup!$A$2:$B$36, 2, FALSE)</f>
        <v>pay.svk</v>
      </c>
      <c r="D13" s="51">
        <v>10.0</v>
      </c>
      <c r="E13" s="13">
        <f t="shared" si="1"/>
        <v>1250</v>
      </c>
    </row>
    <row r="14">
      <c r="A14" s="6">
        <v>763.0</v>
      </c>
      <c r="B14" s="11" t="s">
        <v>3</v>
      </c>
      <c r="C14" s="11" t="str">
        <f>VLOOKUP(B14,lookup!$A$2:$B$36, 2, FALSE)</f>
        <v>pay.svk</v>
      </c>
      <c r="D14" s="51">
        <v>1.0</v>
      </c>
      <c r="E14" s="13">
        <f t="shared" si="1"/>
        <v>125</v>
      </c>
    </row>
    <row r="15">
      <c r="A15" s="6">
        <v>558.0</v>
      </c>
      <c r="B15" s="11" t="s">
        <v>9</v>
      </c>
      <c r="C15" s="11" t="str">
        <f>VLOOKUP(B15,lookup!$A$2:$B$36, 2, FALSE)</f>
        <v>calvin-froedge</v>
      </c>
      <c r="D15" s="51">
        <v>3.0</v>
      </c>
      <c r="E15" s="13">
        <f t="shared" si="1"/>
        <v>375</v>
      </c>
    </row>
    <row r="16">
      <c r="A16" s="6">
        <v>718.0</v>
      </c>
      <c r="B16" s="11" t="s">
        <v>9</v>
      </c>
      <c r="C16" s="11" t="str">
        <f>VLOOKUP(B16,lookup!$A$2:$B$36, 2, FALSE)</f>
        <v>calvin-froedge</v>
      </c>
      <c r="D16" s="51">
        <v>0.5</v>
      </c>
      <c r="E16" s="13">
        <f t="shared" si="1"/>
        <v>62.5</v>
      </c>
    </row>
    <row r="17">
      <c r="A17" s="6">
        <v>762.0</v>
      </c>
      <c r="B17" s="11" t="s">
        <v>3</v>
      </c>
      <c r="C17" s="11" t="str">
        <f>VLOOKUP(B17,lookup!$A$2:$B$36, 2, FALSE)</f>
        <v>pay.svk</v>
      </c>
      <c r="D17" s="51">
        <v>1.0</v>
      </c>
      <c r="E17" s="13">
        <f t="shared" si="1"/>
        <v>125</v>
      </c>
    </row>
    <row r="18">
      <c r="A18" s="6">
        <v>732.0</v>
      </c>
      <c r="B18" s="11" t="s">
        <v>25</v>
      </c>
      <c r="C18" s="11" t="str">
        <f>VLOOKUP(B18,lookup!$A$2:$B$36, 2, FALSE)</f>
        <v>sc-ol</v>
      </c>
      <c r="D18" s="51">
        <v>0.25</v>
      </c>
      <c r="E18" s="13">
        <f t="shared" si="1"/>
        <v>31.25</v>
      </c>
    </row>
    <row r="19">
      <c r="A19" s="25" t="s">
        <v>58</v>
      </c>
      <c r="B19" s="27" t="s">
        <v>11</v>
      </c>
      <c r="C19" s="27" t="s">
        <v>12</v>
      </c>
      <c r="D19" s="54">
        <v>30.0</v>
      </c>
      <c r="E19" s="31">
        <f t="shared" si="1"/>
        <v>3750</v>
      </c>
    </row>
    <row r="20">
      <c r="A20" s="33" t="s">
        <v>59</v>
      </c>
      <c r="B20" s="34" t="s">
        <v>3</v>
      </c>
      <c r="C20" s="34" t="s">
        <v>8</v>
      </c>
      <c r="D20" s="55">
        <v>10.0</v>
      </c>
      <c r="E20" s="38">
        <f t="shared" si="1"/>
        <v>1250</v>
      </c>
    </row>
    <row r="21">
      <c r="A21" s="42" t="s">
        <v>60</v>
      </c>
      <c r="B21" s="43"/>
      <c r="C21" s="43"/>
      <c r="D21" s="56"/>
      <c r="E21" s="48">
        <f>SUM(E2:E20)</f>
        <v>9556.25</v>
      </c>
    </row>
    <row r="22">
      <c r="A22" s="6" t="s">
        <v>61</v>
      </c>
      <c r="D22" s="39"/>
      <c r="E22" s="50">
        <v>43064.0</v>
      </c>
    </row>
    <row r="23">
      <c r="A23" s="6" t="s">
        <v>62</v>
      </c>
      <c r="D23" s="39"/>
      <c r="E23" s="44" t="s">
        <v>63</v>
      </c>
    </row>
    <row r="24">
      <c r="A24" s="6" t="s">
        <v>64</v>
      </c>
      <c r="D24" s="39"/>
      <c r="E24" s="44" t="s">
        <v>65</v>
      </c>
    </row>
    <row r="25">
      <c r="A25" s="6" t="s">
        <v>66</v>
      </c>
      <c r="D25" s="39"/>
      <c r="E25" s="11">
        <v>171205.0</v>
      </c>
    </row>
    <row r="26">
      <c r="A26" s="52"/>
      <c r="D26" s="39"/>
    </row>
    <row r="27">
      <c r="A27" s="6" t="s">
        <v>67</v>
      </c>
      <c r="D27" s="39"/>
      <c r="E27" s="41">
        <v>11250.0</v>
      </c>
    </row>
    <row r="28">
      <c r="A28" s="6" t="s">
        <v>68</v>
      </c>
      <c r="D28" s="39"/>
      <c r="E28" s="47">
        <f>E21-E27</f>
        <v>-1693.75</v>
      </c>
    </row>
    <row r="29">
      <c r="A29" s="11" t="s">
        <v>70</v>
      </c>
      <c r="D29" s="39"/>
      <c r="E29" s="47">
        <f>'171121'!E28+E28</f>
        <v>-3593.75</v>
      </c>
    </row>
  </sheetData>
  <autoFilter ref="$A$1:$E$2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29"/>
    <col customWidth="1" min="2" max="2" width="23.57"/>
    <col customWidth="1" min="6" max="6" width="45.14"/>
  </cols>
  <sheetData>
    <row r="1">
      <c r="A1" s="2" t="s">
        <v>1</v>
      </c>
      <c r="B1" s="2" t="s">
        <v>4</v>
      </c>
      <c r="C1" s="2" t="s">
        <v>5</v>
      </c>
      <c r="D1" s="53" t="s">
        <v>6</v>
      </c>
      <c r="E1" s="4" t="s">
        <v>7</v>
      </c>
    </row>
    <row r="2">
      <c r="A2" s="6">
        <v>804.0</v>
      </c>
      <c r="B2" s="11" t="s">
        <v>11</v>
      </c>
      <c r="C2" s="11" t="str">
        <f>VLOOKUP(B2,lookup!$A$2:$B$36, 2, FALSE)</f>
        <v>billbutler</v>
      </c>
      <c r="D2" s="46">
        <v>2.5</v>
      </c>
      <c r="E2" s="13">
        <f t="shared" ref="E2:E25" si="1">D2*125</f>
        <v>312.5</v>
      </c>
      <c r="F2" s="11" t="s">
        <v>75</v>
      </c>
    </row>
    <row r="3">
      <c r="A3" s="6">
        <v>639.0</v>
      </c>
      <c r="B3" s="11" t="s">
        <v>41</v>
      </c>
      <c r="C3" s="11" t="str">
        <f>VLOOKUP(B3,lookup!$A$2:$B$36, 2, FALSE)</f>
        <v>m1i0p1r1t1</v>
      </c>
      <c r="D3" s="46">
        <v>5.25</v>
      </c>
      <c r="E3" s="13">
        <f t="shared" si="1"/>
        <v>656.25</v>
      </c>
    </row>
    <row r="4">
      <c r="A4" s="6">
        <v>875.0</v>
      </c>
      <c r="B4" s="11" t="s">
        <v>3</v>
      </c>
      <c r="C4" s="11" t="str">
        <f>VLOOKUP(B4,lookup!$A$2:$B$36, 2, FALSE)</f>
        <v>pay.svk</v>
      </c>
      <c r="D4" s="51">
        <v>0.5</v>
      </c>
      <c r="E4" s="13">
        <f t="shared" si="1"/>
        <v>62.5</v>
      </c>
    </row>
    <row r="5">
      <c r="A5" s="6">
        <v>800.0</v>
      </c>
      <c r="B5" s="11" t="s">
        <v>37</v>
      </c>
      <c r="C5" s="11" t="str">
        <f>VLOOKUP(B5,lookup!$A$2:$B$36, 2, FALSE)</f>
        <v>dot5enko-pay</v>
      </c>
      <c r="D5" s="51">
        <v>1.0</v>
      </c>
      <c r="E5" s="13">
        <f t="shared" si="1"/>
        <v>125</v>
      </c>
    </row>
    <row r="6">
      <c r="A6" s="6">
        <v>874.0</v>
      </c>
      <c r="B6" s="11" t="s">
        <v>3</v>
      </c>
      <c r="C6" s="11" t="str">
        <f>VLOOKUP(B6,lookup!$A$2:$B$36, 2, FALSE)</f>
        <v>pay.svk</v>
      </c>
      <c r="D6" s="51">
        <v>0.5</v>
      </c>
      <c r="E6" s="13">
        <f t="shared" si="1"/>
        <v>62.5</v>
      </c>
    </row>
    <row r="7">
      <c r="A7" s="6">
        <v>831.0</v>
      </c>
      <c r="B7" s="11" t="s">
        <v>37</v>
      </c>
      <c r="C7" s="11" t="str">
        <f>VLOOKUP(B7,lookup!$A$2:$B$36, 2, FALSE)</f>
        <v>dot5enko-pay</v>
      </c>
      <c r="D7" s="51">
        <v>1.0</v>
      </c>
      <c r="E7" s="13">
        <f t="shared" si="1"/>
        <v>125</v>
      </c>
    </row>
    <row r="8">
      <c r="A8" s="6">
        <v>868.0</v>
      </c>
      <c r="B8" s="11" t="s">
        <v>3</v>
      </c>
      <c r="C8" s="11" t="str">
        <f>VLOOKUP(B8,lookup!$A$2:$B$36, 2, FALSE)</f>
        <v>pay.svk</v>
      </c>
      <c r="D8" s="51">
        <v>3.0</v>
      </c>
      <c r="E8" s="13">
        <f t="shared" si="1"/>
        <v>375</v>
      </c>
    </row>
    <row r="9">
      <c r="A9" s="6">
        <v>843.0</v>
      </c>
      <c r="B9" s="10" t="s">
        <v>3</v>
      </c>
      <c r="C9" s="11" t="str">
        <f>VLOOKUP(B9,lookup!$A$2:$B$36, 2, FALSE)</f>
        <v>pay.svk</v>
      </c>
      <c r="D9" s="51">
        <v>0.25</v>
      </c>
      <c r="E9" s="13">
        <f t="shared" si="1"/>
        <v>31.25</v>
      </c>
    </row>
    <row r="10">
      <c r="A10" s="6">
        <v>647.0</v>
      </c>
      <c r="B10" s="11" t="s">
        <v>37</v>
      </c>
      <c r="C10" s="11" t="str">
        <f>VLOOKUP(B10,lookup!$A$2:$B$36, 2, FALSE)</f>
        <v>dot5enko-pay</v>
      </c>
      <c r="D10" s="51">
        <v>2.0</v>
      </c>
      <c r="E10" s="13">
        <f t="shared" si="1"/>
        <v>250</v>
      </c>
    </row>
    <row r="11">
      <c r="A11" s="6">
        <v>819.0</v>
      </c>
      <c r="B11" s="11" t="s">
        <v>31</v>
      </c>
      <c r="C11" s="11" t="str">
        <f>VLOOKUP(B11,lookup!$A$2:$B$36, 2, FALSE)</f>
        <v>spider-1</v>
      </c>
      <c r="D11" s="51">
        <v>0.5</v>
      </c>
      <c r="E11" s="13">
        <f t="shared" si="1"/>
        <v>62.5</v>
      </c>
    </row>
    <row r="12">
      <c r="A12" s="6">
        <v>796.0</v>
      </c>
      <c r="B12" s="11" t="s">
        <v>37</v>
      </c>
      <c r="C12" s="11" t="str">
        <f>VLOOKUP(B12,lookup!$A$2:$B$36, 2, FALSE)</f>
        <v>dot5enko-pay</v>
      </c>
      <c r="D12" s="51">
        <v>0.5</v>
      </c>
      <c r="E12" s="13">
        <f t="shared" si="1"/>
        <v>62.5</v>
      </c>
    </row>
    <row r="13">
      <c r="A13" s="6">
        <v>833.0</v>
      </c>
      <c r="B13" s="11" t="s">
        <v>37</v>
      </c>
      <c r="C13" s="11" t="str">
        <f>VLOOKUP(B13,lookup!$A$2:$B$36, 2, FALSE)</f>
        <v>dot5enko-pay</v>
      </c>
      <c r="D13" s="51">
        <v>0.25</v>
      </c>
      <c r="E13" s="13">
        <f t="shared" si="1"/>
        <v>31.25</v>
      </c>
    </row>
    <row r="14">
      <c r="A14" s="6">
        <v>791.0</v>
      </c>
      <c r="B14" s="11" t="s">
        <v>25</v>
      </c>
      <c r="C14" s="11" t="str">
        <f>VLOOKUP(B14,lookup!$A$2:$B$36, 2, FALSE)</f>
        <v>sc-ol</v>
      </c>
      <c r="D14" s="51">
        <v>0.25</v>
      </c>
      <c r="E14" s="13">
        <f t="shared" si="1"/>
        <v>31.25</v>
      </c>
    </row>
    <row r="15">
      <c r="A15" s="6">
        <v>807.0</v>
      </c>
      <c r="B15" s="11" t="s">
        <v>25</v>
      </c>
      <c r="C15" s="11" t="str">
        <f>VLOOKUP(B15,lookup!$A$2:$B$36, 2, FALSE)</f>
        <v>sc-ol</v>
      </c>
      <c r="D15" s="51">
        <v>0.1</v>
      </c>
      <c r="E15" s="13">
        <f t="shared" si="1"/>
        <v>12.5</v>
      </c>
    </row>
    <row r="16">
      <c r="A16" s="6">
        <v>452.0</v>
      </c>
      <c r="B16" s="11" t="s">
        <v>3</v>
      </c>
      <c r="C16" s="11" t="str">
        <f>VLOOKUP(B16,lookup!$A$2:$B$36, 2, FALSE)</f>
        <v>pay.svk</v>
      </c>
      <c r="D16" s="51">
        <v>3.0</v>
      </c>
      <c r="E16" s="13">
        <f t="shared" si="1"/>
        <v>375</v>
      </c>
    </row>
    <row r="17">
      <c r="A17" s="6">
        <v>803.0</v>
      </c>
      <c r="B17" s="11" t="s">
        <v>37</v>
      </c>
      <c r="C17" s="11" t="str">
        <f>VLOOKUP(B17,lookup!$A$2:$B$36, 2, FALSE)</f>
        <v>dot5enko-pay</v>
      </c>
      <c r="D17" s="51">
        <v>0.5</v>
      </c>
      <c r="E17" s="13">
        <f t="shared" si="1"/>
        <v>62.5</v>
      </c>
    </row>
    <row r="18">
      <c r="A18" s="6">
        <v>799.0</v>
      </c>
      <c r="B18" s="11" t="s">
        <v>37</v>
      </c>
      <c r="C18" s="11" t="str">
        <f>VLOOKUP(B18,lookup!$A$2:$B$36, 2, FALSE)</f>
        <v>dot5enko-pay</v>
      </c>
      <c r="D18" s="51">
        <v>0.1</v>
      </c>
      <c r="E18" s="13">
        <f t="shared" si="1"/>
        <v>12.5</v>
      </c>
    </row>
    <row r="19">
      <c r="A19" s="6">
        <v>813.0</v>
      </c>
      <c r="B19" s="11" t="s">
        <v>37</v>
      </c>
      <c r="C19" s="11" t="str">
        <f>VLOOKUP(B19,lookup!$A$2:$B$36, 2, FALSE)</f>
        <v>dot5enko-pay</v>
      </c>
      <c r="D19" s="51">
        <v>0.25</v>
      </c>
      <c r="E19" s="13">
        <f t="shared" si="1"/>
        <v>31.25</v>
      </c>
    </row>
    <row r="20">
      <c r="A20" s="6">
        <v>798.0</v>
      </c>
      <c r="B20" s="11" t="s">
        <v>48</v>
      </c>
      <c r="C20" s="11" t="str">
        <f>VLOOKUP(B20,lookup!$A$2:$B$36, 2, FALSE)</f>
        <v>xeroc</v>
      </c>
      <c r="D20" s="51">
        <v>0.1</v>
      </c>
      <c r="E20" s="13">
        <f t="shared" si="1"/>
        <v>12.5</v>
      </c>
    </row>
    <row r="21">
      <c r="A21" s="6">
        <v>777.0</v>
      </c>
      <c r="B21" s="11" t="s">
        <v>3</v>
      </c>
      <c r="C21" s="11" t="str">
        <f>VLOOKUP(B21,lookup!$A$2:$B$36, 2, FALSE)</f>
        <v>pay.svk</v>
      </c>
      <c r="D21" s="51">
        <v>0.25</v>
      </c>
      <c r="E21" s="13">
        <f t="shared" si="1"/>
        <v>31.25</v>
      </c>
    </row>
    <row r="22">
      <c r="A22" s="6">
        <v>861.0</v>
      </c>
      <c r="B22" s="11" t="s">
        <v>76</v>
      </c>
      <c r="C22" s="11" t="str">
        <f>VLOOKUP(B22,lookup!$A$2:$B$36, 2, FALSE)</f>
        <v>haruka</v>
      </c>
      <c r="D22" s="51">
        <v>0.25</v>
      </c>
      <c r="E22" s="13">
        <f t="shared" si="1"/>
        <v>31.25</v>
      </c>
    </row>
    <row r="23">
      <c r="A23" s="6">
        <v>811.0</v>
      </c>
      <c r="B23" s="11" t="s">
        <v>3</v>
      </c>
      <c r="C23" s="11" t="str">
        <f>VLOOKUP(B23,lookup!$A$2:$B$36, 2, FALSE)</f>
        <v>pay.svk</v>
      </c>
      <c r="D23" s="51">
        <v>0.25</v>
      </c>
      <c r="E23" s="13">
        <f t="shared" si="1"/>
        <v>31.25</v>
      </c>
    </row>
    <row r="24">
      <c r="A24" s="25" t="s">
        <v>58</v>
      </c>
      <c r="B24" s="27" t="s">
        <v>11</v>
      </c>
      <c r="C24" s="27" t="s">
        <v>12</v>
      </c>
      <c r="D24" s="54">
        <v>30.0</v>
      </c>
      <c r="E24" s="31">
        <f t="shared" si="1"/>
        <v>3750</v>
      </c>
    </row>
    <row r="25">
      <c r="A25" s="33" t="s">
        <v>59</v>
      </c>
      <c r="B25" s="34" t="s">
        <v>3</v>
      </c>
      <c r="C25" s="34" t="s">
        <v>8</v>
      </c>
      <c r="D25" s="55">
        <v>10.0</v>
      </c>
      <c r="E25" s="38">
        <f t="shared" si="1"/>
        <v>1250</v>
      </c>
    </row>
    <row r="26">
      <c r="A26" s="42" t="s">
        <v>60</v>
      </c>
      <c r="B26" s="43"/>
      <c r="C26" s="43"/>
      <c r="D26" s="56"/>
      <c r="E26" s="48">
        <f>SUM(E2:E25)</f>
        <v>7787.5</v>
      </c>
    </row>
    <row r="27">
      <c r="A27" s="6" t="s">
        <v>61</v>
      </c>
      <c r="D27" s="39"/>
      <c r="E27" s="50">
        <v>43096.0</v>
      </c>
    </row>
    <row r="28">
      <c r="A28" s="6" t="s">
        <v>62</v>
      </c>
      <c r="D28" s="39"/>
      <c r="E28" s="44" t="s">
        <v>63</v>
      </c>
    </row>
    <row r="29">
      <c r="A29" s="6" t="s">
        <v>64</v>
      </c>
      <c r="D29" s="39"/>
      <c r="E29" s="44" t="s">
        <v>65</v>
      </c>
    </row>
    <row r="30">
      <c r="A30" s="6" t="s">
        <v>66</v>
      </c>
      <c r="D30" s="39"/>
      <c r="E30" s="11">
        <v>171205.0</v>
      </c>
    </row>
    <row r="31">
      <c r="A31" s="52"/>
      <c r="D31" s="39"/>
    </row>
    <row r="32">
      <c r="A32" s="6" t="s">
        <v>67</v>
      </c>
      <c r="D32" s="39"/>
      <c r="E32" s="41">
        <v>11250.0</v>
      </c>
    </row>
    <row r="33">
      <c r="A33" s="6" t="s">
        <v>68</v>
      </c>
      <c r="D33" s="39"/>
      <c r="E33" s="47">
        <f>E26-E32</f>
        <v>-3462.5</v>
      </c>
    </row>
    <row r="34">
      <c r="A34" s="11" t="s">
        <v>70</v>
      </c>
      <c r="D34" s="39"/>
      <c r="E34" s="47">
        <f>E33+'171205'!E29</f>
        <v>-7056.25</v>
      </c>
    </row>
    <row r="53">
      <c r="A53" s="60" t="s">
        <v>77</v>
      </c>
      <c r="E53" s="11" t="s">
        <v>79</v>
      </c>
      <c r="G53" s="11">
        <v>2.5</v>
      </c>
    </row>
  </sheetData>
  <autoFilter ref="$A$1:$F$30"/>
  <hyperlinks>
    <hyperlink r:id="rId1" ref="A53"/>
  </hyperlin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9.14"/>
    <col customWidth="1" min="3" max="3" width="20.71"/>
  </cols>
  <sheetData>
    <row r="1">
      <c r="A1" s="2" t="s">
        <v>1</v>
      </c>
      <c r="B1" s="2" t="s">
        <v>4</v>
      </c>
      <c r="C1" s="2" t="s">
        <v>5</v>
      </c>
      <c r="D1" s="53" t="s">
        <v>6</v>
      </c>
      <c r="E1" s="4" t="s">
        <v>7</v>
      </c>
    </row>
    <row r="2">
      <c r="A2" s="6">
        <v>557.0</v>
      </c>
      <c r="B2" s="11" t="s">
        <v>25</v>
      </c>
      <c r="C2" s="11" t="str">
        <f>VLOOKUP(B2,lookup!$A$2:$B$36, 2, FALSE)</f>
        <v>sc-ol</v>
      </c>
      <c r="D2" s="46">
        <v>11.5</v>
      </c>
      <c r="E2" s="13">
        <f t="shared" ref="E2:E26" si="1">D2*125</f>
        <v>1437.5</v>
      </c>
    </row>
    <row r="3">
      <c r="A3" s="6">
        <v>900.0</v>
      </c>
      <c r="B3" s="11" t="s">
        <v>49</v>
      </c>
      <c r="C3" s="11" t="str">
        <f>VLOOKUP(B3,lookup!$A$2:$B$36, 2, FALSE)</f>
        <v>pnomolos-1</v>
      </c>
      <c r="D3" s="46">
        <v>1.0</v>
      </c>
      <c r="E3" s="13">
        <f t="shared" si="1"/>
        <v>125</v>
      </c>
    </row>
    <row r="4">
      <c r="A4" s="6">
        <v>727.0</v>
      </c>
      <c r="B4" s="11" t="s">
        <v>25</v>
      </c>
      <c r="C4" s="11" t="str">
        <f>VLOOKUP(B4,lookup!$A$2:$B$36, 2, FALSE)</f>
        <v>sc-ol</v>
      </c>
      <c r="D4" s="51">
        <v>2.0</v>
      </c>
      <c r="E4" s="13">
        <f t="shared" si="1"/>
        <v>250</v>
      </c>
    </row>
    <row r="5">
      <c r="A5" s="6">
        <v>631.0</v>
      </c>
      <c r="B5" s="11" t="s">
        <v>3</v>
      </c>
      <c r="C5" s="11" t="str">
        <f>VLOOKUP(B5,lookup!$A$2:$B$36, 2, FALSE)</f>
        <v>pay.svk</v>
      </c>
      <c r="D5" s="51">
        <v>0.5</v>
      </c>
      <c r="E5" s="13">
        <f t="shared" si="1"/>
        <v>62.5</v>
      </c>
    </row>
    <row r="6">
      <c r="A6" s="6">
        <v>911.0</v>
      </c>
      <c r="B6" s="11" t="s">
        <v>51</v>
      </c>
      <c r="C6" s="11" t="str">
        <f>VLOOKUP(B6,lookup!$A$2:$B$36, 2, FALSE)</f>
        <v>kennybll-accnt</v>
      </c>
      <c r="D6" s="51">
        <v>3.0</v>
      </c>
      <c r="E6" s="13">
        <f t="shared" si="1"/>
        <v>375</v>
      </c>
    </row>
    <row r="7">
      <c r="A7" s="6">
        <v>956.0</v>
      </c>
      <c r="B7" s="11" t="s">
        <v>25</v>
      </c>
      <c r="C7" s="11" t="str">
        <f>VLOOKUP(B7,lookup!$A$2:$B$36, 2, FALSE)</f>
        <v>sc-ol</v>
      </c>
      <c r="D7" s="51">
        <v>0.25</v>
      </c>
      <c r="E7" s="13">
        <f t="shared" si="1"/>
        <v>31.25</v>
      </c>
    </row>
    <row r="8">
      <c r="A8" s="6">
        <v>828.0</v>
      </c>
      <c r="B8" s="11" t="s">
        <v>37</v>
      </c>
      <c r="C8" s="11" t="str">
        <f>VLOOKUP(B8,lookup!$A$2:$B$36, 2, FALSE)</f>
        <v>dot5enko-pay</v>
      </c>
      <c r="D8" s="51">
        <v>5.0</v>
      </c>
      <c r="E8" s="13">
        <f t="shared" si="1"/>
        <v>625</v>
      </c>
    </row>
    <row r="9">
      <c r="A9" s="6">
        <v>921.0</v>
      </c>
      <c r="B9" s="10" t="s">
        <v>76</v>
      </c>
      <c r="C9" s="11" t="str">
        <f>VLOOKUP(B9,lookup!$A$2:$B$36, 2, FALSE)</f>
        <v>haruka</v>
      </c>
      <c r="D9" s="51">
        <v>1.0</v>
      </c>
      <c r="E9" s="13">
        <f t="shared" si="1"/>
        <v>125</v>
      </c>
    </row>
    <row r="10">
      <c r="A10" s="6">
        <v>938.0</v>
      </c>
      <c r="B10" s="11" t="s">
        <v>78</v>
      </c>
      <c r="C10" s="11" t="str">
        <f>VLOOKUP(B10,lookup!$A$2:$B$36, 2, FALSE)</f>
        <v>#N/A</v>
      </c>
      <c r="D10" s="51">
        <v>0.25</v>
      </c>
      <c r="E10" s="13">
        <f t="shared" si="1"/>
        <v>31.25</v>
      </c>
    </row>
    <row r="11">
      <c r="A11" s="6">
        <v>893.0</v>
      </c>
      <c r="B11" s="11" t="s">
        <v>49</v>
      </c>
      <c r="C11" s="11" t="str">
        <f>VLOOKUP(B11,lookup!$A$2:$B$36, 2, FALSE)</f>
        <v>pnomolos-1</v>
      </c>
      <c r="D11" s="51">
        <v>1.5</v>
      </c>
      <c r="E11" s="13">
        <f t="shared" si="1"/>
        <v>187.5</v>
      </c>
    </row>
    <row r="12">
      <c r="A12" s="6">
        <v>773.0</v>
      </c>
      <c r="B12" s="11" t="s">
        <v>55</v>
      </c>
      <c r="C12" s="11" t="str">
        <f>VLOOKUP(B12,lookup!$A$2:$B$36, 2, FALSE)</f>
        <v>oxarbitrage.a699</v>
      </c>
      <c r="D12" s="51">
        <v>20.0</v>
      </c>
      <c r="E12" s="13">
        <f t="shared" si="1"/>
        <v>2500</v>
      </c>
    </row>
    <row r="13">
      <c r="A13" s="6">
        <v>667.0</v>
      </c>
      <c r="B13" s="11" t="s">
        <v>53</v>
      </c>
      <c r="C13" s="11" t="str">
        <f>VLOOKUP(B13,lookup!$A$2:$B$36, 2, FALSE)</f>
        <v>diogogomes-eu</v>
      </c>
      <c r="D13" s="51">
        <v>4.0</v>
      </c>
      <c r="E13" s="13">
        <f t="shared" si="1"/>
        <v>500</v>
      </c>
    </row>
    <row r="14">
      <c r="A14" s="6">
        <v>883.0</v>
      </c>
      <c r="B14" s="11" t="s">
        <v>37</v>
      </c>
      <c r="C14" s="11" t="str">
        <f>VLOOKUP(B14,lookup!$A$2:$B$36, 2, FALSE)</f>
        <v>dot5enko-pay</v>
      </c>
      <c r="D14" s="51">
        <v>1.25</v>
      </c>
      <c r="E14" s="13">
        <f t="shared" si="1"/>
        <v>156.25</v>
      </c>
    </row>
    <row r="15">
      <c r="A15" s="6">
        <v>823.0</v>
      </c>
      <c r="B15" s="11" t="s">
        <v>37</v>
      </c>
      <c r="C15" s="11" t="str">
        <f>VLOOKUP(B15,lookup!$A$2:$B$36, 2, FALSE)</f>
        <v>dot5enko-pay</v>
      </c>
      <c r="D15" s="51">
        <v>2.0</v>
      </c>
      <c r="E15" s="13">
        <f t="shared" si="1"/>
        <v>250</v>
      </c>
    </row>
    <row r="16">
      <c r="A16" s="6">
        <v>929.0</v>
      </c>
      <c r="B16" s="11" t="s">
        <v>51</v>
      </c>
      <c r="C16" s="11" t="str">
        <f>VLOOKUP(B16,lookup!$A$2:$B$36, 2, FALSE)</f>
        <v>kennybll-accnt</v>
      </c>
      <c r="D16" s="51">
        <v>0.5</v>
      </c>
      <c r="E16" s="13">
        <f t="shared" si="1"/>
        <v>62.5</v>
      </c>
    </row>
    <row r="17">
      <c r="A17" s="6">
        <v>927.0</v>
      </c>
      <c r="B17" s="11" t="s">
        <v>3</v>
      </c>
      <c r="C17" s="11" t="str">
        <f>VLOOKUP(B17,lookup!$A$2:$B$36, 2, FALSE)</f>
        <v>pay.svk</v>
      </c>
      <c r="D17" s="51">
        <v>0.5</v>
      </c>
      <c r="E17" s="13">
        <f t="shared" si="1"/>
        <v>62.5</v>
      </c>
    </row>
    <row r="18">
      <c r="A18" s="6">
        <v>733.0</v>
      </c>
      <c r="B18" s="11" t="s">
        <v>25</v>
      </c>
      <c r="C18" s="11" t="str">
        <f>VLOOKUP(B18,lookup!$A$2:$B$36, 2, FALSE)</f>
        <v>sc-ol</v>
      </c>
      <c r="D18" s="51">
        <v>3.5</v>
      </c>
      <c r="E18" s="13">
        <f t="shared" si="1"/>
        <v>437.5</v>
      </c>
    </row>
    <row r="19">
      <c r="A19" s="6">
        <v>919.0</v>
      </c>
      <c r="B19" s="11" t="s">
        <v>25</v>
      </c>
      <c r="C19" s="11" t="str">
        <f>VLOOKUP(B19,lookup!$A$2:$B$36, 2, FALSE)</f>
        <v>sc-ol</v>
      </c>
      <c r="D19" s="51">
        <v>0.5</v>
      </c>
      <c r="E19" s="13">
        <f t="shared" si="1"/>
        <v>62.5</v>
      </c>
    </row>
    <row r="20">
      <c r="A20" s="6">
        <v>916.0</v>
      </c>
      <c r="B20" s="11" t="s">
        <v>3</v>
      </c>
      <c r="C20" s="11" t="str">
        <f>VLOOKUP(B20,lookup!$A$2:$B$36, 2, FALSE)</f>
        <v>pay.svk</v>
      </c>
      <c r="D20" s="51">
        <v>2.0</v>
      </c>
      <c r="E20" s="13">
        <f t="shared" si="1"/>
        <v>250</v>
      </c>
    </row>
    <row r="21">
      <c r="A21" s="6">
        <v>759.0</v>
      </c>
      <c r="B21" s="11" t="s">
        <v>57</v>
      </c>
      <c r="C21" s="11" t="str">
        <f>VLOOKUP(B21,lookup!$A$2:$B$36, 2, FALSE)</f>
        <v>pavel-lipcean</v>
      </c>
      <c r="D21" s="11">
        <v>6.0</v>
      </c>
      <c r="E21" s="13">
        <f t="shared" si="1"/>
        <v>750</v>
      </c>
    </row>
    <row r="22">
      <c r="A22" s="6">
        <v>787.0</v>
      </c>
      <c r="B22" s="11" t="s">
        <v>57</v>
      </c>
      <c r="C22" s="11" t="str">
        <f>VLOOKUP(B22,lookup!$A$2:$B$36, 2, FALSE)</f>
        <v>pavel-lipcean</v>
      </c>
      <c r="D22" s="51">
        <v>2.0</v>
      </c>
      <c r="E22" s="13">
        <f t="shared" si="1"/>
        <v>250</v>
      </c>
    </row>
    <row r="23">
      <c r="A23" s="6">
        <v>1000.0</v>
      </c>
      <c r="B23" s="11" t="s">
        <v>9</v>
      </c>
      <c r="C23" s="11" t="str">
        <f>VLOOKUP(B23,lookup!$A$2:$B$36, 2, FALSE)</f>
        <v>calvin-froedge</v>
      </c>
      <c r="D23" s="51">
        <v>2.0</v>
      </c>
      <c r="E23" s="13">
        <f t="shared" si="1"/>
        <v>250</v>
      </c>
    </row>
    <row r="24">
      <c r="A24" s="6">
        <v>804.0</v>
      </c>
      <c r="B24" s="11" t="s">
        <v>39</v>
      </c>
      <c r="C24" s="11" t="str">
        <f>VLOOKUP(B24,lookup!$A$2:$B$36, 2, FALSE)</f>
        <v>cryptopeppe3</v>
      </c>
      <c r="D24" s="51">
        <v>2.5</v>
      </c>
      <c r="E24" s="13">
        <f t="shared" si="1"/>
        <v>312.5</v>
      </c>
    </row>
    <row r="25">
      <c r="A25" s="25" t="s">
        <v>58</v>
      </c>
      <c r="B25" s="27" t="s">
        <v>11</v>
      </c>
      <c r="C25" s="27" t="s">
        <v>12</v>
      </c>
      <c r="D25" s="54">
        <v>30.0</v>
      </c>
      <c r="E25" s="31">
        <f t="shared" si="1"/>
        <v>3750</v>
      </c>
    </row>
    <row r="26">
      <c r="A26" s="33" t="s">
        <v>59</v>
      </c>
      <c r="B26" s="34" t="s">
        <v>3</v>
      </c>
      <c r="C26" s="34" t="s">
        <v>8</v>
      </c>
      <c r="D26" s="55">
        <v>10.0</v>
      </c>
      <c r="E26" s="38">
        <f t="shared" si="1"/>
        <v>1250</v>
      </c>
    </row>
    <row r="27">
      <c r="A27" s="42" t="s">
        <v>60</v>
      </c>
      <c r="B27" s="43"/>
      <c r="C27" s="43"/>
      <c r="D27" s="56"/>
      <c r="E27" s="48">
        <f>SUM(E2:E26)</f>
        <v>14093.75</v>
      </c>
      <c r="G27" s="11" t="s">
        <v>80</v>
      </c>
    </row>
    <row r="28">
      <c r="A28" s="6" t="s">
        <v>61</v>
      </c>
      <c r="D28" s="39"/>
      <c r="E28" s="50">
        <v>43112.0</v>
      </c>
    </row>
    <row r="29">
      <c r="A29" s="6" t="s">
        <v>62</v>
      </c>
      <c r="D29" s="39"/>
      <c r="E29" s="44" t="s">
        <v>63</v>
      </c>
    </row>
    <row r="30">
      <c r="A30" s="6" t="s">
        <v>64</v>
      </c>
      <c r="D30" s="39"/>
      <c r="E30" s="44" t="s">
        <v>65</v>
      </c>
    </row>
    <row r="31">
      <c r="A31" s="6" t="s">
        <v>66</v>
      </c>
      <c r="D31" s="39"/>
      <c r="E31" s="11">
        <v>180108.0</v>
      </c>
    </row>
    <row r="32">
      <c r="A32" s="52"/>
      <c r="D32" s="39"/>
    </row>
    <row r="33">
      <c r="A33" s="6" t="s">
        <v>67</v>
      </c>
      <c r="D33" s="39"/>
      <c r="E33" s="41">
        <v>11250.0</v>
      </c>
    </row>
    <row r="34">
      <c r="A34" s="6" t="s">
        <v>68</v>
      </c>
      <c r="D34" s="39"/>
      <c r="E34" s="47">
        <f>E27-E33</f>
        <v>2843.75</v>
      </c>
    </row>
    <row r="35">
      <c r="A35" s="11" t="s">
        <v>70</v>
      </c>
      <c r="D35" s="39"/>
      <c r="E35" s="47">
        <f>'171219'!E34+E34</f>
        <v>-4212.5</v>
      </c>
    </row>
  </sheetData>
  <autoFilter ref="$A$1:$E$31"/>
  <drawing r:id="rId1"/>
</worksheet>
</file>