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ox-Dev\Downloads\"/>
    </mc:Choice>
  </mc:AlternateContent>
  <xr:revisionPtr revIDLastSave="0" documentId="12_ncr:500000_{85810638-10F4-4030-81A6-5C60787CC8DC}" xr6:coauthVersionLast="31" xr6:coauthVersionMax="31" xr10:uidLastSave="{00000000-0000-0000-0000-000000000000}"/>
  <bookViews>
    <workbookView xWindow="0" yWindow="0" windowWidth="24000" windowHeight="9720" xr2:uid="{00000000-000D-0000-FFFF-FFFF00000000}"/>
  </bookViews>
  <sheets>
    <sheet name="Weeks 14-15" sheetId="3" r:id="rId1"/>
  </sheets>
  <calcPr calcId="162913"/>
</workbook>
</file>

<file path=xl/calcChain.xml><?xml version="1.0" encoding="utf-8"?>
<calcChain xmlns="http://schemas.openxmlformats.org/spreadsheetml/2006/main">
  <c r="G90" i="3" l="1"/>
  <c r="G89" i="3"/>
  <c r="G70" i="3"/>
  <c r="G52" i="3"/>
  <c r="G35" i="3"/>
  <c r="G28" i="3"/>
  <c r="G22" i="3"/>
  <c r="G19" i="3"/>
  <c r="G16" i="3"/>
  <c r="G69" i="3"/>
  <c r="G60" i="3"/>
  <c r="G59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7" i="3"/>
  <c r="G18" i="3"/>
  <c r="G20" i="3"/>
  <c r="G21" i="3"/>
  <c r="G23" i="3"/>
  <c r="G24" i="3"/>
  <c r="G25" i="3"/>
  <c r="G26" i="3"/>
  <c r="G27" i="3"/>
  <c r="G29" i="3"/>
  <c r="G30" i="3"/>
  <c r="G31" i="3"/>
  <c r="G32" i="3"/>
  <c r="G33" i="3"/>
  <c r="G34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3" i="3"/>
  <c r="G54" i="3"/>
  <c r="G55" i="3"/>
  <c r="G56" i="3"/>
  <c r="G57" i="3"/>
  <c r="G58" i="3"/>
  <c r="G61" i="3"/>
  <c r="G62" i="3"/>
  <c r="G63" i="3"/>
  <c r="G64" i="3"/>
  <c r="G65" i="3"/>
  <c r="G66" i="3"/>
  <c r="G67" i="3"/>
  <c r="G68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2" i="3"/>
</calcChain>
</file>

<file path=xl/sharedStrings.xml><?xml version="1.0" encoding="utf-8"?>
<sst xmlns="http://schemas.openxmlformats.org/spreadsheetml/2006/main" count="252" uniqueCount="98">
  <si>
    <t>Date</t>
  </si>
  <si>
    <t>Task</t>
  </si>
  <si>
    <t>User</t>
  </si>
  <si>
    <t>Time</t>
  </si>
  <si>
    <t>Notes</t>
  </si>
  <si>
    <t>Amount</t>
  </si>
  <si>
    <t>HourlyRate</t>
  </si>
  <si>
    <t>Review</t>
  </si>
  <si>
    <t>Ryan R. Fox</t>
  </si>
  <si>
    <t>Support</t>
  </si>
  <si>
    <t>Meeting</t>
  </si>
  <si>
    <t>Mr Taconator</t>
  </si>
  <si>
    <t>Peter Conrad</t>
  </si>
  <si>
    <t>Alfredo Garcia</t>
  </si>
  <si>
    <t>Tamami Sugimoto</t>
  </si>
  <si>
    <t>Programming</t>
  </si>
  <si>
    <t>Development</t>
  </si>
  <si>
    <t>Abit More</t>
  </si>
  <si>
    <t>Fabian Schuh</t>
  </si>
  <si>
    <t>Analysis</t>
  </si>
  <si>
    <t>Revise Contribution Guide
Review Consensus Changing Release</t>
  </si>
  <si>
    <t>research BitShares Overview to prepare and use</t>
  </si>
  <si>
    <t>Add Contribution Guide to Wiki
Build [DEMO] Project for Contribution Guide</t>
  </si>
  <si>
    <t>WIP on PR 641 Market engine improvements for #342 rounding issue and #672 call order update issue</t>
  </si>
  <si>
    <t>Social Media</t>
  </si>
  <si>
    <t>For Github Documentation</t>
  </si>
  <si>
    <t>Typed and created Quick overview structure to understand BitShares</t>
  </si>
  <si>
    <t>Split PR #641 (market engine changes) into #827, #829 and #830.</t>
  </si>
  <si>
    <t>Present update to BitShares Community on Hangout.</t>
  </si>
  <si>
    <t>Core #829</t>
  </si>
  <si>
    <t>research and types draft pages for Github</t>
  </si>
  <si>
    <t>Public Testne Witness Installation configuration #708</t>
  </si>
  <si>
    <t>research and draft for Github</t>
  </si>
  <si>
    <t>CORE #829 #804 #832
FC #38</t>
  </si>
  <si>
    <t>Core PR #829 BSIP31-34: check review feedback and explain / make changes</t>
  </si>
  <si>
    <t>Core #827 #828 #829</t>
  </si>
  <si>
    <t>create several draft pages in Github</t>
  </si>
  <si>
    <t>BSIP 38 development</t>
  </si>
  <si>
    <t>Reviewing escrow discussions</t>
  </si>
  <si>
    <t>BSIP38 document update and coding.</t>
  </si>
  <si>
    <t>FC #36 #38
BSIPS #73</t>
  </si>
  <si>
    <t>FC #36/#38</t>
  </si>
  <si>
    <t>Github issue and cli-wallet (try and document)</t>
  </si>
  <si>
    <t>John M. Jones</t>
  </si>
  <si>
    <t>Ubuntu 18.04 LTS testing</t>
  </si>
  <si>
    <t>Core PR #829 BSIP31-34: add new test case</t>
  </si>
  <si>
    <t>GitHub Contribution Guide</t>
  </si>
  <si>
    <t>Continue drafting Contribution Guide. Convert to Wiki doc. Add feedback items. Create gif demos.</t>
  </si>
  <si>
    <t>Timesheets</t>
  </si>
  <si>
    <t>fc #23 #33 #36</t>
  </si>
  <si>
    <t>Coordination of Release 180328, last 2 weeks.</t>
  </si>
  <si>
    <t>Understand issues and research APIs</t>
  </si>
  <si>
    <t>Review timesheets and expenses
Create invoice, submit</t>
  </si>
  <si>
    <t>Research BitShares APIs, CIL wallet, Full Node</t>
  </si>
  <si>
    <t>backend development for a new plugin</t>
  </si>
  <si>
    <t>fc #36</t>
  </si>
  <si>
    <t>Contribution Guide wiki edits</t>
  </si>
  <si>
    <t>WIP on PR 641 - BSIP 35 : rounding issue in market engine</t>
  </si>
  <si>
    <t>Book airfare for SVK to DevCon
Confirm details
Update with airline
Organize seats for Alfredo and SVK</t>
  </si>
  <si>
    <t>meeting with ryan fox</t>
  </si>
  <si>
    <t>Research BitShares Document - duplication</t>
  </si>
  <si>
    <t>Documentation to github repo</t>
  </si>
  <si>
    <t>BSIP38 doc update and coding</t>
  </si>
  <si>
    <t>improving pending_transactions api</t>
  </si>
  <si>
    <t>Documentation to github</t>
  </si>
  <si>
    <t>Boost 1.66 diagnostics</t>
  </si>
  <si>
    <t>Reviewing BSIP 35 and 38</t>
  </si>
  <si>
    <t>core #829</t>
  </si>
  <si>
    <t>BSIP38 test cases.</t>
  </si>
  <si>
    <t>BSIP #74
FC #36
CORE #813 #829 #839 #214</t>
  </si>
  <si>
    <t>BSIP 22
Core #829</t>
  </si>
  <si>
    <t>BSIP31-34 code update after review; BSIP38 test cases.</t>
  </si>
  <si>
    <t>#214</t>
  </si>
  <si>
    <t>Diagnose test failure for OpenSSL 1.1 PR</t>
  </si>
  <si>
    <t>Boost 1.66 operation_tests failure research</t>
  </si>
  <si>
    <t>Mac Segfault Diagnosis</t>
  </si>
  <si>
    <t>Escrow BSIP</t>
  </si>
  <si>
    <t>Commenting on BSIP 38 and reviewing open Github issues</t>
  </si>
  <si>
    <t>BSIP38 coding and testing.</t>
  </si>
  <si>
    <t>Create Github documents</t>
  </si>
  <si>
    <t>Editing BSIP 38</t>
  </si>
  <si>
    <t>bsip38 testing</t>
  </si>
  <si>
    <t>Create Github documents and the structures (about 9hrs)</t>
  </si>
  <si>
    <t>Alfredo Garcia Total</t>
  </si>
  <si>
    <t>Ryan R. Fox Total</t>
  </si>
  <si>
    <t>Tamami Sugimoto Total</t>
  </si>
  <si>
    <t>Abit More Total</t>
  </si>
  <si>
    <t>Fabian Schuh Total</t>
  </si>
  <si>
    <t>Peter Conrad Total</t>
  </si>
  <si>
    <t>John M. Jones Total</t>
  </si>
  <si>
    <t>Mr Taconator Total</t>
  </si>
  <si>
    <t>Grand Total</t>
  </si>
  <si>
    <t>Revise Contribution Guide.</t>
  </si>
  <si>
    <t>Review BSIP35, BSIP38
Revise Contribution Guide</t>
  </si>
  <si>
    <t>Test builds on Ubuntu 18.04 (beta)
Test Boost 1.65 revisions</t>
  </si>
  <si>
    <t>Reimbursement: Airfare for SVK</t>
  </si>
  <si>
    <t>Core Team Hotel Shanghai</t>
  </si>
  <si>
    <t>Reimbursement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</si>
</sst>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2">
    <xf numFmtId="0" fontId="0" fillId="0" borderId="0" applyBorder="0"/>
    <xf numFmtId="44" fontId="1" fillId="0" borderId="0" applyFont="0" applyFill="0" applyBorder="0" applyAlignment="0" applyProtection="0"/>
  </cellStyleXfs>
  <cellXfs count="20">
    <xf numFmtId="0" fontId="0" fillId="0" borderId="0" xfId="0" applyNumberFormat="1" applyFill="1" applyAlignment="1" applyProtection="1"/>
    <xf numFmtId="0" fontId="3" fillId="2" borderId="1" xfId="0" applyFont="1" applyFill="1" applyBorder="1"/>
    <xf numFmtId="0" fontId="3" fillId="2" borderId="2" xfId="0" applyFont="1" applyFill="1" applyBorder="1"/>
    <xf numFmtId="0" fontId="2" fillId="0" borderId="1" xfId="0" applyFont="1" applyBorder="1"/>
    <xf numFmtId="0" fontId="2" fillId="0" borderId="2" xfId="0" applyFont="1" applyBorder="1"/>
    <xf numFmtId="14" fontId="2" fillId="0" borderId="2" xfId="0" applyNumberFormat="1" applyFont="1" applyBorder="1" applyAlignment="1"/>
    <xf numFmtId="0" fontId="4" fillId="0" borderId="1" xfId="0" applyFont="1" applyBorder="1"/>
    <xf numFmtId="0" fontId="2" fillId="0" borderId="0" xfId="0" applyFont="1" applyBorder="1"/>
    <xf numFmtId="14" fontId="2" fillId="0" borderId="0" xfId="0" applyNumberFormat="1" applyFont="1" applyBorder="1" applyAlignment="1"/>
    <xf numFmtId="0" fontId="4" fillId="0" borderId="0" xfId="0" applyFont="1" applyBorder="1"/>
    <xf numFmtId="0" fontId="2" fillId="0" borderId="2" xfId="0" applyFont="1" applyBorder="1" applyAlignment="1">
      <alignment wrapText="1"/>
    </xf>
    <xf numFmtId="44" fontId="3" fillId="2" borderId="3" xfId="1" applyFont="1" applyFill="1" applyBorder="1"/>
    <xf numFmtId="44" fontId="2" fillId="0" borderId="3" xfId="1" applyFont="1" applyBorder="1"/>
    <xf numFmtId="44" fontId="2" fillId="0" borderId="0" xfId="1" applyFont="1" applyBorder="1"/>
    <xf numFmtId="44" fontId="0" fillId="0" borderId="0" xfId="1" applyFont="1" applyFill="1" applyAlignment="1" applyProtection="1"/>
    <xf numFmtId="164" fontId="3" fillId="2" borderId="2" xfId="1" applyNumberFormat="1" applyFont="1" applyFill="1" applyBorder="1"/>
    <xf numFmtId="164" fontId="2" fillId="0" borderId="2" xfId="1" applyNumberFormat="1" applyFont="1" applyBorder="1"/>
    <xf numFmtId="164" fontId="2" fillId="0" borderId="0" xfId="1" applyNumberFormat="1" applyFont="1" applyBorder="1"/>
    <xf numFmtId="164" fontId="0" fillId="0" borderId="0" xfId="1" applyNumberFormat="1" applyFont="1" applyFill="1" applyAlignment="1" applyProtection="1"/>
    <xf numFmtId="44" fontId="4" fillId="0" borderId="1" xfId="0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3641B-464D-4695-A857-6C4720EEC1D7}">
  <dimension ref="A1:G90"/>
  <sheetViews>
    <sheetView tabSelected="1" workbookViewId="0"/>
  </sheetViews>
  <sheetFormatPr defaultRowHeight="14.25" outlineLevelRow="2" x14ac:dyDescent="0.45"/>
  <cols>
    <col min="2" max="2" width="9.19921875" bestFit="1" customWidth="1"/>
    <col min="3" max="3" width="83.59765625" bestFit="1" customWidth="1"/>
    <col min="6" max="6" width="9.3984375" style="18" bestFit="1" customWidth="1"/>
    <col min="7" max="7" width="10.86328125" style="14" bestFit="1" customWidth="1"/>
  </cols>
  <sheetData>
    <row r="1" spans="1:7" x14ac:dyDescent="0.45">
      <c r="A1" s="1" t="s">
        <v>2</v>
      </c>
      <c r="B1" s="2" t="s">
        <v>0</v>
      </c>
      <c r="C1" s="2" t="s">
        <v>4</v>
      </c>
      <c r="D1" s="2" t="s">
        <v>1</v>
      </c>
      <c r="E1" s="2" t="s">
        <v>3</v>
      </c>
      <c r="F1" s="15" t="s">
        <v>6</v>
      </c>
      <c r="G1" s="11" t="s">
        <v>5</v>
      </c>
    </row>
    <row r="2" spans="1:7" outlineLevel="2" x14ac:dyDescent="0.45">
      <c r="A2" s="3" t="s">
        <v>17</v>
      </c>
      <c r="B2" s="5">
        <v>43193</v>
      </c>
      <c r="C2" s="4" t="s">
        <v>57</v>
      </c>
      <c r="D2" s="4" t="s">
        <v>16</v>
      </c>
      <c r="E2" s="4">
        <v>4</v>
      </c>
      <c r="F2" s="16">
        <v>150</v>
      </c>
      <c r="G2" s="12">
        <f>E2*F2</f>
        <v>600</v>
      </c>
    </row>
    <row r="3" spans="1:7" outlineLevel="2" x14ac:dyDescent="0.45">
      <c r="A3" s="3" t="s">
        <v>17</v>
      </c>
      <c r="B3" s="5">
        <v>43195</v>
      </c>
      <c r="C3" s="4" t="s">
        <v>23</v>
      </c>
      <c r="D3" s="4" t="s">
        <v>16</v>
      </c>
      <c r="E3" s="4">
        <v>4</v>
      </c>
      <c r="F3" s="16">
        <v>150</v>
      </c>
      <c r="G3" s="12">
        <f t="shared" ref="G3:G76" si="0">E3*F3</f>
        <v>600</v>
      </c>
    </row>
    <row r="4" spans="1:7" outlineLevel="2" x14ac:dyDescent="0.45">
      <c r="A4" s="3" t="s">
        <v>17</v>
      </c>
      <c r="B4" s="5">
        <v>43197</v>
      </c>
      <c r="C4" s="4" t="s">
        <v>27</v>
      </c>
      <c r="D4" s="4" t="s">
        <v>16</v>
      </c>
      <c r="E4" s="4">
        <v>4</v>
      </c>
      <c r="F4" s="16">
        <v>150</v>
      </c>
      <c r="G4" s="12">
        <f t="shared" si="0"/>
        <v>600</v>
      </c>
    </row>
    <row r="5" spans="1:7" outlineLevel="2" x14ac:dyDescent="0.45">
      <c r="A5" s="3" t="s">
        <v>17</v>
      </c>
      <c r="B5" s="5">
        <v>43198</v>
      </c>
      <c r="C5" s="4" t="s">
        <v>37</v>
      </c>
      <c r="D5" s="4" t="s">
        <v>16</v>
      </c>
      <c r="E5" s="4">
        <v>4</v>
      </c>
      <c r="F5" s="16">
        <v>150</v>
      </c>
      <c r="G5" s="12">
        <f t="shared" si="0"/>
        <v>600</v>
      </c>
    </row>
    <row r="6" spans="1:7" outlineLevel="2" x14ac:dyDescent="0.45">
      <c r="A6" s="3" t="s">
        <v>17</v>
      </c>
      <c r="B6" s="5">
        <v>43199</v>
      </c>
      <c r="C6" s="4" t="s">
        <v>34</v>
      </c>
      <c r="D6" s="4" t="s">
        <v>16</v>
      </c>
      <c r="E6" s="4">
        <v>1</v>
      </c>
      <c r="F6" s="16">
        <v>150</v>
      </c>
      <c r="G6" s="12">
        <f t="shared" si="0"/>
        <v>150</v>
      </c>
    </row>
    <row r="7" spans="1:7" outlineLevel="2" x14ac:dyDescent="0.45">
      <c r="A7" s="3" t="s">
        <v>17</v>
      </c>
      <c r="B7" s="5">
        <v>43199</v>
      </c>
      <c r="C7" s="4" t="s">
        <v>45</v>
      </c>
      <c r="D7" s="4" t="s">
        <v>16</v>
      </c>
      <c r="E7" s="4">
        <v>2</v>
      </c>
      <c r="F7" s="16">
        <v>150</v>
      </c>
      <c r="G7" s="12">
        <f t="shared" si="0"/>
        <v>300</v>
      </c>
    </row>
    <row r="8" spans="1:7" outlineLevel="2" x14ac:dyDescent="0.45">
      <c r="A8" s="3" t="s">
        <v>17</v>
      </c>
      <c r="B8" s="5">
        <v>43200</v>
      </c>
      <c r="C8" s="4" t="s">
        <v>39</v>
      </c>
      <c r="D8" s="4" t="s">
        <v>16</v>
      </c>
      <c r="E8" s="4">
        <v>1</v>
      </c>
      <c r="F8" s="16">
        <v>150</v>
      </c>
      <c r="G8" s="12">
        <f t="shared" si="0"/>
        <v>150</v>
      </c>
    </row>
    <row r="9" spans="1:7" outlineLevel="2" x14ac:dyDescent="0.45">
      <c r="A9" s="3" t="s">
        <v>17</v>
      </c>
      <c r="B9" s="5">
        <v>43200</v>
      </c>
      <c r="C9" s="4" t="s">
        <v>39</v>
      </c>
      <c r="D9" s="4" t="s">
        <v>16</v>
      </c>
      <c r="E9" s="4">
        <v>2</v>
      </c>
      <c r="F9" s="16">
        <v>150</v>
      </c>
      <c r="G9" s="12">
        <f t="shared" si="0"/>
        <v>300</v>
      </c>
    </row>
    <row r="10" spans="1:7" outlineLevel="2" x14ac:dyDescent="0.45">
      <c r="A10" s="3" t="s">
        <v>17</v>
      </c>
      <c r="B10" s="5">
        <v>43201</v>
      </c>
      <c r="C10" s="4" t="s">
        <v>62</v>
      </c>
      <c r="D10" s="4" t="s">
        <v>16</v>
      </c>
      <c r="E10" s="4">
        <v>2</v>
      </c>
      <c r="F10" s="16">
        <v>150</v>
      </c>
      <c r="G10" s="12">
        <f t="shared" si="0"/>
        <v>300</v>
      </c>
    </row>
    <row r="11" spans="1:7" outlineLevel="2" x14ac:dyDescent="0.45">
      <c r="A11" s="3" t="s">
        <v>17</v>
      </c>
      <c r="B11" s="5">
        <v>43202</v>
      </c>
      <c r="C11" s="4" t="s">
        <v>68</v>
      </c>
      <c r="D11" s="4" t="s">
        <v>16</v>
      </c>
      <c r="E11" s="4">
        <v>1</v>
      </c>
      <c r="F11" s="16">
        <v>150</v>
      </c>
      <c r="G11" s="12">
        <f t="shared" si="0"/>
        <v>150</v>
      </c>
    </row>
    <row r="12" spans="1:7" outlineLevel="2" x14ac:dyDescent="0.45">
      <c r="A12" s="3" t="s">
        <v>17</v>
      </c>
      <c r="B12" s="5">
        <v>43202</v>
      </c>
      <c r="C12" s="4" t="s">
        <v>71</v>
      </c>
      <c r="D12" s="4" t="s">
        <v>16</v>
      </c>
      <c r="E12" s="4">
        <v>3</v>
      </c>
      <c r="F12" s="16">
        <v>150</v>
      </c>
      <c r="G12" s="12">
        <f t="shared" si="0"/>
        <v>450</v>
      </c>
    </row>
    <row r="13" spans="1:7" outlineLevel="2" x14ac:dyDescent="0.45">
      <c r="A13" s="3" t="s">
        <v>17</v>
      </c>
      <c r="B13" s="5">
        <v>43203</v>
      </c>
      <c r="C13" s="4" t="s">
        <v>78</v>
      </c>
      <c r="D13" s="4" t="s">
        <v>16</v>
      </c>
      <c r="E13" s="4">
        <v>4</v>
      </c>
      <c r="F13" s="16">
        <v>150</v>
      </c>
      <c r="G13" s="12">
        <f t="shared" si="0"/>
        <v>600</v>
      </c>
    </row>
    <row r="14" spans="1:7" outlineLevel="2" x14ac:dyDescent="0.45">
      <c r="A14" s="3" t="s">
        <v>17</v>
      </c>
      <c r="B14" s="5">
        <v>43205</v>
      </c>
      <c r="C14" s="4" t="s">
        <v>81</v>
      </c>
      <c r="D14" s="4" t="s">
        <v>16</v>
      </c>
      <c r="E14" s="4">
        <v>2</v>
      </c>
      <c r="F14" s="16">
        <v>150</v>
      </c>
      <c r="G14" s="12">
        <f t="shared" si="0"/>
        <v>300</v>
      </c>
    </row>
    <row r="15" spans="1:7" outlineLevel="2" x14ac:dyDescent="0.45">
      <c r="A15" s="3" t="s">
        <v>17</v>
      </c>
      <c r="B15" s="5">
        <v>43205</v>
      </c>
      <c r="C15" s="4" t="s">
        <v>81</v>
      </c>
      <c r="D15" s="4" t="s">
        <v>16</v>
      </c>
      <c r="E15" s="4">
        <v>2</v>
      </c>
      <c r="F15" s="16">
        <v>150</v>
      </c>
      <c r="G15" s="12">
        <f t="shared" si="0"/>
        <v>300</v>
      </c>
    </row>
    <row r="16" spans="1:7" outlineLevel="1" x14ac:dyDescent="0.45">
      <c r="A16" s="19" t="s">
        <v>86</v>
      </c>
      <c r="B16" s="5"/>
      <c r="C16" s="4"/>
      <c r="D16" s="4"/>
      <c r="E16" s="4"/>
      <c r="F16" s="16"/>
      <c r="G16" s="12">
        <f>SUBTOTAL(9,G2:G15)</f>
        <v>5400</v>
      </c>
    </row>
    <row r="17" spans="1:7" outlineLevel="2" x14ac:dyDescent="0.45">
      <c r="A17" s="3" t="s">
        <v>13</v>
      </c>
      <c r="B17" s="5">
        <v>43192</v>
      </c>
      <c r="C17" s="4" t="s">
        <v>50</v>
      </c>
      <c r="D17" s="4" t="s">
        <v>16</v>
      </c>
      <c r="E17" s="4">
        <v>4</v>
      </c>
      <c r="F17" s="16">
        <v>150</v>
      </c>
      <c r="G17" s="12">
        <f t="shared" si="0"/>
        <v>600</v>
      </c>
    </row>
    <row r="18" spans="1:7" outlineLevel="2" x14ac:dyDescent="0.45">
      <c r="A18" s="3" t="s">
        <v>13</v>
      </c>
      <c r="B18" s="5">
        <v>43194</v>
      </c>
      <c r="C18" s="4" t="s">
        <v>59</v>
      </c>
      <c r="D18" s="4" t="s">
        <v>10</v>
      </c>
      <c r="E18" s="4">
        <v>1</v>
      </c>
      <c r="F18" s="16">
        <v>150</v>
      </c>
      <c r="G18" s="12">
        <f t="shared" si="0"/>
        <v>150</v>
      </c>
    </row>
    <row r="19" spans="1:7" outlineLevel="1" x14ac:dyDescent="0.45">
      <c r="A19" s="6" t="s">
        <v>83</v>
      </c>
      <c r="B19" s="5"/>
      <c r="C19" s="4"/>
      <c r="D19" s="4"/>
      <c r="E19" s="4"/>
      <c r="F19" s="16"/>
      <c r="G19" s="12">
        <f>SUBTOTAL(9,G17:G18)</f>
        <v>750</v>
      </c>
    </row>
    <row r="20" spans="1:7" outlineLevel="2" x14ac:dyDescent="0.45">
      <c r="A20" s="3" t="s">
        <v>18</v>
      </c>
      <c r="B20" s="5">
        <v>43193</v>
      </c>
      <c r="C20" s="4" t="s">
        <v>54</v>
      </c>
      <c r="D20" s="4" t="s">
        <v>16</v>
      </c>
      <c r="E20" s="4">
        <v>3</v>
      </c>
      <c r="F20" s="16">
        <v>150</v>
      </c>
      <c r="G20" s="12">
        <f t="shared" si="0"/>
        <v>450</v>
      </c>
    </row>
    <row r="21" spans="1:7" outlineLevel="2" x14ac:dyDescent="0.45">
      <c r="A21" s="3" t="s">
        <v>18</v>
      </c>
      <c r="B21" s="5">
        <v>43201</v>
      </c>
      <c r="C21" s="4" t="s">
        <v>63</v>
      </c>
      <c r="D21" s="4" t="s">
        <v>16</v>
      </c>
      <c r="E21" s="4">
        <v>0.98333333333333295</v>
      </c>
      <c r="F21" s="16">
        <v>150</v>
      </c>
      <c r="G21" s="12">
        <f t="shared" si="0"/>
        <v>147.49999999999994</v>
      </c>
    </row>
    <row r="22" spans="1:7" outlineLevel="1" x14ac:dyDescent="0.45">
      <c r="A22" s="6" t="s">
        <v>87</v>
      </c>
      <c r="B22" s="5"/>
      <c r="C22" s="4"/>
      <c r="D22" s="4"/>
      <c r="E22" s="4"/>
      <c r="F22" s="16"/>
      <c r="G22" s="12">
        <f>SUBTOTAL(9,G20:G21)</f>
        <v>597.5</v>
      </c>
    </row>
    <row r="23" spans="1:7" outlineLevel="2" x14ac:dyDescent="0.45">
      <c r="A23" s="3" t="s">
        <v>43</v>
      </c>
      <c r="B23" s="5">
        <v>43199</v>
      </c>
      <c r="C23" s="4" t="s">
        <v>44</v>
      </c>
      <c r="D23" s="4" t="s">
        <v>16</v>
      </c>
      <c r="E23" s="4">
        <v>1</v>
      </c>
      <c r="F23" s="16">
        <v>125</v>
      </c>
      <c r="G23" s="12">
        <f t="shared" si="0"/>
        <v>125</v>
      </c>
    </row>
    <row r="24" spans="1:7" outlineLevel="2" x14ac:dyDescent="0.45">
      <c r="A24" s="3" t="s">
        <v>43</v>
      </c>
      <c r="B24" s="5">
        <v>43201</v>
      </c>
      <c r="C24" s="4" t="s">
        <v>65</v>
      </c>
      <c r="D24" s="4" t="s">
        <v>16</v>
      </c>
      <c r="E24" s="4">
        <v>3</v>
      </c>
      <c r="F24" s="16">
        <v>125</v>
      </c>
      <c r="G24" s="12">
        <f t="shared" si="0"/>
        <v>375</v>
      </c>
    </row>
    <row r="25" spans="1:7" outlineLevel="2" x14ac:dyDescent="0.45">
      <c r="A25" s="3" t="s">
        <v>43</v>
      </c>
      <c r="B25" s="5">
        <v>43202</v>
      </c>
      <c r="C25" s="4" t="s">
        <v>73</v>
      </c>
      <c r="D25" s="4" t="s">
        <v>16</v>
      </c>
      <c r="E25" s="4">
        <v>2</v>
      </c>
      <c r="F25" s="16">
        <v>125</v>
      </c>
      <c r="G25" s="12">
        <f t="shared" si="0"/>
        <v>250</v>
      </c>
    </row>
    <row r="26" spans="1:7" outlineLevel="2" x14ac:dyDescent="0.45">
      <c r="A26" s="3" t="s">
        <v>43</v>
      </c>
      <c r="B26" s="5">
        <v>43202</v>
      </c>
      <c r="C26" s="4" t="s">
        <v>74</v>
      </c>
      <c r="D26" s="4" t="s">
        <v>16</v>
      </c>
      <c r="E26" s="4">
        <v>3</v>
      </c>
      <c r="F26" s="16">
        <v>125</v>
      </c>
      <c r="G26" s="12">
        <f t="shared" si="0"/>
        <v>375</v>
      </c>
    </row>
    <row r="27" spans="1:7" outlineLevel="2" x14ac:dyDescent="0.45">
      <c r="A27" s="3" t="s">
        <v>43</v>
      </c>
      <c r="B27" s="5">
        <v>43202</v>
      </c>
      <c r="C27" s="4" t="s">
        <v>75</v>
      </c>
      <c r="D27" s="4" t="s">
        <v>16</v>
      </c>
      <c r="E27" s="4">
        <v>1</v>
      </c>
      <c r="F27" s="16">
        <v>125</v>
      </c>
      <c r="G27" s="12">
        <f t="shared" si="0"/>
        <v>125</v>
      </c>
    </row>
    <row r="28" spans="1:7" outlineLevel="1" x14ac:dyDescent="0.45">
      <c r="A28" s="6" t="s">
        <v>89</v>
      </c>
      <c r="B28" s="5"/>
      <c r="C28" s="4"/>
      <c r="D28" s="4"/>
      <c r="E28" s="4"/>
      <c r="F28" s="16"/>
      <c r="G28" s="12">
        <f>SUBTOTAL(9,G23:G27)</f>
        <v>1250</v>
      </c>
    </row>
    <row r="29" spans="1:7" outlineLevel="2" x14ac:dyDescent="0.45">
      <c r="A29" s="3" t="s">
        <v>11</v>
      </c>
      <c r="B29" s="5">
        <v>43199</v>
      </c>
      <c r="C29" s="4" t="s">
        <v>38</v>
      </c>
      <c r="D29" s="4" t="s">
        <v>19</v>
      </c>
      <c r="E29" s="4">
        <v>1.5</v>
      </c>
      <c r="F29" s="16">
        <v>125</v>
      </c>
      <c r="G29" s="12">
        <f t="shared" si="0"/>
        <v>187.5</v>
      </c>
    </row>
    <row r="30" spans="1:7" outlineLevel="2" x14ac:dyDescent="0.45">
      <c r="A30" s="3" t="s">
        <v>11</v>
      </c>
      <c r="B30" s="5">
        <v>43201</v>
      </c>
      <c r="C30" s="4" t="s">
        <v>66</v>
      </c>
      <c r="D30" s="4" t="s">
        <v>19</v>
      </c>
      <c r="E30" s="4">
        <v>1.5</v>
      </c>
      <c r="F30" s="16">
        <v>125</v>
      </c>
      <c r="G30" s="12">
        <f t="shared" si="0"/>
        <v>187.5</v>
      </c>
    </row>
    <row r="31" spans="1:7" outlineLevel="2" x14ac:dyDescent="0.45">
      <c r="A31" s="3" t="s">
        <v>11</v>
      </c>
      <c r="B31" s="5">
        <v>43202</v>
      </c>
      <c r="C31" s="4" t="s">
        <v>76</v>
      </c>
      <c r="D31" s="4" t="s">
        <v>19</v>
      </c>
      <c r="E31" s="4">
        <v>0.5</v>
      </c>
      <c r="F31" s="16">
        <v>125</v>
      </c>
      <c r="G31" s="12">
        <f t="shared" si="0"/>
        <v>62.5</v>
      </c>
    </row>
    <row r="32" spans="1:7" outlineLevel="2" x14ac:dyDescent="0.45">
      <c r="A32" s="3" t="s">
        <v>11</v>
      </c>
      <c r="B32" s="5">
        <v>43202</v>
      </c>
      <c r="C32" s="4" t="s">
        <v>77</v>
      </c>
      <c r="D32" s="4" t="s">
        <v>19</v>
      </c>
      <c r="E32" s="4">
        <v>0.5</v>
      </c>
      <c r="F32" s="16">
        <v>125</v>
      </c>
      <c r="G32" s="12">
        <f t="shared" si="0"/>
        <v>62.5</v>
      </c>
    </row>
    <row r="33" spans="1:7" outlineLevel="2" x14ac:dyDescent="0.45">
      <c r="A33" s="3" t="s">
        <v>11</v>
      </c>
      <c r="B33" s="5">
        <v>43204</v>
      </c>
      <c r="C33" s="4" t="s">
        <v>80</v>
      </c>
      <c r="D33" s="4" t="s">
        <v>19</v>
      </c>
      <c r="E33" s="4">
        <v>3.5</v>
      </c>
      <c r="F33" s="16">
        <v>125</v>
      </c>
      <c r="G33" s="12">
        <f t="shared" si="0"/>
        <v>437.5</v>
      </c>
    </row>
    <row r="34" spans="1:7" outlineLevel="2" x14ac:dyDescent="0.45">
      <c r="A34" s="3" t="s">
        <v>11</v>
      </c>
      <c r="B34" s="5">
        <v>43205</v>
      </c>
      <c r="C34" s="4" t="s">
        <v>76</v>
      </c>
      <c r="D34" s="4" t="s">
        <v>19</v>
      </c>
      <c r="E34" s="4">
        <v>3</v>
      </c>
      <c r="F34" s="16">
        <v>125</v>
      </c>
      <c r="G34" s="12">
        <f t="shared" si="0"/>
        <v>375</v>
      </c>
    </row>
    <row r="35" spans="1:7" outlineLevel="1" x14ac:dyDescent="0.45">
      <c r="A35" s="6" t="s">
        <v>90</v>
      </c>
      <c r="B35" s="5"/>
      <c r="C35" s="4"/>
      <c r="D35" s="4"/>
      <c r="E35" s="4"/>
      <c r="F35" s="16"/>
      <c r="G35" s="12">
        <f>SUBTOTAL(9,G29:G34)</f>
        <v>1312.5</v>
      </c>
    </row>
    <row r="36" spans="1:7" outlineLevel="2" x14ac:dyDescent="0.45">
      <c r="A36" s="3" t="s">
        <v>12</v>
      </c>
      <c r="B36" s="5">
        <v>43193</v>
      </c>
      <c r="C36" s="4" t="s">
        <v>49</v>
      </c>
      <c r="D36" s="4" t="s">
        <v>7</v>
      </c>
      <c r="E36" s="4">
        <v>1.1000000000000001</v>
      </c>
      <c r="F36" s="16">
        <v>150</v>
      </c>
      <c r="G36" s="12">
        <f t="shared" si="0"/>
        <v>165</v>
      </c>
    </row>
    <row r="37" spans="1:7" outlineLevel="2" x14ac:dyDescent="0.45">
      <c r="A37" s="3" t="s">
        <v>12</v>
      </c>
      <c r="B37" s="5">
        <v>43193</v>
      </c>
      <c r="C37" s="4" t="s">
        <v>55</v>
      </c>
      <c r="D37" s="4" t="s">
        <v>7</v>
      </c>
      <c r="E37" s="4">
        <v>1.36666666666667</v>
      </c>
      <c r="F37" s="16">
        <v>150</v>
      </c>
      <c r="G37" s="12">
        <f t="shared" si="0"/>
        <v>205.00000000000051</v>
      </c>
    </row>
    <row r="38" spans="1:7" outlineLevel="2" x14ac:dyDescent="0.45">
      <c r="A38" s="3" t="s">
        <v>12</v>
      </c>
      <c r="B38" s="5">
        <v>43196</v>
      </c>
      <c r="C38" s="4"/>
      <c r="D38" s="4" t="s">
        <v>7</v>
      </c>
      <c r="E38" s="4">
        <v>1.06666666666667</v>
      </c>
      <c r="F38" s="16">
        <v>150</v>
      </c>
      <c r="G38" s="12">
        <f t="shared" si="0"/>
        <v>160.00000000000051</v>
      </c>
    </row>
    <row r="39" spans="1:7" outlineLevel="2" x14ac:dyDescent="0.45">
      <c r="A39" s="3" t="s">
        <v>12</v>
      </c>
      <c r="B39" s="5">
        <v>43197</v>
      </c>
      <c r="C39" s="4"/>
      <c r="D39" s="4" t="s">
        <v>7</v>
      </c>
      <c r="E39" s="4">
        <v>0.5</v>
      </c>
      <c r="F39" s="16">
        <v>150</v>
      </c>
      <c r="G39" s="12">
        <f t="shared" si="0"/>
        <v>75</v>
      </c>
    </row>
    <row r="40" spans="1:7" outlineLevel="2" x14ac:dyDescent="0.45">
      <c r="A40" s="3" t="s">
        <v>12</v>
      </c>
      <c r="B40" s="5">
        <v>43198</v>
      </c>
      <c r="C40" s="4" t="s">
        <v>29</v>
      </c>
      <c r="D40" s="4" t="s">
        <v>7</v>
      </c>
      <c r="E40" s="4">
        <v>1.85</v>
      </c>
      <c r="F40" s="16">
        <v>150</v>
      </c>
      <c r="G40" s="12">
        <f t="shared" si="0"/>
        <v>277.5</v>
      </c>
    </row>
    <row r="41" spans="1:7" outlineLevel="2" x14ac:dyDescent="0.45">
      <c r="A41" s="3" t="s">
        <v>12</v>
      </c>
      <c r="B41" s="5">
        <v>43198</v>
      </c>
      <c r="C41" s="4" t="s">
        <v>35</v>
      </c>
      <c r="D41" s="4" t="s">
        <v>7</v>
      </c>
      <c r="E41" s="4">
        <v>1.0333333333333301</v>
      </c>
      <c r="F41" s="16">
        <v>150</v>
      </c>
      <c r="G41" s="12">
        <f t="shared" si="0"/>
        <v>154.99999999999952</v>
      </c>
    </row>
    <row r="42" spans="1:7" outlineLevel="2" x14ac:dyDescent="0.45">
      <c r="A42" s="3" t="s">
        <v>12</v>
      </c>
      <c r="B42" s="5">
        <v>43198</v>
      </c>
      <c r="C42" s="4" t="s">
        <v>29</v>
      </c>
      <c r="D42" s="4" t="s">
        <v>7</v>
      </c>
      <c r="E42" s="4">
        <v>0.96666666666666701</v>
      </c>
      <c r="F42" s="16">
        <v>150</v>
      </c>
      <c r="G42" s="12">
        <f t="shared" si="0"/>
        <v>145.00000000000006</v>
      </c>
    </row>
    <row r="43" spans="1:7" outlineLevel="2" x14ac:dyDescent="0.45">
      <c r="A43" s="3" t="s">
        <v>12</v>
      </c>
      <c r="B43" s="5">
        <v>43199</v>
      </c>
      <c r="C43" s="4" t="s">
        <v>33</v>
      </c>
      <c r="D43" s="4" t="s">
        <v>7</v>
      </c>
      <c r="E43" s="4">
        <v>1.45</v>
      </c>
      <c r="F43" s="16">
        <v>150</v>
      </c>
      <c r="G43" s="12">
        <f t="shared" si="0"/>
        <v>217.5</v>
      </c>
    </row>
    <row r="44" spans="1:7" outlineLevel="2" x14ac:dyDescent="0.45">
      <c r="A44" s="3" t="s">
        <v>12</v>
      </c>
      <c r="B44" s="5">
        <v>43199</v>
      </c>
      <c r="C44" s="4" t="s">
        <v>40</v>
      </c>
      <c r="D44" s="4" t="s">
        <v>7</v>
      </c>
      <c r="E44" s="4">
        <v>0.9</v>
      </c>
      <c r="F44" s="16">
        <v>150</v>
      </c>
      <c r="G44" s="12">
        <f t="shared" si="0"/>
        <v>135</v>
      </c>
    </row>
    <row r="45" spans="1:7" outlineLevel="2" x14ac:dyDescent="0.45">
      <c r="A45" s="3" t="s">
        <v>12</v>
      </c>
      <c r="B45" s="5">
        <v>43199</v>
      </c>
      <c r="C45" s="4" t="s">
        <v>41</v>
      </c>
      <c r="D45" s="4" t="s">
        <v>7</v>
      </c>
      <c r="E45" s="4">
        <v>2.2833333333333301</v>
      </c>
      <c r="F45" s="16">
        <v>150</v>
      </c>
      <c r="G45" s="12">
        <f t="shared" si="0"/>
        <v>342.49999999999949</v>
      </c>
    </row>
    <row r="46" spans="1:7" outlineLevel="2" x14ac:dyDescent="0.45">
      <c r="A46" s="3" t="s">
        <v>12</v>
      </c>
      <c r="B46" s="5">
        <v>43200</v>
      </c>
      <c r="C46" s="4"/>
      <c r="D46" s="4" t="s">
        <v>7</v>
      </c>
      <c r="E46" s="4">
        <v>0.63333333333333297</v>
      </c>
      <c r="F46" s="16">
        <v>150</v>
      </c>
      <c r="G46" s="12">
        <f t="shared" si="0"/>
        <v>94.999999999999943</v>
      </c>
    </row>
    <row r="47" spans="1:7" outlineLevel="2" x14ac:dyDescent="0.45">
      <c r="A47" s="3" t="s">
        <v>12</v>
      </c>
      <c r="B47" s="5">
        <v>43202</v>
      </c>
      <c r="C47" s="4" t="s">
        <v>67</v>
      </c>
      <c r="D47" s="4" t="s">
        <v>7</v>
      </c>
      <c r="E47" s="4">
        <v>0.55000000000000004</v>
      </c>
      <c r="F47" s="16">
        <v>150</v>
      </c>
      <c r="G47" s="12">
        <f t="shared" si="0"/>
        <v>82.5</v>
      </c>
    </row>
    <row r="48" spans="1:7" outlineLevel="2" x14ac:dyDescent="0.45">
      <c r="A48" s="3" t="s">
        <v>12</v>
      </c>
      <c r="B48" s="5">
        <v>43202</v>
      </c>
      <c r="C48" s="4" t="s">
        <v>69</v>
      </c>
      <c r="D48" s="4" t="s">
        <v>7</v>
      </c>
      <c r="E48" s="4">
        <v>1.36666666666667</v>
      </c>
      <c r="F48" s="16">
        <v>150</v>
      </c>
      <c r="G48" s="12">
        <f t="shared" si="0"/>
        <v>205.00000000000051</v>
      </c>
    </row>
    <row r="49" spans="1:7" outlineLevel="2" x14ac:dyDescent="0.45">
      <c r="A49" s="3" t="s">
        <v>12</v>
      </c>
      <c r="B49" s="5">
        <v>43202</v>
      </c>
      <c r="C49" s="4" t="s">
        <v>70</v>
      </c>
      <c r="D49" s="4" t="s">
        <v>7</v>
      </c>
      <c r="E49" s="4">
        <v>0.33333333333333298</v>
      </c>
      <c r="F49" s="16">
        <v>150</v>
      </c>
      <c r="G49" s="12">
        <f t="shared" si="0"/>
        <v>49.99999999999995</v>
      </c>
    </row>
    <row r="50" spans="1:7" outlineLevel="2" x14ac:dyDescent="0.45">
      <c r="A50" s="3" t="s">
        <v>12</v>
      </c>
      <c r="B50" s="5">
        <v>43202</v>
      </c>
      <c r="C50" s="4" t="s">
        <v>72</v>
      </c>
      <c r="D50" s="4" t="s">
        <v>15</v>
      </c>
      <c r="E50" s="4">
        <v>1.4833333333333301</v>
      </c>
      <c r="F50" s="16">
        <v>150</v>
      </c>
      <c r="G50" s="12">
        <f t="shared" si="0"/>
        <v>222.49999999999952</v>
      </c>
    </row>
    <row r="51" spans="1:7" outlineLevel="2" x14ac:dyDescent="0.45">
      <c r="A51" s="3" t="s">
        <v>12</v>
      </c>
      <c r="B51" s="5">
        <v>43202</v>
      </c>
      <c r="C51" s="4" t="s">
        <v>72</v>
      </c>
      <c r="D51" s="4" t="s">
        <v>15</v>
      </c>
      <c r="E51" s="4">
        <v>1.05</v>
      </c>
      <c r="F51" s="16">
        <v>150</v>
      </c>
      <c r="G51" s="12">
        <f t="shared" si="0"/>
        <v>157.5</v>
      </c>
    </row>
    <row r="52" spans="1:7" outlineLevel="1" x14ac:dyDescent="0.45">
      <c r="A52" s="6" t="s">
        <v>88</v>
      </c>
      <c r="B52" s="5"/>
      <c r="C52" s="4"/>
      <c r="D52" s="4"/>
      <c r="E52" s="4"/>
      <c r="F52" s="16"/>
      <c r="G52" s="12">
        <f>SUBTOTAL(9,G36:G51)</f>
        <v>2690</v>
      </c>
    </row>
    <row r="53" spans="1:7" outlineLevel="2" x14ac:dyDescent="0.45">
      <c r="A53" s="3" t="s">
        <v>8</v>
      </c>
      <c r="B53" s="5">
        <v>43192</v>
      </c>
      <c r="C53" s="4" t="s">
        <v>46</v>
      </c>
      <c r="D53" s="4" t="s">
        <v>9</v>
      </c>
      <c r="E53" s="4">
        <v>1.5</v>
      </c>
      <c r="F53" s="16">
        <v>150</v>
      </c>
      <c r="G53" s="12">
        <f t="shared" si="0"/>
        <v>225</v>
      </c>
    </row>
    <row r="54" spans="1:7" outlineLevel="2" x14ac:dyDescent="0.45">
      <c r="A54" s="3" t="s">
        <v>8</v>
      </c>
      <c r="B54" s="5">
        <v>43192</v>
      </c>
      <c r="C54" s="4" t="s">
        <v>48</v>
      </c>
      <c r="D54" s="4" t="s">
        <v>9</v>
      </c>
      <c r="E54" s="4">
        <v>1</v>
      </c>
      <c r="F54" s="16">
        <v>150</v>
      </c>
      <c r="G54" s="12">
        <f t="shared" si="0"/>
        <v>150</v>
      </c>
    </row>
    <row r="55" spans="1:7" outlineLevel="2" x14ac:dyDescent="0.45">
      <c r="A55" s="3" t="s">
        <v>8</v>
      </c>
      <c r="B55" s="5">
        <v>43193</v>
      </c>
      <c r="C55" s="4" t="s">
        <v>47</v>
      </c>
      <c r="D55" s="4" t="s">
        <v>9</v>
      </c>
      <c r="E55" s="4">
        <v>2</v>
      </c>
      <c r="F55" s="16">
        <v>150</v>
      </c>
      <c r="G55" s="12">
        <f t="shared" si="0"/>
        <v>300</v>
      </c>
    </row>
    <row r="56" spans="1:7" outlineLevel="2" x14ac:dyDescent="0.45">
      <c r="A56" s="3" t="s">
        <v>8</v>
      </c>
      <c r="B56" s="5">
        <v>43193</v>
      </c>
      <c r="C56" s="4" t="s">
        <v>52</v>
      </c>
      <c r="D56" s="4" t="s">
        <v>9</v>
      </c>
      <c r="E56" s="4">
        <v>1</v>
      </c>
      <c r="F56" s="16">
        <v>150</v>
      </c>
      <c r="G56" s="12">
        <f t="shared" si="0"/>
        <v>150</v>
      </c>
    </row>
    <row r="57" spans="1:7" outlineLevel="2" x14ac:dyDescent="0.45">
      <c r="A57" s="3" t="s">
        <v>8</v>
      </c>
      <c r="B57" s="5">
        <v>43194</v>
      </c>
      <c r="C57" s="4" t="s">
        <v>56</v>
      </c>
      <c r="D57" s="4" t="s">
        <v>9</v>
      </c>
      <c r="E57" s="4">
        <v>1.75</v>
      </c>
      <c r="F57" s="16">
        <v>150</v>
      </c>
      <c r="G57" s="12">
        <f t="shared" si="0"/>
        <v>262.5</v>
      </c>
    </row>
    <row r="58" spans="1:7" outlineLevel="2" x14ac:dyDescent="0.45">
      <c r="A58" s="3" t="s">
        <v>8</v>
      </c>
      <c r="B58" s="5">
        <v>43194</v>
      </c>
      <c r="C58" s="4" t="s">
        <v>58</v>
      </c>
      <c r="D58" s="4" t="s">
        <v>9</v>
      </c>
      <c r="E58" s="4">
        <v>1</v>
      </c>
      <c r="F58" s="16">
        <v>150</v>
      </c>
      <c r="G58" s="12">
        <f t="shared" si="0"/>
        <v>150</v>
      </c>
    </row>
    <row r="59" spans="1:7" outlineLevel="2" x14ac:dyDescent="0.45">
      <c r="A59" s="3" t="s">
        <v>8</v>
      </c>
      <c r="B59" s="5">
        <v>43194</v>
      </c>
      <c r="C59" s="4" t="s">
        <v>95</v>
      </c>
      <c r="D59" s="4" t="s">
        <v>97</v>
      </c>
      <c r="E59" s="4">
        <v>1</v>
      </c>
      <c r="F59" s="16">
        <v>281.7</v>
      </c>
      <c r="G59" s="12">
        <f t="shared" si="0"/>
        <v>281.7</v>
      </c>
    </row>
    <row r="60" spans="1:7" outlineLevel="2" x14ac:dyDescent="0.45">
      <c r="A60" s="3" t="s">
        <v>8</v>
      </c>
      <c r="B60" s="5">
        <v>43194</v>
      </c>
      <c r="C60" s="4" t="s">
        <v>95</v>
      </c>
      <c r="D60" s="4" t="s">
        <v>97</v>
      </c>
      <c r="E60" s="4">
        <v>1</v>
      </c>
      <c r="F60" s="16">
        <v>725.7</v>
      </c>
      <c r="G60" s="12">
        <f t="shared" si="0"/>
        <v>725.7</v>
      </c>
    </row>
    <row r="61" spans="1:7" outlineLevel="2" x14ac:dyDescent="0.45">
      <c r="A61" s="3" t="s">
        <v>8</v>
      </c>
      <c r="B61" s="5">
        <v>43195</v>
      </c>
      <c r="C61" s="4" t="s">
        <v>20</v>
      </c>
      <c r="D61" s="4" t="s">
        <v>9</v>
      </c>
      <c r="E61" s="4">
        <v>3</v>
      </c>
      <c r="F61" s="16">
        <v>150</v>
      </c>
      <c r="G61" s="12">
        <f t="shared" si="0"/>
        <v>450</v>
      </c>
    </row>
    <row r="62" spans="1:7" outlineLevel="2" x14ac:dyDescent="0.45">
      <c r="A62" s="3" t="s">
        <v>8</v>
      </c>
      <c r="B62" s="5">
        <v>43196</v>
      </c>
      <c r="C62" s="4" t="s">
        <v>22</v>
      </c>
      <c r="D62" s="4" t="s">
        <v>9</v>
      </c>
      <c r="E62" s="4">
        <v>3</v>
      </c>
      <c r="F62" s="16">
        <v>150</v>
      </c>
      <c r="G62" s="12">
        <f t="shared" si="0"/>
        <v>450</v>
      </c>
    </row>
    <row r="63" spans="1:7" outlineLevel="2" x14ac:dyDescent="0.45">
      <c r="A63" s="3" t="s">
        <v>8</v>
      </c>
      <c r="B63" s="5">
        <v>43197</v>
      </c>
      <c r="C63" s="4" t="s">
        <v>28</v>
      </c>
      <c r="D63" s="4" t="s">
        <v>9</v>
      </c>
      <c r="E63" s="4">
        <v>0.5</v>
      </c>
      <c r="F63" s="16">
        <v>150</v>
      </c>
      <c r="G63" s="12">
        <f t="shared" si="0"/>
        <v>75</v>
      </c>
    </row>
    <row r="64" spans="1:7" outlineLevel="2" x14ac:dyDescent="0.45">
      <c r="A64" s="3" t="s">
        <v>8</v>
      </c>
      <c r="B64" s="5">
        <v>43198</v>
      </c>
      <c r="C64" s="4" t="s">
        <v>92</v>
      </c>
      <c r="D64" s="4" t="s">
        <v>9</v>
      </c>
      <c r="E64" s="4">
        <v>4</v>
      </c>
      <c r="F64" s="16">
        <v>150</v>
      </c>
      <c r="G64" s="12">
        <f t="shared" si="0"/>
        <v>600</v>
      </c>
    </row>
    <row r="65" spans="1:7" outlineLevel="2" x14ac:dyDescent="0.45">
      <c r="A65" s="3" t="s">
        <v>8</v>
      </c>
      <c r="B65" s="5">
        <v>43199</v>
      </c>
      <c r="C65" s="4" t="s">
        <v>92</v>
      </c>
      <c r="D65" s="4" t="s">
        <v>9</v>
      </c>
      <c r="E65" s="4">
        <v>3</v>
      </c>
      <c r="F65" s="16">
        <v>150</v>
      </c>
      <c r="G65" s="12">
        <f t="shared" si="0"/>
        <v>450</v>
      </c>
    </row>
    <row r="66" spans="1:7" ht="28.5" outlineLevel="2" x14ac:dyDescent="0.45">
      <c r="A66" s="3" t="s">
        <v>8</v>
      </c>
      <c r="B66" s="5">
        <v>43200</v>
      </c>
      <c r="C66" s="10" t="s">
        <v>93</v>
      </c>
      <c r="D66" s="4" t="s">
        <v>19</v>
      </c>
      <c r="E66" s="4">
        <v>3</v>
      </c>
      <c r="F66" s="16">
        <v>125</v>
      </c>
      <c r="G66" s="12">
        <f t="shared" si="0"/>
        <v>375</v>
      </c>
    </row>
    <row r="67" spans="1:7" ht="28.5" outlineLevel="2" x14ac:dyDescent="0.45">
      <c r="A67" s="3" t="s">
        <v>8</v>
      </c>
      <c r="B67" s="5">
        <v>43201</v>
      </c>
      <c r="C67" s="10" t="s">
        <v>94</v>
      </c>
      <c r="D67" s="4" t="s">
        <v>19</v>
      </c>
      <c r="E67" s="4">
        <v>2</v>
      </c>
      <c r="F67" s="16">
        <v>125</v>
      </c>
      <c r="G67" s="12">
        <f t="shared" si="0"/>
        <v>250</v>
      </c>
    </row>
    <row r="68" spans="1:7" outlineLevel="2" x14ac:dyDescent="0.45">
      <c r="A68" s="3" t="s">
        <v>8</v>
      </c>
      <c r="B68" s="5">
        <v>43202</v>
      </c>
      <c r="C68" s="4" t="s">
        <v>92</v>
      </c>
      <c r="D68" s="4" t="s">
        <v>9</v>
      </c>
      <c r="E68" s="4">
        <v>2</v>
      </c>
      <c r="F68" s="16">
        <v>150</v>
      </c>
      <c r="G68" s="12">
        <f t="shared" si="0"/>
        <v>300</v>
      </c>
    </row>
    <row r="69" spans="1:7" outlineLevel="2" x14ac:dyDescent="0.45">
      <c r="A69" s="3" t="s">
        <v>8</v>
      </c>
      <c r="B69" s="5">
        <v>43205</v>
      </c>
      <c r="C69" s="4" t="s">
        <v>96</v>
      </c>
      <c r="D69" s="4" t="s">
        <v>97</v>
      </c>
      <c r="E69" s="4">
        <v>1</v>
      </c>
      <c r="F69" s="16">
        <v>3093.35</v>
      </c>
      <c r="G69" s="12">
        <f t="shared" si="0"/>
        <v>3093.35</v>
      </c>
    </row>
    <row r="70" spans="1:7" outlineLevel="1" x14ac:dyDescent="0.45">
      <c r="A70" s="6" t="s">
        <v>84</v>
      </c>
      <c r="B70" s="5"/>
      <c r="C70" s="4"/>
      <c r="D70" s="4"/>
      <c r="E70" s="4"/>
      <c r="F70" s="16"/>
      <c r="G70" s="12">
        <f>SUBTOTAL(9,G53:G69)</f>
        <v>8288.25</v>
      </c>
    </row>
    <row r="71" spans="1:7" outlineLevel="2" x14ac:dyDescent="0.45">
      <c r="A71" s="3" t="s">
        <v>14</v>
      </c>
      <c r="B71" s="5">
        <v>43192</v>
      </c>
      <c r="C71" s="4"/>
      <c r="D71" s="4" t="s">
        <v>24</v>
      </c>
      <c r="E71" s="4">
        <v>0.5</v>
      </c>
      <c r="F71" s="16">
        <v>90</v>
      </c>
      <c r="G71" s="12">
        <f t="shared" si="0"/>
        <v>45</v>
      </c>
    </row>
    <row r="72" spans="1:7" outlineLevel="2" x14ac:dyDescent="0.45">
      <c r="A72" s="3" t="s">
        <v>14</v>
      </c>
      <c r="B72" s="5">
        <v>43192</v>
      </c>
      <c r="C72" s="4" t="s">
        <v>51</v>
      </c>
      <c r="D72" s="4" t="s">
        <v>19</v>
      </c>
      <c r="E72" s="4">
        <v>1.5</v>
      </c>
      <c r="F72" s="16">
        <v>90</v>
      </c>
      <c r="G72" s="12">
        <f t="shared" si="0"/>
        <v>135</v>
      </c>
    </row>
    <row r="73" spans="1:7" outlineLevel="2" x14ac:dyDescent="0.45">
      <c r="A73" s="3" t="s">
        <v>14</v>
      </c>
      <c r="B73" s="5">
        <v>43193</v>
      </c>
      <c r="C73" s="4" t="s">
        <v>53</v>
      </c>
      <c r="D73" s="4" t="s">
        <v>19</v>
      </c>
      <c r="E73" s="4">
        <v>2.75</v>
      </c>
      <c r="F73" s="16">
        <v>90</v>
      </c>
      <c r="G73" s="12">
        <f t="shared" si="0"/>
        <v>247.5</v>
      </c>
    </row>
    <row r="74" spans="1:7" outlineLevel="2" x14ac:dyDescent="0.45">
      <c r="A74" s="3" t="s">
        <v>14</v>
      </c>
      <c r="B74" s="5">
        <v>43194</v>
      </c>
      <c r="C74" s="4" t="s">
        <v>60</v>
      </c>
      <c r="D74" s="4" t="s">
        <v>19</v>
      </c>
      <c r="E74" s="4">
        <v>2.5</v>
      </c>
      <c r="F74" s="16">
        <v>90</v>
      </c>
      <c r="G74" s="12">
        <f t="shared" si="0"/>
        <v>225</v>
      </c>
    </row>
    <row r="75" spans="1:7" outlineLevel="2" x14ac:dyDescent="0.45">
      <c r="A75" s="3" t="s">
        <v>14</v>
      </c>
      <c r="B75" s="5">
        <v>43195</v>
      </c>
      <c r="C75" s="4" t="s">
        <v>21</v>
      </c>
      <c r="D75" s="4" t="s">
        <v>19</v>
      </c>
      <c r="E75" s="4">
        <v>2</v>
      </c>
      <c r="F75" s="16">
        <v>90</v>
      </c>
      <c r="G75" s="12">
        <f t="shared" si="0"/>
        <v>180</v>
      </c>
    </row>
    <row r="76" spans="1:7" outlineLevel="2" x14ac:dyDescent="0.45">
      <c r="A76" s="3" t="s">
        <v>14</v>
      </c>
      <c r="B76" s="5">
        <v>43195</v>
      </c>
      <c r="C76" s="4" t="s">
        <v>26</v>
      </c>
      <c r="D76" s="4" t="s">
        <v>19</v>
      </c>
      <c r="E76" s="4">
        <v>3</v>
      </c>
      <c r="F76" s="16">
        <v>90</v>
      </c>
      <c r="G76" s="12">
        <f t="shared" si="0"/>
        <v>270</v>
      </c>
    </row>
    <row r="77" spans="1:7" outlineLevel="2" x14ac:dyDescent="0.45">
      <c r="A77" s="3" t="s">
        <v>14</v>
      </c>
      <c r="B77" s="5">
        <v>43196</v>
      </c>
      <c r="C77" s="4" t="s">
        <v>25</v>
      </c>
      <c r="D77" s="4" t="s">
        <v>24</v>
      </c>
      <c r="E77" s="4">
        <v>1.75</v>
      </c>
      <c r="F77" s="16">
        <v>90</v>
      </c>
      <c r="G77" s="12">
        <f t="shared" ref="G77:G88" si="1">E77*F77</f>
        <v>157.5</v>
      </c>
    </row>
    <row r="78" spans="1:7" outlineLevel="2" x14ac:dyDescent="0.45">
      <c r="A78" s="3" t="s">
        <v>14</v>
      </c>
      <c r="B78" s="5">
        <v>43196</v>
      </c>
      <c r="C78" s="4" t="s">
        <v>31</v>
      </c>
      <c r="D78" s="4" t="s">
        <v>19</v>
      </c>
      <c r="E78" s="4">
        <v>3.25</v>
      </c>
      <c r="F78" s="16">
        <v>90</v>
      </c>
      <c r="G78" s="12">
        <f t="shared" si="1"/>
        <v>292.5</v>
      </c>
    </row>
    <row r="79" spans="1:7" outlineLevel="2" x14ac:dyDescent="0.45">
      <c r="A79" s="3" t="s">
        <v>14</v>
      </c>
      <c r="B79" s="5">
        <v>43197</v>
      </c>
      <c r="C79" s="4" t="s">
        <v>36</v>
      </c>
      <c r="D79" s="4" t="s">
        <v>19</v>
      </c>
      <c r="E79" s="4">
        <v>3.5</v>
      </c>
      <c r="F79" s="16">
        <v>90</v>
      </c>
      <c r="G79" s="12">
        <f t="shared" si="1"/>
        <v>315</v>
      </c>
    </row>
    <row r="80" spans="1:7" outlineLevel="2" x14ac:dyDescent="0.45">
      <c r="A80" s="3" t="s">
        <v>14</v>
      </c>
      <c r="B80" s="5">
        <v>43198</v>
      </c>
      <c r="C80" s="4" t="s">
        <v>30</v>
      </c>
      <c r="D80" s="4" t="s">
        <v>19</v>
      </c>
      <c r="E80" s="4">
        <v>1.5</v>
      </c>
      <c r="F80" s="16">
        <v>90</v>
      </c>
      <c r="G80" s="12">
        <f t="shared" si="1"/>
        <v>135</v>
      </c>
    </row>
    <row r="81" spans="1:7" outlineLevel="2" x14ac:dyDescent="0.45">
      <c r="A81" s="3" t="s">
        <v>14</v>
      </c>
      <c r="B81" s="5">
        <v>43198</v>
      </c>
      <c r="C81" s="4" t="s">
        <v>32</v>
      </c>
      <c r="D81" s="4" t="s">
        <v>19</v>
      </c>
      <c r="E81" s="4">
        <v>2.5</v>
      </c>
      <c r="F81" s="16">
        <v>90</v>
      </c>
      <c r="G81" s="12">
        <f t="shared" si="1"/>
        <v>225</v>
      </c>
    </row>
    <row r="82" spans="1:7" outlineLevel="2" x14ac:dyDescent="0.45">
      <c r="A82" s="3" t="s">
        <v>14</v>
      </c>
      <c r="B82" s="5">
        <v>43199</v>
      </c>
      <c r="C82" s="4" t="s">
        <v>42</v>
      </c>
      <c r="D82" s="4" t="s">
        <v>19</v>
      </c>
      <c r="E82" s="4">
        <v>2.5</v>
      </c>
      <c r="F82" s="16">
        <v>90</v>
      </c>
      <c r="G82" s="12">
        <f t="shared" si="1"/>
        <v>225</v>
      </c>
    </row>
    <row r="83" spans="1:7" outlineLevel="2" x14ac:dyDescent="0.45">
      <c r="A83" s="3" t="s">
        <v>14</v>
      </c>
      <c r="B83" s="5">
        <v>43200</v>
      </c>
      <c r="C83" s="4" t="s">
        <v>61</v>
      </c>
      <c r="D83" s="4" t="s">
        <v>19</v>
      </c>
      <c r="E83" s="4">
        <v>2</v>
      </c>
      <c r="F83" s="16">
        <v>90</v>
      </c>
      <c r="G83" s="12">
        <f t="shared" si="1"/>
        <v>180</v>
      </c>
    </row>
    <row r="84" spans="1:7" outlineLevel="2" x14ac:dyDescent="0.45">
      <c r="A84" s="3" t="s">
        <v>14</v>
      </c>
      <c r="B84" s="5">
        <v>43201</v>
      </c>
      <c r="C84" s="4" t="s">
        <v>64</v>
      </c>
      <c r="D84" s="4" t="s">
        <v>19</v>
      </c>
      <c r="E84" s="4">
        <v>2.25</v>
      </c>
      <c r="F84" s="16">
        <v>90</v>
      </c>
      <c r="G84" s="12">
        <f t="shared" si="1"/>
        <v>202.5</v>
      </c>
    </row>
    <row r="85" spans="1:7" outlineLevel="2" x14ac:dyDescent="0.45">
      <c r="A85" s="3" t="s">
        <v>14</v>
      </c>
      <c r="B85" s="5">
        <v>43202</v>
      </c>
      <c r="C85" s="4" t="s">
        <v>61</v>
      </c>
      <c r="D85" s="4" t="s">
        <v>19</v>
      </c>
      <c r="E85" s="4">
        <v>2.9166666666666701</v>
      </c>
      <c r="F85" s="16">
        <v>90</v>
      </c>
      <c r="G85" s="12">
        <f t="shared" si="1"/>
        <v>262.50000000000028</v>
      </c>
    </row>
    <row r="86" spans="1:7" outlineLevel="2" x14ac:dyDescent="0.45">
      <c r="A86" s="3" t="s">
        <v>14</v>
      </c>
      <c r="B86" s="5">
        <v>43203</v>
      </c>
      <c r="C86" s="4" t="s">
        <v>79</v>
      </c>
      <c r="D86" s="4" t="s">
        <v>19</v>
      </c>
      <c r="E86" s="4">
        <v>2.5</v>
      </c>
      <c r="F86" s="16">
        <v>90</v>
      </c>
      <c r="G86" s="12">
        <f t="shared" si="1"/>
        <v>225</v>
      </c>
    </row>
    <row r="87" spans="1:7" outlineLevel="2" x14ac:dyDescent="0.45">
      <c r="A87" s="3" t="s">
        <v>14</v>
      </c>
      <c r="B87" s="5">
        <v>43204</v>
      </c>
      <c r="C87" s="4" t="s">
        <v>79</v>
      </c>
      <c r="D87" s="4" t="s">
        <v>19</v>
      </c>
      <c r="E87" s="4">
        <v>2.5</v>
      </c>
      <c r="F87" s="16">
        <v>90</v>
      </c>
      <c r="G87" s="12">
        <f t="shared" si="1"/>
        <v>225</v>
      </c>
    </row>
    <row r="88" spans="1:7" outlineLevel="2" x14ac:dyDescent="0.45">
      <c r="A88" s="3" t="s">
        <v>14</v>
      </c>
      <c r="B88" s="5">
        <v>43205</v>
      </c>
      <c r="C88" s="4" t="s">
        <v>82</v>
      </c>
      <c r="D88" s="4" t="s">
        <v>19</v>
      </c>
      <c r="E88" s="4">
        <v>3</v>
      </c>
      <c r="F88" s="16">
        <v>90</v>
      </c>
      <c r="G88" s="12">
        <f t="shared" si="1"/>
        <v>270</v>
      </c>
    </row>
    <row r="89" spans="1:7" outlineLevel="1" x14ac:dyDescent="0.45">
      <c r="A89" s="9" t="s">
        <v>85</v>
      </c>
      <c r="B89" s="8"/>
      <c r="C89" s="7"/>
      <c r="D89" s="7"/>
      <c r="E89" s="7"/>
      <c r="F89" s="17"/>
      <c r="G89" s="13">
        <f>SUBTOTAL(9,G71:G88)</f>
        <v>3817.5000000000005</v>
      </c>
    </row>
    <row r="90" spans="1:7" x14ac:dyDescent="0.45">
      <c r="A90" s="9" t="s">
        <v>91</v>
      </c>
      <c r="B90" s="8"/>
      <c r="C90" s="7"/>
      <c r="D90" s="7"/>
      <c r="E90" s="7"/>
      <c r="F90" s="17"/>
      <c r="G90" s="13">
        <f>SUBTOTAL(9,G2:G88)</f>
        <v>24105.75</v>
      </c>
    </row>
  </sheetData>
  <sortState ref="A2:G88">
    <sortCondition ref="A2:A88"/>
    <sortCondition ref="B2:B8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Weeks 14-15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Fox-Dev</dc:creator>
  <cp:lastModifiedBy>Fox-Dev</cp:lastModifiedBy>
  <dcterms:created xsi:type="dcterms:W3CDTF">2018-04-17T23:37:44Z</dcterms:created>
  <dcterms:modified xsi:type="dcterms:W3CDTF">2018-04-19T12:49:03Z</dcterms:modified>
</cp:coreProperties>
</file>