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8915" windowHeight="1207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R60" i="1" l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B38" i="1"/>
  <c r="U6" i="1"/>
  <c r="U38" i="1"/>
  <c r="V38" i="1"/>
  <c r="B6" i="1"/>
  <c r="T19" i="1" l="1"/>
  <c r="T38" i="1" l="1"/>
  <c r="S38" i="1"/>
  <c r="Q38" i="1"/>
  <c r="P38" i="1"/>
  <c r="O38" i="1"/>
  <c r="M38" i="1"/>
  <c r="L38" i="1"/>
  <c r="K38" i="1"/>
  <c r="J38" i="1"/>
  <c r="I38" i="1"/>
  <c r="H38" i="1"/>
  <c r="G38" i="1"/>
  <c r="E38" i="1"/>
  <c r="D38" i="1"/>
  <c r="C38" i="1"/>
  <c r="R38" i="1"/>
  <c r="N38" i="1"/>
  <c r="F38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P25" i="1"/>
  <c r="O25" i="1"/>
  <c r="N25" i="1"/>
  <c r="M25" i="1"/>
  <c r="L25" i="1"/>
  <c r="K25" i="1"/>
  <c r="J25" i="1"/>
  <c r="I25" i="1"/>
  <c r="H25" i="1"/>
  <c r="G25" i="1"/>
  <c r="E25" i="1"/>
  <c r="D25" i="1"/>
  <c r="C25" i="1"/>
  <c r="B25" i="1"/>
  <c r="F25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E12" i="1"/>
  <c r="F12" i="1"/>
  <c r="M12" i="1"/>
  <c r="Q12" i="1"/>
  <c r="R12" i="1"/>
  <c r="B12" i="1"/>
  <c r="C12" i="1"/>
  <c r="D12" i="1"/>
  <c r="G12" i="1"/>
  <c r="H12" i="1"/>
  <c r="I12" i="1"/>
  <c r="J12" i="1"/>
  <c r="K12" i="1"/>
  <c r="L12" i="1"/>
  <c r="N12" i="1"/>
  <c r="O12" i="1"/>
  <c r="P12" i="1"/>
  <c r="S12" i="1"/>
  <c r="R6" i="1"/>
  <c r="R45" i="1" s="1"/>
  <c r="S6" i="1"/>
  <c r="S45" i="1" s="1"/>
  <c r="T6" i="1"/>
  <c r="T45" i="1" s="1"/>
  <c r="M6" i="1"/>
  <c r="M45" i="1" s="1"/>
  <c r="N6" i="1"/>
  <c r="N45" i="1" s="1"/>
  <c r="O6" i="1"/>
  <c r="O45" i="1" s="1"/>
  <c r="P6" i="1"/>
  <c r="P45" i="1" s="1"/>
  <c r="Q6" i="1"/>
  <c r="Q45" i="1" s="1"/>
  <c r="D6" i="1"/>
  <c r="D45" i="1" s="1"/>
  <c r="E6" i="1"/>
  <c r="E45" i="1" s="1"/>
  <c r="F6" i="1"/>
  <c r="F45" i="1" s="1"/>
  <c r="G6" i="1"/>
  <c r="G45" i="1" s="1"/>
  <c r="H6" i="1"/>
  <c r="H45" i="1" s="1"/>
  <c r="I6" i="1"/>
  <c r="I45" i="1" s="1"/>
  <c r="J6" i="1"/>
  <c r="J45" i="1" s="1"/>
  <c r="K6" i="1"/>
  <c r="K45" i="1" s="1"/>
  <c r="L6" i="1"/>
  <c r="L45" i="1" s="1"/>
  <c r="B45" i="1"/>
  <c r="C6" i="1"/>
  <c r="C45" i="1" s="1"/>
</calcChain>
</file>

<file path=xl/sharedStrings.xml><?xml version="1.0" encoding="utf-8"?>
<sst xmlns="http://schemas.openxmlformats.org/spreadsheetml/2006/main" count="46" uniqueCount="17">
  <si>
    <t xml:space="preserve">Test capteur de pression </t>
  </si>
  <si>
    <t>Poids croissants</t>
  </si>
  <si>
    <t>Poids décroissants</t>
  </si>
  <si>
    <t>masse (kg)</t>
  </si>
  <si>
    <t>g=</t>
  </si>
  <si>
    <t>force (N)</t>
  </si>
  <si>
    <t>Sortie (V)</t>
  </si>
  <si>
    <t>TEST 2</t>
  </si>
  <si>
    <t>TEST 3</t>
  </si>
  <si>
    <t>TEST 1</t>
  </si>
  <si>
    <t>date:</t>
  </si>
  <si>
    <t>Résultats</t>
  </si>
  <si>
    <t>TEST capteur 2</t>
  </si>
  <si>
    <t>capteur 1</t>
  </si>
  <si>
    <t>récap</t>
  </si>
  <si>
    <t>masse</t>
  </si>
  <si>
    <t>sortie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</si>
</sst>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2" xfId="0" applyFont="1" applyFill="1" applyBorder="1" applyAlignment="1">
      <alignment horizontal="center"/>
    </xf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0" fillId="0" borderId="1" xfId="0" applyBorder="1"/>
    <xf numFmtId="0" fontId="2" fillId="0" borderId="1" xfId="1" applyBorder="1"/>
    <xf numFmtId="0" fontId="5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528984499013354E-2"/>
          <c:y val="0.16628662919818385"/>
          <c:w val="0.90495170925720159"/>
          <c:h val="0.77054733095751227"/>
        </c:manualLayout>
      </c:layout>
      <c:scatterChart>
        <c:scatterStyle val="lineMarker"/>
        <c:varyColors val="0"/>
        <c:ser>
          <c:idx val="0"/>
          <c:order val="0"/>
          <c:tx>
            <c:v>V en fonction de masse</c:v>
          </c:tx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-3.7278588164083172E-2"/>
                  <c:y val="8.3347372276139906E-2"/>
                </c:manualLayout>
              </c:layout>
              <c:numFmt formatCode="General" sourceLinked="0"/>
            </c:trendlineLbl>
          </c:trendline>
          <c:xVal>
            <c:numRef>
              <c:f>(Feuil1!$B$8:$U$8,Feuil1!$B$14:$S$14,Feuil1!$B$21:$T$21,Feuil1!$B$27:$P$27,Feuil1!$B$34:$S$34,Feuil1!$B$40:$V$40)</c:f>
              <c:numCache>
                <c:formatCode>General</c:formatCode>
                <c:ptCount val="111"/>
                <c:pt idx="0">
                  <c:v>0.79</c:v>
                </c:pt>
                <c:pt idx="1">
                  <c:v>1.01</c:v>
                </c:pt>
                <c:pt idx="2">
                  <c:v>1.64</c:v>
                </c:pt>
                <c:pt idx="3">
                  <c:v>1.98</c:v>
                </c:pt>
                <c:pt idx="4">
                  <c:v>2.19</c:v>
                </c:pt>
                <c:pt idx="5">
                  <c:v>2.8</c:v>
                </c:pt>
                <c:pt idx="6">
                  <c:v>3.5</c:v>
                </c:pt>
                <c:pt idx="7">
                  <c:v>3.99</c:v>
                </c:pt>
                <c:pt idx="8">
                  <c:v>4.32</c:v>
                </c:pt>
                <c:pt idx="9">
                  <c:v>4.42</c:v>
                </c:pt>
                <c:pt idx="10">
                  <c:v>4.45</c:v>
                </c:pt>
                <c:pt idx="11">
                  <c:v>4.47</c:v>
                </c:pt>
                <c:pt idx="12">
                  <c:v>4.5199999999999996</c:v>
                </c:pt>
                <c:pt idx="13">
                  <c:v>4.55</c:v>
                </c:pt>
                <c:pt idx="14">
                  <c:v>4.58</c:v>
                </c:pt>
                <c:pt idx="15">
                  <c:v>4.6100000000000003</c:v>
                </c:pt>
                <c:pt idx="16">
                  <c:v>4.62</c:v>
                </c:pt>
                <c:pt idx="17">
                  <c:v>4.6500000000000004</c:v>
                </c:pt>
                <c:pt idx="18">
                  <c:v>4.67</c:v>
                </c:pt>
                <c:pt idx="19">
                  <c:v>4.7</c:v>
                </c:pt>
                <c:pt idx="20">
                  <c:v>4.7</c:v>
                </c:pt>
                <c:pt idx="21">
                  <c:v>4.7</c:v>
                </c:pt>
                <c:pt idx="22">
                  <c:v>4.7</c:v>
                </c:pt>
                <c:pt idx="23">
                  <c:v>4.68</c:v>
                </c:pt>
                <c:pt idx="24">
                  <c:v>4.68</c:v>
                </c:pt>
                <c:pt idx="25">
                  <c:v>4.67</c:v>
                </c:pt>
                <c:pt idx="26">
                  <c:v>4.6399999999999997</c:v>
                </c:pt>
                <c:pt idx="27">
                  <c:v>4.63</c:v>
                </c:pt>
                <c:pt idx="28">
                  <c:v>4.5999999999999996</c:v>
                </c:pt>
                <c:pt idx="29">
                  <c:v>4.58</c:v>
                </c:pt>
                <c:pt idx="30">
                  <c:v>4.54</c:v>
                </c:pt>
                <c:pt idx="31">
                  <c:v>4.5</c:v>
                </c:pt>
                <c:pt idx="32">
                  <c:v>4.45</c:v>
                </c:pt>
                <c:pt idx="33">
                  <c:v>4.24</c:v>
                </c:pt>
                <c:pt idx="34">
                  <c:v>3.67</c:v>
                </c:pt>
                <c:pt idx="35">
                  <c:v>2.9</c:v>
                </c:pt>
                <c:pt idx="36">
                  <c:v>2.4500000000000002</c:v>
                </c:pt>
                <c:pt idx="37">
                  <c:v>1.34</c:v>
                </c:pt>
                <c:pt idx="38">
                  <c:v>1.08</c:v>
                </c:pt>
                <c:pt idx="39">
                  <c:v>1.51</c:v>
                </c:pt>
                <c:pt idx="40">
                  <c:v>2.25</c:v>
                </c:pt>
                <c:pt idx="41">
                  <c:v>3.31</c:v>
                </c:pt>
                <c:pt idx="42">
                  <c:v>3.79</c:v>
                </c:pt>
                <c:pt idx="43">
                  <c:v>4.12</c:v>
                </c:pt>
                <c:pt idx="44">
                  <c:v>4.22</c:v>
                </c:pt>
                <c:pt idx="45">
                  <c:v>4.4400000000000004</c:v>
                </c:pt>
                <c:pt idx="46">
                  <c:v>4.5</c:v>
                </c:pt>
                <c:pt idx="47">
                  <c:v>4.53</c:v>
                </c:pt>
                <c:pt idx="48">
                  <c:v>4.55</c:v>
                </c:pt>
                <c:pt idx="49">
                  <c:v>4.59</c:v>
                </c:pt>
                <c:pt idx="50">
                  <c:v>4.5999999999999996</c:v>
                </c:pt>
                <c:pt idx="51">
                  <c:v>4.62</c:v>
                </c:pt>
                <c:pt idx="52">
                  <c:v>4.6399999999999997</c:v>
                </c:pt>
                <c:pt idx="53">
                  <c:v>4.68</c:v>
                </c:pt>
                <c:pt idx="54">
                  <c:v>4.6900000000000004</c:v>
                </c:pt>
                <c:pt idx="55">
                  <c:v>4.7</c:v>
                </c:pt>
                <c:pt idx="56">
                  <c:v>4.7</c:v>
                </c:pt>
                <c:pt idx="57">
                  <c:v>4.6900000000000004</c:v>
                </c:pt>
                <c:pt idx="58">
                  <c:v>4.67</c:v>
                </c:pt>
                <c:pt idx="59">
                  <c:v>4.6500000000000004</c:v>
                </c:pt>
                <c:pt idx="60">
                  <c:v>4.6100000000000003</c:v>
                </c:pt>
                <c:pt idx="61">
                  <c:v>4.58</c:v>
                </c:pt>
                <c:pt idx="62">
                  <c:v>4.53</c:v>
                </c:pt>
                <c:pt idx="63">
                  <c:v>4.5</c:v>
                </c:pt>
                <c:pt idx="64">
                  <c:v>4.43</c:v>
                </c:pt>
                <c:pt idx="65">
                  <c:v>4.38</c:v>
                </c:pt>
                <c:pt idx="66">
                  <c:v>4.1900000000000004</c:v>
                </c:pt>
                <c:pt idx="67">
                  <c:v>3.97</c:v>
                </c:pt>
                <c:pt idx="68">
                  <c:v>3.21</c:v>
                </c:pt>
                <c:pt idx="69">
                  <c:v>2.37</c:v>
                </c:pt>
                <c:pt idx="70">
                  <c:v>2.17</c:v>
                </c:pt>
                <c:pt idx="71">
                  <c:v>1.44</c:v>
                </c:pt>
                <c:pt idx="72">
                  <c:v>1.58</c:v>
                </c:pt>
                <c:pt idx="73">
                  <c:v>1.88</c:v>
                </c:pt>
                <c:pt idx="74">
                  <c:v>2.79</c:v>
                </c:pt>
                <c:pt idx="75">
                  <c:v>3.73</c:v>
                </c:pt>
                <c:pt idx="76">
                  <c:v>4.04</c:v>
                </c:pt>
                <c:pt idx="77">
                  <c:v>4.18</c:v>
                </c:pt>
                <c:pt idx="78">
                  <c:v>4.34</c:v>
                </c:pt>
                <c:pt idx="79">
                  <c:v>4.43</c:v>
                </c:pt>
                <c:pt idx="80">
                  <c:v>4.4800000000000004</c:v>
                </c:pt>
                <c:pt idx="81">
                  <c:v>4.51</c:v>
                </c:pt>
                <c:pt idx="82">
                  <c:v>4.54</c:v>
                </c:pt>
                <c:pt idx="83">
                  <c:v>4.57</c:v>
                </c:pt>
                <c:pt idx="84">
                  <c:v>4.5999999999999996</c:v>
                </c:pt>
                <c:pt idx="85">
                  <c:v>4.63</c:v>
                </c:pt>
                <c:pt idx="86">
                  <c:v>4.6399999999999997</c:v>
                </c:pt>
                <c:pt idx="87">
                  <c:v>4.66</c:v>
                </c:pt>
                <c:pt idx="88">
                  <c:v>4.6900000000000004</c:v>
                </c:pt>
                <c:pt idx="89">
                  <c:v>4.7</c:v>
                </c:pt>
                <c:pt idx="90">
                  <c:v>1E-10</c:v>
                </c:pt>
                <c:pt idx="91">
                  <c:v>4.71</c:v>
                </c:pt>
                <c:pt idx="92">
                  <c:v>4.7</c:v>
                </c:pt>
                <c:pt idx="93">
                  <c:v>4.68</c:v>
                </c:pt>
                <c:pt idx="94">
                  <c:v>4.67</c:v>
                </c:pt>
                <c:pt idx="95">
                  <c:v>4.66</c:v>
                </c:pt>
                <c:pt idx="96">
                  <c:v>4.6399999999999997</c:v>
                </c:pt>
                <c:pt idx="97">
                  <c:v>4.63</c:v>
                </c:pt>
                <c:pt idx="98">
                  <c:v>4.63</c:v>
                </c:pt>
                <c:pt idx="99">
                  <c:v>4.5999999999999996</c:v>
                </c:pt>
                <c:pt idx="100">
                  <c:v>4.57</c:v>
                </c:pt>
                <c:pt idx="101">
                  <c:v>4.55</c:v>
                </c:pt>
                <c:pt idx="102">
                  <c:v>4.51</c:v>
                </c:pt>
                <c:pt idx="103">
                  <c:v>4.49</c:v>
                </c:pt>
                <c:pt idx="104">
                  <c:v>4.45</c:v>
                </c:pt>
                <c:pt idx="105">
                  <c:v>4.25</c:v>
                </c:pt>
                <c:pt idx="106">
                  <c:v>4.2</c:v>
                </c:pt>
                <c:pt idx="107">
                  <c:v>3.92</c:v>
                </c:pt>
                <c:pt idx="108">
                  <c:v>2.96</c:v>
                </c:pt>
                <c:pt idx="109">
                  <c:v>1.84</c:v>
                </c:pt>
                <c:pt idx="110">
                  <c:v>1.42</c:v>
                </c:pt>
              </c:numCache>
            </c:numRef>
          </c:xVal>
          <c:yVal>
            <c:numRef>
              <c:f>(Feuil1!$B$6:$U$6,Feuil1!$B$12:$S$12,Feuil1!$B$19:$T$19,Feuil1!$B$25:$P$25,Feuil1!$B$32:$S$32,Feuil1!$B$38:$V$38)</c:f>
              <c:numCache>
                <c:formatCode>0.000</c:formatCode>
                <c:ptCount val="111"/>
                <c:pt idx="0">
                  <c:v>0.33129459734964323</c:v>
                </c:pt>
                <c:pt idx="1">
                  <c:v>0.44852191641182471</c:v>
                </c:pt>
                <c:pt idx="2">
                  <c:v>0.66258919469928645</c:v>
                </c:pt>
                <c:pt idx="3">
                  <c:v>0.7339449541284403</c:v>
                </c:pt>
                <c:pt idx="4">
                  <c:v>0.8154943934760448</c:v>
                </c:pt>
                <c:pt idx="5">
                  <c:v>1.1722731906218145</c:v>
                </c:pt>
                <c:pt idx="6">
                  <c:v>1.4882772680937817</c:v>
                </c:pt>
                <c:pt idx="7">
                  <c:v>1.9673802242609582</c:v>
                </c:pt>
                <c:pt idx="8">
                  <c:v>2.9255861365953106</c:v>
                </c:pt>
                <c:pt idx="9">
                  <c:v>3.7410805300713559</c:v>
                </c:pt>
                <c:pt idx="10">
                  <c:v>4.2405708460754328</c:v>
                </c:pt>
                <c:pt idx="11">
                  <c:v>4.6381243628950051</c:v>
                </c:pt>
                <c:pt idx="12">
                  <c:v>5.0254841997961259</c:v>
                </c:pt>
                <c:pt idx="13">
                  <c:v>5.6167176350662587</c:v>
                </c:pt>
                <c:pt idx="14">
                  <c:v>6.0652395514780837</c:v>
                </c:pt>
                <c:pt idx="15">
                  <c:v>6.5647298674821615</c:v>
                </c:pt>
                <c:pt idx="16">
                  <c:v>7.1355759429153922</c:v>
                </c:pt>
                <c:pt idx="17">
                  <c:v>7.7370030581039755</c:v>
                </c:pt>
                <c:pt idx="18">
                  <c:v>8.7461773700305798</c:v>
                </c:pt>
                <c:pt idx="19">
                  <c:v>10.244648318042813</c:v>
                </c:pt>
                <c:pt idx="20">
                  <c:v>9.6941896024464818</c:v>
                </c:pt>
                <c:pt idx="21">
                  <c:v>9.1437308868501521</c:v>
                </c:pt>
                <c:pt idx="22">
                  <c:v>8.2364933741080524</c:v>
                </c:pt>
                <c:pt idx="23">
                  <c:v>8.154943934760448</c:v>
                </c:pt>
                <c:pt idx="24">
                  <c:v>7.8287461773700295</c:v>
                </c:pt>
                <c:pt idx="25">
                  <c:v>7.186544342507645</c:v>
                </c:pt>
                <c:pt idx="26">
                  <c:v>6.6870540265035672</c:v>
                </c:pt>
                <c:pt idx="27">
                  <c:v>5.9836901121304793</c:v>
                </c:pt>
                <c:pt idx="28">
                  <c:v>5.1172273190621818</c:v>
                </c:pt>
                <c:pt idx="29">
                  <c:v>4.5361875637104996</c:v>
                </c:pt>
                <c:pt idx="30">
                  <c:v>4.2303771661569822</c:v>
                </c:pt>
                <c:pt idx="31">
                  <c:v>3.659531090723751</c:v>
                </c:pt>
                <c:pt idx="32">
                  <c:v>3.2110091743119265</c:v>
                </c:pt>
                <c:pt idx="33">
                  <c:v>2.1610601427115186</c:v>
                </c:pt>
                <c:pt idx="34">
                  <c:v>1.4984709480122322</c:v>
                </c:pt>
                <c:pt idx="35">
                  <c:v>0.96839959225280325</c:v>
                </c:pt>
                <c:pt idx="36">
                  <c:v>0.66258919469928645</c:v>
                </c:pt>
                <c:pt idx="37">
                  <c:v>0.3058103975535168</c:v>
                </c:pt>
                <c:pt idx="38">
                  <c:v>0.24464831804281342</c:v>
                </c:pt>
                <c:pt idx="39">
                  <c:v>0.38735983690112125</c:v>
                </c:pt>
                <c:pt idx="40">
                  <c:v>0.61671763506625887</c:v>
                </c:pt>
                <c:pt idx="41">
                  <c:v>1.2232415902140672</c:v>
                </c:pt>
                <c:pt idx="42">
                  <c:v>1.5392456676860344</c:v>
                </c:pt>
                <c:pt idx="43">
                  <c:v>2.0489296636085625</c:v>
                </c:pt>
                <c:pt idx="44">
                  <c:v>2.4464831804281344</c:v>
                </c:pt>
                <c:pt idx="45">
                  <c:v>3.4250764525993884</c:v>
                </c:pt>
                <c:pt idx="46">
                  <c:v>4.2405708460754328</c:v>
                </c:pt>
                <c:pt idx="47">
                  <c:v>4.6483180428134556</c:v>
                </c:pt>
                <c:pt idx="48">
                  <c:v>5.066258919469929</c:v>
                </c:pt>
                <c:pt idx="49">
                  <c:v>5.8715596330275224</c:v>
                </c:pt>
                <c:pt idx="50">
                  <c:v>6.3098878695208969</c:v>
                </c:pt>
                <c:pt idx="51">
                  <c:v>6.9011213047910296</c:v>
                </c:pt>
                <c:pt idx="52">
                  <c:v>7.3802242609582063</c:v>
                </c:pt>
                <c:pt idx="53">
                  <c:v>7.7777777777777768</c:v>
                </c:pt>
                <c:pt idx="54">
                  <c:v>8.2161060142711513</c:v>
                </c:pt>
                <c:pt idx="55">
                  <c:v>9.45973496432212</c:v>
                </c:pt>
                <c:pt idx="56">
                  <c:v>9.5922528032619763</c:v>
                </c:pt>
                <c:pt idx="57">
                  <c:v>8.2161060142711513</c:v>
                </c:pt>
                <c:pt idx="58">
                  <c:v>7.1355759429153922</c:v>
                </c:pt>
                <c:pt idx="59">
                  <c:v>6.2181447502548419</c:v>
                </c:pt>
                <c:pt idx="60">
                  <c:v>5.6472986748216103</c:v>
                </c:pt>
                <c:pt idx="61">
                  <c:v>5.0356778797145765</c:v>
                </c:pt>
                <c:pt idx="62">
                  <c:v>4.0876656472986745</c:v>
                </c:pt>
                <c:pt idx="63">
                  <c:v>3.5983690112130473</c:v>
                </c:pt>
                <c:pt idx="64">
                  <c:v>2.9765545361875634</c:v>
                </c:pt>
                <c:pt idx="65">
                  <c:v>2.6299694189602447</c:v>
                </c:pt>
                <c:pt idx="66">
                  <c:v>2.0081549439347604</c:v>
                </c:pt>
                <c:pt idx="67">
                  <c:v>1.600407747196738</c:v>
                </c:pt>
                <c:pt idx="68">
                  <c:v>1.0091743119266054</c:v>
                </c:pt>
                <c:pt idx="69">
                  <c:v>0.6116207951070336</c:v>
                </c:pt>
                <c:pt idx="70">
                  <c:v>0.44852191641182471</c:v>
                </c:pt>
                <c:pt idx="71">
                  <c:v>0.28542303771661565</c:v>
                </c:pt>
                <c:pt idx="72">
                  <c:v>0.3567787971457696</c:v>
                </c:pt>
                <c:pt idx="73">
                  <c:v>0.56065239551478085</c:v>
                </c:pt>
                <c:pt idx="74">
                  <c:v>1.0499490316004079</c:v>
                </c:pt>
                <c:pt idx="75">
                  <c:v>1.5800203873598369</c:v>
                </c:pt>
                <c:pt idx="76">
                  <c:v>2.0183486238532109</c:v>
                </c:pt>
                <c:pt idx="77">
                  <c:v>2.477064220183486</c:v>
                </c:pt>
                <c:pt idx="78">
                  <c:v>3.0377166156982671</c:v>
                </c:pt>
                <c:pt idx="79">
                  <c:v>3.4046890927624869</c:v>
                </c:pt>
                <c:pt idx="80">
                  <c:v>4.0061162079510702</c:v>
                </c:pt>
                <c:pt idx="81">
                  <c:v>4.2405708460754328</c:v>
                </c:pt>
                <c:pt idx="82">
                  <c:v>4.8012232415902139</c:v>
                </c:pt>
                <c:pt idx="83">
                  <c:v>5.2395514780835875</c:v>
                </c:pt>
                <c:pt idx="84">
                  <c:v>5.8817533129459738</c:v>
                </c:pt>
                <c:pt idx="85">
                  <c:v>6.3608562691131496</c:v>
                </c:pt>
                <c:pt idx="86">
                  <c:v>6.8807339449541285</c:v>
                </c:pt>
                <c:pt idx="87">
                  <c:v>7.2986748216106001</c:v>
                </c:pt>
                <c:pt idx="88">
                  <c:v>7.9918450560652401</c:v>
                </c:pt>
                <c:pt idx="89">
                  <c:v>8.6748216106014269</c:v>
                </c:pt>
                <c:pt idx="90">
                  <c:v>1.0193679918450561E-14</c:v>
                </c:pt>
                <c:pt idx="91">
                  <c:v>9.663608562691131</c:v>
                </c:pt>
                <c:pt idx="92">
                  <c:v>8.3282364933741082</c:v>
                </c:pt>
                <c:pt idx="93">
                  <c:v>7.1559633027522933</c:v>
                </c:pt>
                <c:pt idx="94">
                  <c:v>6.8297655453618749</c:v>
                </c:pt>
                <c:pt idx="95">
                  <c:v>6.6055045871559628</c:v>
                </c:pt>
                <c:pt idx="96">
                  <c:v>6.330275229357798</c:v>
                </c:pt>
                <c:pt idx="97">
                  <c:v>5.902140672782874</c:v>
                </c:pt>
                <c:pt idx="98">
                  <c:v>5.5657492354740059</c:v>
                </c:pt>
                <c:pt idx="99">
                  <c:v>5.1681957186544345</c:v>
                </c:pt>
                <c:pt idx="100">
                  <c:v>4.5667686034658503</c:v>
                </c:pt>
                <c:pt idx="101">
                  <c:v>4.077471967380224</c:v>
                </c:pt>
                <c:pt idx="102">
                  <c:v>3.5677879714576961</c:v>
                </c:pt>
                <c:pt idx="103">
                  <c:v>3.3333333333333335</c:v>
                </c:pt>
                <c:pt idx="104">
                  <c:v>3.0479102956167172</c:v>
                </c:pt>
                <c:pt idx="105">
                  <c:v>2.3343527013251779</c:v>
                </c:pt>
                <c:pt idx="106">
                  <c:v>2.1304791029561669</c:v>
                </c:pt>
                <c:pt idx="107">
                  <c:v>1.5392456676860344</c:v>
                </c:pt>
                <c:pt idx="108">
                  <c:v>0.89704383282364941</c:v>
                </c:pt>
                <c:pt idx="109">
                  <c:v>0.34658511722731905</c:v>
                </c:pt>
                <c:pt idx="110">
                  <c:v>0.27522935779816515</c:v>
                </c:pt>
              </c:numCache>
            </c:numRef>
          </c:yVal>
          <c:smooth val="0"/>
        </c:ser>
        <c:ser>
          <c:idx val="1"/>
          <c:order val="1"/>
          <c:tx>
            <c:v>test capteur 2</c:v>
          </c:tx>
          <c:spPr>
            <a:ln w="28575">
              <a:noFill/>
            </a:ln>
          </c:spPr>
          <c:xVal>
            <c:numRef>
              <c:f>(Feuil1!$B$56:$P$56,Feuil1!$B$62:$R$62)</c:f>
              <c:numCache>
                <c:formatCode>General</c:formatCode>
                <c:ptCount val="32"/>
                <c:pt idx="0">
                  <c:v>0.13</c:v>
                </c:pt>
                <c:pt idx="1">
                  <c:v>2.13</c:v>
                </c:pt>
                <c:pt idx="2">
                  <c:v>3.71</c:v>
                </c:pt>
                <c:pt idx="3">
                  <c:v>4.17</c:v>
                </c:pt>
                <c:pt idx="4">
                  <c:v>4.32</c:v>
                </c:pt>
                <c:pt idx="5">
                  <c:v>4.47</c:v>
                </c:pt>
                <c:pt idx="6">
                  <c:v>4.5</c:v>
                </c:pt>
                <c:pt idx="7">
                  <c:v>4.57</c:v>
                </c:pt>
                <c:pt idx="8">
                  <c:v>4.58</c:v>
                </c:pt>
                <c:pt idx="9">
                  <c:v>4.6100000000000003</c:v>
                </c:pt>
                <c:pt idx="10">
                  <c:v>4.6399999999999997</c:v>
                </c:pt>
                <c:pt idx="11">
                  <c:v>4.6500000000000004</c:v>
                </c:pt>
                <c:pt idx="12">
                  <c:v>4.68</c:v>
                </c:pt>
                <c:pt idx="13">
                  <c:v>4.6900000000000004</c:v>
                </c:pt>
                <c:pt idx="14">
                  <c:v>4.6900000000000004</c:v>
                </c:pt>
                <c:pt idx="15">
                  <c:v>1E-10</c:v>
                </c:pt>
                <c:pt idx="16">
                  <c:v>4.7</c:v>
                </c:pt>
                <c:pt idx="17">
                  <c:v>4.68</c:v>
                </c:pt>
                <c:pt idx="18">
                  <c:v>4.66</c:v>
                </c:pt>
                <c:pt idx="19">
                  <c:v>4.6500000000000004</c:v>
                </c:pt>
                <c:pt idx="20">
                  <c:v>4.62</c:v>
                </c:pt>
                <c:pt idx="21">
                  <c:v>4.5999999999999996</c:v>
                </c:pt>
                <c:pt idx="22">
                  <c:v>4.58</c:v>
                </c:pt>
                <c:pt idx="23">
                  <c:v>4.5</c:v>
                </c:pt>
                <c:pt idx="24">
                  <c:v>4.47</c:v>
                </c:pt>
                <c:pt idx="25">
                  <c:v>4.38</c:v>
                </c:pt>
                <c:pt idx="26">
                  <c:v>4.2699999999999996</c:v>
                </c:pt>
                <c:pt idx="27">
                  <c:v>4.1500000000000004</c:v>
                </c:pt>
                <c:pt idx="28">
                  <c:v>4.03</c:v>
                </c:pt>
                <c:pt idx="29">
                  <c:v>3.08</c:v>
                </c:pt>
                <c:pt idx="30">
                  <c:v>2.57</c:v>
                </c:pt>
                <c:pt idx="31">
                  <c:v>1.99</c:v>
                </c:pt>
              </c:numCache>
            </c:numRef>
          </c:xVal>
          <c:yVal>
            <c:numRef>
              <c:f>(Feuil1!$B$54:$P$54,Feuil1!$B$60:$R$60)</c:f>
              <c:numCache>
                <c:formatCode>0.000</c:formatCode>
                <c:ptCount val="32"/>
                <c:pt idx="0">
                  <c:v>0.17329255861365953</c:v>
                </c:pt>
                <c:pt idx="1">
                  <c:v>0.9174311926605504</c:v>
                </c:pt>
                <c:pt idx="2">
                  <c:v>1.7533129459734962</c:v>
                </c:pt>
                <c:pt idx="3">
                  <c:v>2.7217125382262997</c:v>
                </c:pt>
                <c:pt idx="4">
                  <c:v>3.3027522935779814</c:v>
                </c:pt>
                <c:pt idx="5">
                  <c:v>4.5259938837920481</c:v>
                </c:pt>
                <c:pt idx="6">
                  <c:v>4.9133537206931699</c:v>
                </c:pt>
                <c:pt idx="7">
                  <c:v>5.6167176350662587</c:v>
                </c:pt>
                <c:pt idx="8">
                  <c:v>6.2996941896024463</c:v>
                </c:pt>
                <c:pt idx="9">
                  <c:v>6.982670744138634</c:v>
                </c:pt>
                <c:pt idx="10">
                  <c:v>7.4821610601427118</c:v>
                </c:pt>
                <c:pt idx="11">
                  <c:v>7.951070336391437</c:v>
                </c:pt>
                <c:pt idx="12">
                  <c:v>8.9398572884811411</c:v>
                </c:pt>
                <c:pt idx="13">
                  <c:v>9.2252803261977565</c:v>
                </c:pt>
                <c:pt idx="14">
                  <c:v>9.4291539245667675</c:v>
                </c:pt>
                <c:pt idx="15">
                  <c:v>1.0193679918450561E-14</c:v>
                </c:pt>
                <c:pt idx="16">
                  <c:v>9.3985728848114167</c:v>
                </c:pt>
                <c:pt idx="17">
                  <c:v>7.9001019367991843</c:v>
                </c:pt>
                <c:pt idx="18">
                  <c:v>6.9011213047910296</c:v>
                </c:pt>
                <c:pt idx="19">
                  <c:v>6.2691131498470947</c:v>
                </c:pt>
                <c:pt idx="20">
                  <c:v>5.5147808358817532</c:v>
                </c:pt>
                <c:pt idx="21">
                  <c:v>5.1172273190621818</c:v>
                </c:pt>
                <c:pt idx="22">
                  <c:v>4.3832823649337405</c:v>
                </c:pt>
                <c:pt idx="23">
                  <c:v>3.5372069317023445</c:v>
                </c:pt>
                <c:pt idx="24">
                  <c:v>3.0682976554536188</c:v>
                </c:pt>
                <c:pt idx="25">
                  <c:v>2.6809378185524975</c:v>
                </c:pt>
                <c:pt idx="26">
                  <c:v>2.2731906218144751</c:v>
                </c:pt>
                <c:pt idx="27">
                  <c:v>1.9367991845056065</c:v>
                </c:pt>
                <c:pt idx="28">
                  <c:v>1.620795107033639</c:v>
                </c:pt>
                <c:pt idx="29">
                  <c:v>0.9174311926605504</c:v>
                </c:pt>
                <c:pt idx="30">
                  <c:v>0.67278287461773689</c:v>
                </c:pt>
                <c:pt idx="31">
                  <c:v>0.4587155963302752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07936"/>
        <c:axId val="109617920"/>
      </c:scatterChart>
      <c:valAx>
        <c:axId val="10960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617920"/>
        <c:crosses val="autoZero"/>
        <c:crossBetween val="midCat"/>
      </c:valAx>
      <c:valAx>
        <c:axId val="1096179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96079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033550714136198"/>
          <c:y val="3.2462314198269407E-2"/>
          <c:w val="0.24641775174250263"/>
          <c:h val="0.12939472905779442"/>
        </c:manualLayout>
      </c:layout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528984499013354E-2"/>
          <c:y val="0.16628662919818385"/>
          <c:w val="0.90495170925720159"/>
          <c:h val="0.77054733095751227"/>
        </c:manualLayout>
      </c:layout>
      <c:scatterChart>
        <c:scatterStyle val="lineMarker"/>
        <c:varyColors val="0"/>
        <c:ser>
          <c:idx val="0"/>
          <c:order val="0"/>
          <c:tx>
            <c:v>masse en fonction de V (1)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30004191857589574"/>
                  <c:y val="-6.5930068222688626E-2"/>
                </c:manualLayout>
              </c:layout>
              <c:numFmt formatCode="General" sourceLinked="0"/>
            </c:trendlineLbl>
          </c:trendline>
          <c:xVal>
            <c:numRef>
              <c:f>Feuil1!$B$70:$AK$70</c:f>
              <c:numCache>
                <c:formatCode>General</c:formatCode>
                <c:ptCount val="36"/>
                <c:pt idx="0">
                  <c:v>1E-10</c:v>
                </c:pt>
                <c:pt idx="1">
                  <c:v>1E-10</c:v>
                </c:pt>
                <c:pt idx="2">
                  <c:v>0.13</c:v>
                </c:pt>
                <c:pt idx="3">
                  <c:v>0.79</c:v>
                </c:pt>
                <c:pt idx="4">
                  <c:v>1.01</c:v>
                </c:pt>
                <c:pt idx="5">
                  <c:v>1.08</c:v>
                </c:pt>
                <c:pt idx="6">
                  <c:v>1.34</c:v>
                </c:pt>
                <c:pt idx="7">
                  <c:v>1.42</c:v>
                </c:pt>
                <c:pt idx="8">
                  <c:v>1.44</c:v>
                </c:pt>
                <c:pt idx="9">
                  <c:v>1.51</c:v>
                </c:pt>
                <c:pt idx="10">
                  <c:v>1.58</c:v>
                </c:pt>
                <c:pt idx="11">
                  <c:v>1.64</c:v>
                </c:pt>
                <c:pt idx="12">
                  <c:v>1.84</c:v>
                </c:pt>
                <c:pt idx="13">
                  <c:v>1.88</c:v>
                </c:pt>
                <c:pt idx="14">
                  <c:v>1.98</c:v>
                </c:pt>
                <c:pt idx="15">
                  <c:v>1.99</c:v>
                </c:pt>
                <c:pt idx="16">
                  <c:v>2.13</c:v>
                </c:pt>
                <c:pt idx="17">
                  <c:v>2.17</c:v>
                </c:pt>
                <c:pt idx="18">
                  <c:v>2.19</c:v>
                </c:pt>
                <c:pt idx="19">
                  <c:v>2.25</c:v>
                </c:pt>
                <c:pt idx="20">
                  <c:v>2.37</c:v>
                </c:pt>
                <c:pt idx="21">
                  <c:v>2.4500000000000002</c:v>
                </c:pt>
                <c:pt idx="22">
                  <c:v>2.57</c:v>
                </c:pt>
                <c:pt idx="23">
                  <c:v>2.79</c:v>
                </c:pt>
                <c:pt idx="24">
                  <c:v>2.8</c:v>
                </c:pt>
                <c:pt idx="25">
                  <c:v>2.9</c:v>
                </c:pt>
                <c:pt idx="26">
                  <c:v>2.96</c:v>
                </c:pt>
                <c:pt idx="27">
                  <c:v>3.08</c:v>
                </c:pt>
                <c:pt idx="28">
                  <c:v>3.21</c:v>
                </c:pt>
                <c:pt idx="29">
                  <c:v>3.31</c:v>
                </c:pt>
                <c:pt idx="30">
                  <c:v>3.5</c:v>
                </c:pt>
                <c:pt idx="31">
                  <c:v>3.67</c:v>
                </c:pt>
                <c:pt idx="32">
                  <c:v>3.71</c:v>
                </c:pt>
                <c:pt idx="33">
                  <c:v>3.73</c:v>
                </c:pt>
                <c:pt idx="34">
                  <c:v>3.79</c:v>
                </c:pt>
                <c:pt idx="35">
                  <c:v>3.92</c:v>
                </c:pt>
              </c:numCache>
            </c:numRef>
          </c:xVal>
          <c:yVal>
            <c:numRef>
              <c:f>Feuil1!$B$69:$AK$69</c:f>
              <c:numCache>
                <c:formatCode>General</c:formatCode>
                <c:ptCount val="36"/>
                <c:pt idx="0">
                  <c:v>1.0193679918450561E-14</c:v>
                </c:pt>
                <c:pt idx="1">
                  <c:v>1.0193679918450561E-14</c:v>
                </c:pt>
                <c:pt idx="2">
                  <c:v>0.17329255861365953</c:v>
                </c:pt>
                <c:pt idx="3">
                  <c:v>0.33129459734964323</c:v>
                </c:pt>
                <c:pt idx="4">
                  <c:v>0.44852191641182471</c:v>
                </c:pt>
                <c:pt idx="5">
                  <c:v>0.24464831804281342</c:v>
                </c:pt>
                <c:pt idx="6">
                  <c:v>0.3058103975535168</c:v>
                </c:pt>
                <c:pt idx="7">
                  <c:v>0.27522935779816515</c:v>
                </c:pt>
                <c:pt idx="8">
                  <c:v>0.28542303771661565</c:v>
                </c:pt>
                <c:pt idx="9">
                  <c:v>0.38735983690112125</c:v>
                </c:pt>
                <c:pt idx="10">
                  <c:v>0.3567787971457696</c:v>
                </c:pt>
                <c:pt idx="11">
                  <c:v>0.66258919469928645</c:v>
                </c:pt>
                <c:pt idx="12">
                  <c:v>0.34658511722731905</c:v>
                </c:pt>
                <c:pt idx="13">
                  <c:v>0.56065239551478085</c:v>
                </c:pt>
                <c:pt idx="14">
                  <c:v>0.7339449541284403</c:v>
                </c:pt>
                <c:pt idx="15">
                  <c:v>0.4587155963302752</c:v>
                </c:pt>
                <c:pt idx="16">
                  <c:v>0.9174311926605504</c:v>
                </c:pt>
                <c:pt idx="17">
                  <c:v>0.44852191641182471</c:v>
                </c:pt>
                <c:pt idx="18">
                  <c:v>0.8154943934760448</c:v>
                </c:pt>
                <c:pt idx="19">
                  <c:v>0.61671763506625887</c:v>
                </c:pt>
                <c:pt idx="20">
                  <c:v>0.6116207951070336</c:v>
                </c:pt>
                <c:pt idx="21">
                  <c:v>0.66258919469928645</c:v>
                </c:pt>
                <c:pt idx="22">
                  <c:v>0.67278287461773689</c:v>
                </c:pt>
                <c:pt idx="23">
                  <c:v>1.0499490316004079</c:v>
                </c:pt>
                <c:pt idx="24">
                  <c:v>1.1722731906218145</c:v>
                </c:pt>
                <c:pt idx="25">
                  <c:v>0.96839959225280325</c:v>
                </c:pt>
                <c:pt idx="26">
                  <c:v>0.89704383282364941</c:v>
                </c:pt>
                <c:pt idx="27">
                  <c:v>0.9174311926605504</c:v>
                </c:pt>
                <c:pt idx="28">
                  <c:v>1.0091743119266054</c:v>
                </c:pt>
                <c:pt idx="29">
                  <c:v>1.2232415902140672</c:v>
                </c:pt>
                <c:pt idx="30">
                  <c:v>1.4882772680937817</c:v>
                </c:pt>
                <c:pt idx="31">
                  <c:v>1.4984709480122322</c:v>
                </c:pt>
                <c:pt idx="32">
                  <c:v>1.7533129459734962</c:v>
                </c:pt>
                <c:pt idx="33">
                  <c:v>1.5800203873598369</c:v>
                </c:pt>
                <c:pt idx="34">
                  <c:v>1.5392456676860344</c:v>
                </c:pt>
                <c:pt idx="35">
                  <c:v>1.5392456676860344</c:v>
                </c:pt>
              </c:numCache>
            </c:numRef>
          </c:yVal>
          <c:smooth val="0"/>
        </c:ser>
        <c:ser>
          <c:idx val="1"/>
          <c:order val="1"/>
          <c:tx>
            <c:v>masse en fonction de V (2)</c:v>
          </c:tx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-1.9049974254732916E-2"/>
                  <c:y val="0.13192192657492052"/>
                </c:manualLayout>
              </c:layout>
              <c:numFmt formatCode="General" sourceLinked="0"/>
            </c:trendlineLbl>
          </c:trendline>
          <c:xVal>
            <c:numRef>
              <c:f>Feuil1!$AF$70:$EN$70</c:f>
              <c:numCache>
                <c:formatCode>General</c:formatCode>
                <c:ptCount val="113"/>
                <c:pt idx="0">
                  <c:v>3.5</c:v>
                </c:pt>
                <c:pt idx="1">
                  <c:v>3.67</c:v>
                </c:pt>
                <c:pt idx="2">
                  <c:v>3.71</c:v>
                </c:pt>
                <c:pt idx="3">
                  <c:v>3.73</c:v>
                </c:pt>
                <c:pt idx="4">
                  <c:v>3.79</c:v>
                </c:pt>
                <c:pt idx="5">
                  <c:v>3.92</c:v>
                </c:pt>
                <c:pt idx="6">
                  <c:v>3.97</c:v>
                </c:pt>
                <c:pt idx="7">
                  <c:v>3.99</c:v>
                </c:pt>
                <c:pt idx="8">
                  <c:v>4.03</c:v>
                </c:pt>
                <c:pt idx="9">
                  <c:v>4.04</c:v>
                </c:pt>
                <c:pt idx="10">
                  <c:v>4.12</c:v>
                </c:pt>
                <c:pt idx="11">
                  <c:v>4.1500000000000004</c:v>
                </c:pt>
                <c:pt idx="12">
                  <c:v>4.17</c:v>
                </c:pt>
                <c:pt idx="13">
                  <c:v>4.18</c:v>
                </c:pt>
                <c:pt idx="14">
                  <c:v>4.1900000000000004</c:v>
                </c:pt>
                <c:pt idx="15">
                  <c:v>4.2</c:v>
                </c:pt>
                <c:pt idx="16">
                  <c:v>4.22</c:v>
                </c:pt>
                <c:pt idx="17">
                  <c:v>4.24</c:v>
                </c:pt>
                <c:pt idx="18">
                  <c:v>4.25</c:v>
                </c:pt>
                <c:pt idx="19">
                  <c:v>4.2699999999999996</c:v>
                </c:pt>
                <c:pt idx="20">
                  <c:v>4.32</c:v>
                </c:pt>
                <c:pt idx="21">
                  <c:v>4.32</c:v>
                </c:pt>
                <c:pt idx="22">
                  <c:v>4.34</c:v>
                </c:pt>
                <c:pt idx="23">
                  <c:v>4.38</c:v>
                </c:pt>
                <c:pt idx="24">
                  <c:v>4.38</c:v>
                </c:pt>
                <c:pt idx="25">
                  <c:v>4.42</c:v>
                </c:pt>
                <c:pt idx="26">
                  <c:v>4.43</c:v>
                </c:pt>
                <c:pt idx="27">
                  <c:v>4.43</c:v>
                </c:pt>
                <c:pt idx="28">
                  <c:v>4.4400000000000004</c:v>
                </c:pt>
                <c:pt idx="29">
                  <c:v>4.45</c:v>
                </c:pt>
                <c:pt idx="30">
                  <c:v>4.45</c:v>
                </c:pt>
                <c:pt idx="31">
                  <c:v>4.45</c:v>
                </c:pt>
                <c:pt idx="32">
                  <c:v>4.47</c:v>
                </c:pt>
                <c:pt idx="33">
                  <c:v>4.47</c:v>
                </c:pt>
                <c:pt idx="34">
                  <c:v>4.47</c:v>
                </c:pt>
                <c:pt idx="35">
                  <c:v>4.4800000000000004</c:v>
                </c:pt>
                <c:pt idx="36">
                  <c:v>4.49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4.51</c:v>
                </c:pt>
                <c:pt idx="43">
                  <c:v>4.51</c:v>
                </c:pt>
                <c:pt idx="44">
                  <c:v>4.5199999999999996</c:v>
                </c:pt>
                <c:pt idx="45">
                  <c:v>4.53</c:v>
                </c:pt>
                <c:pt idx="46">
                  <c:v>4.53</c:v>
                </c:pt>
                <c:pt idx="47">
                  <c:v>4.54</c:v>
                </c:pt>
                <c:pt idx="48">
                  <c:v>4.54</c:v>
                </c:pt>
                <c:pt idx="49">
                  <c:v>4.55</c:v>
                </c:pt>
                <c:pt idx="50">
                  <c:v>4.55</c:v>
                </c:pt>
                <c:pt idx="51">
                  <c:v>4.55</c:v>
                </c:pt>
                <c:pt idx="52">
                  <c:v>4.57</c:v>
                </c:pt>
                <c:pt idx="53">
                  <c:v>4.57</c:v>
                </c:pt>
                <c:pt idx="54">
                  <c:v>4.57</c:v>
                </c:pt>
                <c:pt idx="55">
                  <c:v>4.58</c:v>
                </c:pt>
                <c:pt idx="56">
                  <c:v>4.58</c:v>
                </c:pt>
                <c:pt idx="57">
                  <c:v>4.58</c:v>
                </c:pt>
                <c:pt idx="58">
                  <c:v>4.58</c:v>
                </c:pt>
                <c:pt idx="59">
                  <c:v>4.58</c:v>
                </c:pt>
                <c:pt idx="60">
                  <c:v>4.59</c:v>
                </c:pt>
                <c:pt idx="61">
                  <c:v>4.5999999999999996</c:v>
                </c:pt>
                <c:pt idx="62">
                  <c:v>4.5999999999999996</c:v>
                </c:pt>
                <c:pt idx="63">
                  <c:v>4.5999999999999996</c:v>
                </c:pt>
                <c:pt idx="64">
                  <c:v>4.5999999999999996</c:v>
                </c:pt>
                <c:pt idx="65">
                  <c:v>4.5999999999999996</c:v>
                </c:pt>
                <c:pt idx="66">
                  <c:v>4.6100000000000003</c:v>
                </c:pt>
                <c:pt idx="67">
                  <c:v>4.6100000000000003</c:v>
                </c:pt>
                <c:pt idx="68">
                  <c:v>4.6100000000000003</c:v>
                </c:pt>
                <c:pt idx="69">
                  <c:v>4.62</c:v>
                </c:pt>
                <c:pt idx="70">
                  <c:v>4.62</c:v>
                </c:pt>
                <c:pt idx="71">
                  <c:v>4.62</c:v>
                </c:pt>
                <c:pt idx="72">
                  <c:v>4.63</c:v>
                </c:pt>
                <c:pt idx="73">
                  <c:v>4.63</c:v>
                </c:pt>
                <c:pt idx="74">
                  <c:v>4.63</c:v>
                </c:pt>
                <c:pt idx="75">
                  <c:v>4.63</c:v>
                </c:pt>
                <c:pt idx="76">
                  <c:v>4.6399999999999997</c:v>
                </c:pt>
                <c:pt idx="77">
                  <c:v>4.6399999999999997</c:v>
                </c:pt>
                <c:pt idx="78">
                  <c:v>4.6399999999999997</c:v>
                </c:pt>
                <c:pt idx="79">
                  <c:v>4.6399999999999997</c:v>
                </c:pt>
                <c:pt idx="80">
                  <c:v>4.6399999999999997</c:v>
                </c:pt>
                <c:pt idx="81">
                  <c:v>4.6500000000000004</c:v>
                </c:pt>
                <c:pt idx="82">
                  <c:v>4.6500000000000004</c:v>
                </c:pt>
                <c:pt idx="83">
                  <c:v>4.6500000000000004</c:v>
                </c:pt>
                <c:pt idx="84">
                  <c:v>4.6500000000000004</c:v>
                </c:pt>
                <c:pt idx="85">
                  <c:v>4.66</c:v>
                </c:pt>
                <c:pt idx="86">
                  <c:v>4.66</c:v>
                </c:pt>
                <c:pt idx="87">
                  <c:v>4.66</c:v>
                </c:pt>
                <c:pt idx="88">
                  <c:v>4.67</c:v>
                </c:pt>
                <c:pt idx="89">
                  <c:v>4.67</c:v>
                </c:pt>
                <c:pt idx="90">
                  <c:v>4.67</c:v>
                </c:pt>
                <c:pt idx="91">
                  <c:v>4.67</c:v>
                </c:pt>
                <c:pt idx="92">
                  <c:v>4.68</c:v>
                </c:pt>
                <c:pt idx="93">
                  <c:v>4.68</c:v>
                </c:pt>
                <c:pt idx="94">
                  <c:v>4.68</c:v>
                </c:pt>
                <c:pt idx="95">
                  <c:v>4.68</c:v>
                </c:pt>
                <c:pt idx="96">
                  <c:v>4.68</c:v>
                </c:pt>
                <c:pt idx="97">
                  <c:v>4.68</c:v>
                </c:pt>
                <c:pt idx="98">
                  <c:v>4.6900000000000004</c:v>
                </c:pt>
                <c:pt idx="99">
                  <c:v>4.6900000000000004</c:v>
                </c:pt>
                <c:pt idx="100">
                  <c:v>4.6900000000000004</c:v>
                </c:pt>
                <c:pt idx="101">
                  <c:v>4.6900000000000004</c:v>
                </c:pt>
                <c:pt idx="102">
                  <c:v>4.6900000000000004</c:v>
                </c:pt>
                <c:pt idx="103">
                  <c:v>4.7</c:v>
                </c:pt>
                <c:pt idx="104">
                  <c:v>4.7</c:v>
                </c:pt>
                <c:pt idx="105">
                  <c:v>4.7</c:v>
                </c:pt>
                <c:pt idx="106">
                  <c:v>4.7</c:v>
                </c:pt>
                <c:pt idx="107">
                  <c:v>4.7</c:v>
                </c:pt>
                <c:pt idx="108">
                  <c:v>4.7</c:v>
                </c:pt>
                <c:pt idx="109">
                  <c:v>4.7</c:v>
                </c:pt>
                <c:pt idx="110">
                  <c:v>4.7</c:v>
                </c:pt>
                <c:pt idx="111">
                  <c:v>4.7</c:v>
                </c:pt>
                <c:pt idx="112">
                  <c:v>4.71</c:v>
                </c:pt>
              </c:numCache>
            </c:numRef>
          </c:xVal>
          <c:yVal>
            <c:numRef>
              <c:f>Feuil1!$AF$69:$EN$69</c:f>
              <c:numCache>
                <c:formatCode>General</c:formatCode>
                <c:ptCount val="113"/>
                <c:pt idx="0">
                  <c:v>1.4882772680937817</c:v>
                </c:pt>
                <c:pt idx="1">
                  <c:v>1.4984709480122322</c:v>
                </c:pt>
                <c:pt idx="2">
                  <c:v>1.7533129459734962</c:v>
                </c:pt>
                <c:pt idx="3">
                  <c:v>1.5800203873598369</c:v>
                </c:pt>
                <c:pt idx="4">
                  <c:v>1.5392456676860344</c:v>
                </c:pt>
                <c:pt idx="5">
                  <c:v>1.5392456676860344</c:v>
                </c:pt>
                <c:pt idx="6">
                  <c:v>1.600407747196738</c:v>
                </c:pt>
                <c:pt idx="7">
                  <c:v>1.9673802242609582</c:v>
                </c:pt>
                <c:pt idx="8">
                  <c:v>1.620795107033639</c:v>
                </c:pt>
                <c:pt idx="9">
                  <c:v>2.0183486238532109</c:v>
                </c:pt>
                <c:pt idx="10">
                  <c:v>2.0489296636085625</c:v>
                </c:pt>
                <c:pt idx="11">
                  <c:v>1.9367991845056065</c:v>
                </c:pt>
                <c:pt idx="12">
                  <c:v>2.7217125382262997</c:v>
                </c:pt>
                <c:pt idx="13">
                  <c:v>2.477064220183486</c:v>
                </c:pt>
                <c:pt idx="14">
                  <c:v>2.0081549439347604</c:v>
                </c:pt>
                <c:pt idx="15">
                  <c:v>2.1304791029561669</c:v>
                </c:pt>
                <c:pt idx="16">
                  <c:v>2.4464831804281344</c:v>
                </c:pt>
                <c:pt idx="17">
                  <c:v>2.1610601427115186</c:v>
                </c:pt>
                <c:pt idx="18">
                  <c:v>2.3343527013251779</c:v>
                </c:pt>
                <c:pt idx="19">
                  <c:v>2.2731906218144751</c:v>
                </c:pt>
                <c:pt idx="20">
                  <c:v>2.9255861365953106</c:v>
                </c:pt>
                <c:pt idx="21">
                  <c:v>3.3027522935779814</c:v>
                </c:pt>
                <c:pt idx="22">
                  <c:v>3.0377166156982671</c:v>
                </c:pt>
                <c:pt idx="23">
                  <c:v>2.6299694189602447</c:v>
                </c:pt>
                <c:pt idx="24">
                  <c:v>2.6809378185524975</c:v>
                </c:pt>
                <c:pt idx="25">
                  <c:v>3.7410805300713559</c:v>
                </c:pt>
                <c:pt idx="26">
                  <c:v>2.9765545361875634</c:v>
                </c:pt>
                <c:pt idx="27">
                  <c:v>3.4046890927624869</c:v>
                </c:pt>
                <c:pt idx="28">
                  <c:v>3.4250764525993884</c:v>
                </c:pt>
                <c:pt idx="29">
                  <c:v>3.0479102956167172</c:v>
                </c:pt>
                <c:pt idx="30">
                  <c:v>3.2110091743119265</c:v>
                </c:pt>
                <c:pt idx="31">
                  <c:v>4.2405708460754328</c:v>
                </c:pt>
                <c:pt idx="32">
                  <c:v>3.0682976554536188</c:v>
                </c:pt>
                <c:pt idx="33">
                  <c:v>4.5259938837920481</c:v>
                </c:pt>
                <c:pt idx="34">
                  <c:v>4.6381243628950051</c:v>
                </c:pt>
                <c:pt idx="35">
                  <c:v>4.0061162079510702</c:v>
                </c:pt>
                <c:pt idx="36">
                  <c:v>3.3333333333333335</c:v>
                </c:pt>
                <c:pt idx="37">
                  <c:v>3.5372069317023445</c:v>
                </c:pt>
                <c:pt idx="38">
                  <c:v>3.5983690112130473</c:v>
                </c:pt>
                <c:pt idx="39">
                  <c:v>3.659531090723751</c:v>
                </c:pt>
                <c:pt idx="40">
                  <c:v>4.2405708460754328</c:v>
                </c:pt>
                <c:pt idx="41">
                  <c:v>4.9133537206931699</c:v>
                </c:pt>
                <c:pt idx="42">
                  <c:v>3.5677879714576961</c:v>
                </c:pt>
                <c:pt idx="43">
                  <c:v>4.2405708460754328</c:v>
                </c:pt>
                <c:pt idx="44">
                  <c:v>5.0254841997961259</c:v>
                </c:pt>
                <c:pt idx="45">
                  <c:v>4.0876656472986745</c:v>
                </c:pt>
                <c:pt idx="46">
                  <c:v>4.6483180428134556</c:v>
                </c:pt>
                <c:pt idx="47">
                  <c:v>4.2303771661569822</c:v>
                </c:pt>
                <c:pt idx="48">
                  <c:v>4.8012232415902139</c:v>
                </c:pt>
                <c:pt idx="49">
                  <c:v>4.077471967380224</c:v>
                </c:pt>
                <c:pt idx="50">
                  <c:v>5.066258919469929</c:v>
                </c:pt>
                <c:pt idx="51">
                  <c:v>5.6167176350662587</c:v>
                </c:pt>
                <c:pt idx="52">
                  <c:v>4.5667686034658503</c:v>
                </c:pt>
                <c:pt idx="53">
                  <c:v>5.2395514780835875</c:v>
                </c:pt>
                <c:pt idx="54">
                  <c:v>5.6167176350662587</c:v>
                </c:pt>
                <c:pt idx="55">
                  <c:v>4.3832823649337405</c:v>
                </c:pt>
                <c:pt idx="56">
                  <c:v>4.5361875637104996</c:v>
                </c:pt>
                <c:pt idx="57">
                  <c:v>5.0356778797145765</c:v>
                </c:pt>
                <c:pt idx="58">
                  <c:v>6.0652395514780837</c:v>
                </c:pt>
                <c:pt idx="59">
                  <c:v>6.2996941896024463</c:v>
                </c:pt>
                <c:pt idx="60">
                  <c:v>5.8715596330275224</c:v>
                </c:pt>
                <c:pt idx="61">
                  <c:v>5.1172273190621818</c:v>
                </c:pt>
                <c:pt idx="62">
                  <c:v>5.1172273190621818</c:v>
                </c:pt>
                <c:pt idx="63">
                  <c:v>5.1681957186544345</c:v>
                </c:pt>
                <c:pt idx="64">
                  <c:v>5.8817533129459738</c:v>
                </c:pt>
                <c:pt idx="65">
                  <c:v>6.3098878695208969</c:v>
                </c:pt>
                <c:pt idx="66">
                  <c:v>5.6472986748216103</c:v>
                </c:pt>
                <c:pt idx="67">
                  <c:v>6.5647298674821615</c:v>
                </c:pt>
                <c:pt idx="68">
                  <c:v>6.982670744138634</c:v>
                </c:pt>
                <c:pt idx="69">
                  <c:v>5.5147808358817532</c:v>
                </c:pt>
                <c:pt idx="70">
                  <c:v>6.9011213047910296</c:v>
                </c:pt>
                <c:pt idx="71">
                  <c:v>7.1355759429153922</c:v>
                </c:pt>
                <c:pt idx="72">
                  <c:v>5.5657492354740059</c:v>
                </c:pt>
                <c:pt idx="73">
                  <c:v>5.902140672782874</c:v>
                </c:pt>
                <c:pt idx="74">
                  <c:v>5.9836901121304793</c:v>
                </c:pt>
                <c:pt idx="75">
                  <c:v>6.3608562691131496</c:v>
                </c:pt>
                <c:pt idx="76">
                  <c:v>6.330275229357798</c:v>
                </c:pt>
                <c:pt idx="77">
                  <c:v>6.6870540265035672</c:v>
                </c:pt>
                <c:pt idx="78">
                  <c:v>6.8807339449541285</c:v>
                </c:pt>
                <c:pt idx="79">
                  <c:v>7.3802242609582063</c:v>
                </c:pt>
                <c:pt idx="80">
                  <c:v>7.4821610601427118</c:v>
                </c:pt>
                <c:pt idx="81">
                  <c:v>6.2181447502548419</c:v>
                </c:pt>
                <c:pt idx="82">
                  <c:v>6.2691131498470947</c:v>
                </c:pt>
                <c:pt idx="83">
                  <c:v>7.7370030581039755</c:v>
                </c:pt>
                <c:pt idx="84">
                  <c:v>7.951070336391437</c:v>
                </c:pt>
                <c:pt idx="85">
                  <c:v>6.6055045871559628</c:v>
                </c:pt>
                <c:pt idx="86">
                  <c:v>6.9011213047910296</c:v>
                </c:pt>
                <c:pt idx="87">
                  <c:v>7.2986748216106001</c:v>
                </c:pt>
                <c:pt idx="88">
                  <c:v>6.8297655453618749</c:v>
                </c:pt>
                <c:pt idx="89">
                  <c:v>7.1355759429153922</c:v>
                </c:pt>
                <c:pt idx="90">
                  <c:v>7.186544342507645</c:v>
                </c:pt>
                <c:pt idx="91">
                  <c:v>8.7461773700305798</c:v>
                </c:pt>
                <c:pt idx="92">
                  <c:v>7.1559633027522933</c:v>
                </c:pt>
                <c:pt idx="93">
                  <c:v>7.7777777777777768</c:v>
                </c:pt>
                <c:pt idx="94">
                  <c:v>7.8287461773700295</c:v>
                </c:pt>
                <c:pt idx="95">
                  <c:v>7.9001019367991843</c:v>
                </c:pt>
                <c:pt idx="96">
                  <c:v>8.154943934760448</c:v>
                </c:pt>
                <c:pt idx="97">
                  <c:v>8.9398572884811411</c:v>
                </c:pt>
                <c:pt idx="98">
                  <c:v>7.9918450560652401</c:v>
                </c:pt>
                <c:pt idx="99">
                  <c:v>8.2161060142711513</c:v>
                </c:pt>
                <c:pt idx="100">
                  <c:v>8.2161060142711513</c:v>
                </c:pt>
                <c:pt idx="101">
                  <c:v>9.2252803261977565</c:v>
                </c:pt>
                <c:pt idx="102">
                  <c:v>9.4291539245667675</c:v>
                </c:pt>
                <c:pt idx="103">
                  <c:v>8.2364933741080524</c:v>
                </c:pt>
                <c:pt idx="104">
                  <c:v>8.3282364933741082</c:v>
                </c:pt>
                <c:pt idx="105">
                  <c:v>8.6748216106014269</c:v>
                </c:pt>
                <c:pt idx="106">
                  <c:v>9.1437308868501521</c:v>
                </c:pt>
                <c:pt idx="107">
                  <c:v>9.3985728848114167</c:v>
                </c:pt>
                <c:pt idx="108">
                  <c:v>9.45973496432212</c:v>
                </c:pt>
                <c:pt idx="109">
                  <c:v>9.5922528032619763</c:v>
                </c:pt>
                <c:pt idx="110">
                  <c:v>9.6941896024464818</c:v>
                </c:pt>
                <c:pt idx="111">
                  <c:v>10.244648318042813</c:v>
                </c:pt>
                <c:pt idx="112">
                  <c:v>9.663608562691131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0656"/>
        <c:axId val="112488832"/>
      </c:scatterChart>
      <c:valAx>
        <c:axId val="1124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488832"/>
        <c:crosses val="autoZero"/>
        <c:crossBetween val="midCat"/>
      </c:valAx>
      <c:valAx>
        <c:axId val="1124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706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033550714136198"/>
          <c:y val="3.2462314198269407E-2"/>
          <c:w val="0.25966450413193765"/>
          <c:h val="0.17252630541039257"/>
        </c:manualLayout>
      </c:layout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219074</xdr:colOff>
      <xdr:row>7</xdr:row>
      <xdr:rowOff>161925</xdr:rowOff>
    </xdr:from>
    <xdr:to>
      <xdr:col>32</xdr:col>
      <xdr:colOff>476250</xdr:colOff>
      <xdr:row>32</xdr:row>
      <xdr:rowOff>28575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581025</xdr:colOff>
      <xdr:row>38</xdr:row>
      <xdr:rowOff>76200</xdr:rowOff>
    </xdr:from>
    <xdr:to>
      <xdr:col>33</xdr:col>
      <xdr:colOff>76201</xdr:colOff>
      <xdr:row>64</xdr:row>
      <xdr:rowOff>180975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N70"/>
  <sheetViews>
    <sheetView tabSelected="1" topLeftCell="U43" workbookViewId="0">
      <selection activeCell="AI20" sqref="AI20"/>
    </sheetView>
  </sheetViews>
  <sheetFormatPr baseColWidth="10" defaultRowHeight="15" x14ac:dyDescent="0.25"/>
  <cols>
    <col min="2" max="20" width="9.140625" customWidth="1"/>
  </cols>
  <sheetData>
    <row r="1" spans="1:21" ht="23.25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3" spans="1:21" ht="18.75" x14ac:dyDescent="0.3">
      <c r="A3" s="10" t="s">
        <v>4</v>
      </c>
      <c r="B3" s="2">
        <v>9.81</v>
      </c>
      <c r="O3" s="11" t="s">
        <v>10</v>
      </c>
      <c r="P3" s="20">
        <v>42073</v>
      </c>
      <c r="Q3" s="20"/>
    </row>
    <row r="4" spans="1:21" ht="21" x14ac:dyDescent="0.35">
      <c r="A4" s="3" t="s">
        <v>9</v>
      </c>
      <c r="B4" t="s">
        <v>13</v>
      </c>
    </row>
    <row r="5" spans="1:21" ht="15.75" x14ac:dyDescent="0.25">
      <c r="A5" s="1" t="s">
        <v>1</v>
      </c>
    </row>
    <row r="6" spans="1:21" ht="15.75" x14ac:dyDescent="0.25">
      <c r="A6" s="4" t="s">
        <v>3</v>
      </c>
      <c r="B6" s="7">
        <f>B7/$B$3</f>
        <v>0.33129459734964323</v>
      </c>
      <c r="C6" s="7">
        <f>C7/$B$3</f>
        <v>0.44852191641182471</v>
      </c>
      <c r="D6" s="7">
        <f t="shared" ref="D6:L6" si="0">D7/$B$3</f>
        <v>0.66258919469928645</v>
      </c>
      <c r="E6" s="7">
        <f t="shared" si="0"/>
        <v>0.7339449541284403</v>
      </c>
      <c r="F6" s="7">
        <f t="shared" si="0"/>
        <v>0.8154943934760448</v>
      </c>
      <c r="G6" s="7">
        <f t="shared" si="0"/>
        <v>1.1722731906218145</v>
      </c>
      <c r="H6" s="7">
        <f t="shared" si="0"/>
        <v>1.4882772680937817</v>
      </c>
      <c r="I6" s="7">
        <f t="shared" si="0"/>
        <v>1.9673802242609582</v>
      </c>
      <c r="J6" s="7">
        <f t="shared" si="0"/>
        <v>2.9255861365953106</v>
      </c>
      <c r="K6" s="7">
        <f t="shared" si="0"/>
        <v>3.7410805300713559</v>
      </c>
      <c r="L6" s="7">
        <f t="shared" si="0"/>
        <v>4.2405708460754328</v>
      </c>
      <c r="M6" s="7">
        <f t="shared" ref="M6" si="1">M7/$B$3</f>
        <v>4.6381243628950051</v>
      </c>
      <c r="N6" s="7">
        <f t="shared" ref="N6" si="2">N7/$B$3</f>
        <v>5.0254841997961259</v>
      </c>
      <c r="O6" s="7">
        <f t="shared" ref="O6" si="3">O7/$B$3</f>
        <v>5.6167176350662587</v>
      </c>
      <c r="P6" s="7">
        <f t="shared" ref="P6" si="4">P7/$B$3</f>
        <v>6.0652395514780837</v>
      </c>
      <c r="Q6" s="7">
        <f t="shared" ref="Q6" si="5">Q7/$B$3</f>
        <v>6.5647298674821615</v>
      </c>
      <c r="R6" s="7">
        <f t="shared" ref="R6" si="6">R7/$B$3</f>
        <v>7.1355759429153922</v>
      </c>
      <c r="S6" s="7">
        <f t="shared" ref="S6" si="7">S7/$B$3</f>
        <v>7.7370030581039755</v>
      </c>
      <c r="T6" s="7">
        <f t="shared" ref="T6:U6" si="8">T7/$B$3</f>
        <v>8.7461773700305798</v>
      </c>
      <c r="U6" s="7">
        <f t="shared" si="8"/>
        <v>10.244648318042813</v>
      </c>
    </row>
    <row r="7" spans="1:21" ht="15.75" x14ac:dyDescent="0.25">
      <c r="A7" s="4" t="s">
        <v>5</v>
      </c>
      <c r="B7" s="5">
        <v>3.25</v>
      </c>
      <c r="C7" s="5">
        <v>4.4000000000000004</v>
      </c>
      <c r="D7" s="5">
        <v>6.5</v>
      </c>
      <c r="E7" s="5">
        <v>7.2</v>
      </c>
      <c r="F7" s="5">
        <v>8</v>
      </c>
      <c r="G7" s="5">
        <v>11.5</v>
      </c>
      <c r="H7" s="5">
        <v>14.6</v>
      </c>
      <c r="I7" s="5">
        <v>19.3</v>
      </c>
      <c r="J7" s="5">
        <v>28.7</v>
      </c>
      <c r="K7" s="5">
        <v>36.700000000000003</v>
      </c>
      <c r="L7" s="5">
        <v>41.6</v>
      </c>
      <c r="M7" s="5">
        <v>45.5</v>
      </c>
      <c r="N7" s="5">
        <v>49.3</v>
      </c>
      <c r="O7" s="5">
        <v>55.1</v>
      </c>
      <c r="P7" s="5">
        <v>59.5</v>
      </c>
      <c r="Q7" s="5">
        <v>64.400000000000006</v>
      </c>
      <c r="R7" s="5">
        <v>70</v>
      </c>
      <c r="S7" s="5">
        <v>75.900000000000006</v>
      </c>
      <c r="T7" s="5">
        <v>85.8</v>
      </c>
      <c r="U7" s="12">
        <v>100.5</v>
      </c>
    </row>
    <row r="8" spans="1:21" ht="18.75" customHeight="1" x14ac:dyDescent="0.25">
      <c r="A8" s="4" t="s">
        <v>6</v>
      </c>
      <c r="B8" s="5">
        <v>0.79</v>
      </c>
      <c r="C8" s="5">
        <v>1.01</v>
      </c>
      <c r="D8" s="5">
        <v>1.64</v>
      </c>
      <c r="E8" s="5">
        <v>1.98</v>
      </c>
      <c r="F8" s="5">
        <v>2.19</v>
      </c>
      <c r="G8" s="5">
        <v>2.8</v>
      </c>
      <c r="H8" s="5">
        <v>3.5</v>
      </c>
      <c r="I8" s="5">
        <v>3.99</v>
      </c>
      <c r="J8" s="5">
        <v>4.32</v>
      </c>
      <c r="K8" s="5">
        <v>4.42</v>
      </c>
      <c r="L8" s="5">
        <v>4.45</v>
      </c>
      <c r="M8" s="5">
        <v>4.47</v>
      </c>
      <c r="N8" s="5">
        <v>4.5199999999999996</v>
      </c>
      <c r="O8" s="5">
        <v>4.55</v>
      </c>
      <c r="P8" s="5">
        <v>4.58</v>
      </c>
      <c r="Q8" s="5">
        <v>4.6100000000000003</v>
      </c>
      <c r="R8" s="5">
        <v>4.62</v>
      </c>
      <c r="S8" s="5">
        <v>4.6500000000000004</v>
      </c>
      <c r="T8" s="5">
        <v>4.67</v>
      </c>
      <c r="U8" s="12">
        <v>4.7</v>
      </c>
    </row>
    <row r="9" spans="1:21" ht="15.75" x14ac:dyDescent="0.25">
      <c r="A9" s="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1" ht="15.75" x14ac:dyDescent="0.25">
      <c r="A10" s="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1" ht="15.75" x14ac:dyDescent="0.25">
      <c r="A11" s="1" t="s">
        <v>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1" ht="15.75" x14ac:dyDescent="0.25">
      <c r="A12" s="4" t="s">
        <v>3</v>
      </c>
      <c r="B12" s="7">
        <f>B13/$B$3</f>
        <v>9.6941896024464818</v>
      </c>
      <c r="C12" s="7">
        <f t="shared" ref="C12:S12" si="9">C13/$B$3</f>
        <v>9.1437308868501521</v>
      </c>
      <c r="D12" s="7">
        <f t="shared" si="9"/>
        <v>8.2364933741080524</v>
      </c>
      <c r="E12" s="7">
        <f t="shared" si="9"/>
        <v>8.154943934760448</v>
      </c>
      <c r="F12" s="7">
        <f t="shared" si="9"/>
        <v>7.8287461773700295</v>
      </c>
      <c r="G12" s="7">
        <f t="shared" si="9"/>
        <v>7.186544342507645</v>
      </c>
      <c r="H12" s="7">
        <f t="shared" si="9"/>
        <v>6.6870540265035672</v>
      </c>
      <c r="I12" s="7">
        <f t="shared" si="9"/>
        <v>5.9836901121304793</v>
      </c>
      <c r="J12" s="7">
        <f t="shared" si="9"/>
        <v>5.1172273190621818</v>
      </c>
      <c r="K12" s="7">
        <f t="shared" si="9"/>
        <v>4.5361875637104996</v>
      </c>
      <c r="L12" s="7">
        <f t="shared" si="9"/>
        <v>4.2303771661569822</v>
      </c>
      <c r="M12" s="7">
        <f t="shared" si="9"/>
        <v>3.659531090723751</v>
      </c>
      <c r="N12" s="7">
        <f t="shared" si="9"/>
        <v>3.2110091743119265</v>
      </c>
      <c r="O12" s="7">
        <f t="shared" si="9"/>
        <v>2.1610601427115186</v>
      </c>
      <c r="P12" s="7">
        <f t="shared" si="9"/>
        <v>1.4984709480122322</v>
      </c>
      <c r="Q12" s="7">
        <f t="shared" si="9"/>
        <v>0.96839959225280325</v>
      </c>
      <c r="R12" s="7">
        <f t="shared" si="9"/>
        <v>0.66258919469928645</v>
      </c>
      <c r="S12" s="7">
        <f t="shared" si="9"/>
        <v>0.3058103975535168</v>
      </c>
      <c r="T12" s="7"/>
    </row>
    <row r="13" spans="1:21" ht="15.75" x14ac:dyDescent="0.25">
      <c r="A13" s="4" t="s">
        <v>5</v>
      </c>
      <c r="B13" s="5">
        <v>95.1</v>
      </c>
      <c r="C13" s="5">
        <v>89.7</v>
      </c>
      <c r="D13" s="5">
        <v>80.8</v>
      </c>
      <c r="E13" s="5">
        <v>80</v>
      </c>
      <c r="F13" s="5">
        <v>76.8</v>
      </c>
      <c r="G13" s="5">
        <v>70.5</v>
      </c>
      <c r="H13" s="5">
        <v>65.599999999999994</v>
      </c>
      <c r="I13" s="5">
        <v>58.7</v>
      </c>
      <c r="J13" s="5">
        <v>50.2</v>
      </c>
      <c r="K13" s="5">
        <v>44.5</v>
      </c>
      <c r="L13" s="5">
        <v>41.5</v>
      </c>
      <c r="M13" s="5">
        <v>35.9</v>
      </c>
      <c r="N13" s="5">
        <v>31.5</v>
      </c>
      <c r="O13" s="5">
        <v>21.2</v>
      </c>
      <c r="P13" s="5">
        <v>14.7</v>
      </c>
      <c r="Q13" s="5">
        <v>9.5</v>
      </c>
      <c r="R13" s="5">
        <v>6.5</v>
      </c>
      <c r="S13" s="5">
        <v>3</v>
      </c>
      <c r="T13" s="5"/>
    </row>
    <row r="14" spans="1:21" ht="21" customHeight="1" x14ac:dyDescent="0.25">
      <c r="A14" s="4" t="s">
        <v>6</v>
      </c>
      <c r="B14" s="5">
        <v>4.7</v>
      </c>
      <c r="C14" s="5">
        <v>4.7</v>
      </c>
      <c r="D14" s="5">
        <v>4.7</v>
      </c>
      <c r="E14" s="5">
        <v>4.68</v>
      </c>
      <c r="F14" s="5">
        <v>4.68</v>
      </c>
      <c r="G14" s="5">
        <v>4.67</v>
      </c>
      <c r="H14" s="5">
        <v>4.6399999999999997</v>
      </c>
      <c r="I14" s="5">
        <v>4.63</v>
      </c>
      <c r="J14" s="5">
        <v>4.5999999999999996</v>
      </c>
      <c r="K14" s="5">
        <v>4.58</v>
      </c>
      <c r="L14" s="5">
        <v>4.54</v>
      </c>
      <c r="M14" s="5">
        <v>4.5</v>
      </c>
      <c r="N14" s="5">
        <v>4.45</v>
      </c>
      <c r="O14" s="5">
        <v>4.24</v>
      </c>
      <c r="P14" s="5">
        <v>3.67</v>
      </c>
      <c r="Q14" s="5">
        <v>2.9</v>
      </c>
      <c r="R14" s="5">
        <v>2.4500000000000002</v>
      </c>
      <c r="S14" s="5">
        <v>1.34</v>
      </c>
      <c r="T14" s="5"/>
    </row>
    <row r="15" spans="1:21" ht="21" customHeight="1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1" ht="15.75" x14ac:dyDescent="0.25">
      <c r="A16" s="2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21" x14ac:dyDescent="0.35">
      <c r="A17" s="3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5.75" x14ac:dyDescent="0.25">
      <c r="A18" s="1" t="s">
        <v>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t="15.75" x14ac:dyDescent="0.25">
      <c r="A19" s="4" t="s">
        <v>3</v>
      </c>
      <c r="B19" s="7">
        <f>B20/$B$3</f>
        <v>0.24464831804281342</v>
      </c>
      <c r="C19" s="7">
        <f>C20/$B$3</f>
        <v>0.38735983690112125</v>
      </c>
      <c r="D19" s="7">
        <f t="shared" ref="D19" si="10">D20/$B$3</f>
        <v>0.61671763506625887</v>
      </c>
      <c r="E19" s="7">
        <f t="shared" ref="E19" si="11">E20/$B$3</f>
        <v>1.2232415902140672</v>
      </c>
      <c r="F19" s="7">
        <f t="shared" ref="F19" si="12">F20/$B$3</f>
        <v>1.5392456676860344</v>
      </c>
      <c r="G19" s="7">
        <f t="shared" ref="G19" si="13">G20/$B$3</f>
        <v>2.0489296636085625</v>
      </c>
      <c r="H19" s="7">
        <f t="shared" ref="H19" si="14">H20/$B$3</f>
        <v>2.4464831804281344</v>
      </c>
      <c r="I19" s="7">
        <f t="shared" ref="I19" si="15">I20/$B$3</f>
        <v>3.4250764525993884</v>
      </c>
      <c r="J19" s="7">
        <f t="shared" ref="J19" si="16">J20/$B$3</f>
        <v>4.2405708460754328</v>
      </c>
      <c r="K19" s="7">
        <f t="shared" ref="K19" si="17">K20/$B$3</f>
        <v>4.6483180428134556</v>
      </c>
      <c r="L19" s="7">
        <f t="shared" ref="L19" si="18">L20/$B$3</f>
        <v>5.066258919469929</v>
      </c>
      <c r="M19" s="7">
        <f t="shared" ref="M19" si="19">M20/$B$3</f>
        <v>5.8715596330275224</v>
      </c>
      <c r="N19" s="7">
        <f t="shared" ref="N19" si="20">N20/$B$3</f>
        <v>6.3098878695208969</v>
      </c>
      <c r="O19" s="7">
        <f t="shared" ref="O19" si="21">O20/$B$3</f>
        <v>6.9011213047910296</v>
      </c>
      <c r="P19" s="7">
        <f t="shared" ref="P19" si="22">P20/$B$3</f>
        <v>7.3802242609582063</v>
      </c>
      <c r="Q19" s="7">
        <f t="shared" ref="Q19" si="23">Q20/$B$3</f>
        <v>7.7777777777777768</v>
      </c>
      <c r="R19" s="7">
        <f t="shared" ref="R19" si="24">R20/$B$3</f>
        <v>8.2161060142711513</v>
      </c>
      <c r="S19" s="7">
        <f t="shared" ref="S19" si="25">S20/$B$3</f>
        <v>9.45973496432212</v>
      </c>
      <c r="T19" s="7">
        <f t="shared" ref="T19" si="26">T20/$B$3</f>
        <v>9.5922528032619763</v>
      </c>
    </row>
    <row r="20" spans="1:20" ht="15.75" x14ac:dyDescent="0.25">
      <c r="A20" s="4" t="s">
        <v>5</v>
      </c>
      <c r="B20" s="5">
        <v>2.4</v>
      </c>
      <c r="C20" s="5">
        <v>3.8</v>
      </c>
      <c r="D20" s="5">
        <v>6.05</v>
      </c>
      <c r="E20" s="5">
        <v>12</v>
      </c>
      <c r="F20" s="5">
        <v>15.1</v>
      </c>
      <c r="G20" s="5">
        <v>20.100000000000001</v>
      </c>
      <c r="H20" s="5">
        <v>24</v>
      </c>
      <c r="I20" s="5">
        <v>33.6</v>
      </c>
      <c r="J20" s="5">
        <v>41.6</v>
      </c>
      <c r="K20" s="5">
        <v>45.6</v>
      </c>
      <c r="L20" s="5">
        <v>49.7</v>
      </c>
      <c r="M20" s="5">
        <v>57.6</v>
      </c>
      <c r="N20" s="5">
        <v>61.9</v>
      </c>
      <c r="O20" s="5">
        <v>67.7</v>
      </c>
      <c r="P20" s="5">
        <v>72.400000000000006</v>
      </c>
      <c r="Q20" s="5">
        <v>76.3</v>
      </c>
      <c r="R20" s="5">
        <v>80.599999999999994</v>
      </c>
      <c r="S20" s="5">
        <v>92.8</v>
      </c>
      <c r="T20" s="5">
        <v>94.1</v>
      </c>
    </row>
    <row r="21" spans="1:20" ht="21.75" customHeight="1" x14ac:dyDescent="0.25">
      <c r="A21" s="4" t="s">
        <v>6</v>
      </c>
      <c r="B21" s="5">
        <v>1.08</v>
      </c>
      <c r="C21" s="5">
        <v>1.51</v>
      </c>
      <c r="D21" s="5">
        <v>2.25</v>
      </c>
      <c r="E21" s="5">
        <v>3.31</v>
      </c>
      <c r="F21" s="5">
        <v>3.79</v>
      </c>
      <c r="G21" s="5">
        <v>4.12</v>
      </c>
      <c r="H21" s="5">
        <v>4.22</v>
      </c>
      <c r="I21" s="5">
        <v>4.4400000000000004</v>
      </c>
      <c r="J21" s="5">
        <v>4.5</v>
      </c>
      <c r="K21" s="5">
        <v>4.53</v>
      </c>
      <c r="L21" s="5">
        <v>4.55</v>
      </c>
      <c r="M21" s="5">
        <v>4.59</v>
      </c>
      <c r="N21" s="5">
        <v>4.5999999999999996</v>
      </c>
      <c r="O21" s="5">
        <v>4.62</v>
      </c>
      <c r="P21" s="5">
        <v>4.6399999999999997</v>
      </c>
      <c r="Q21" s="5">
        <v>4.68</v>
      </c>
      <c r="R21" s="5">
        <v>4.6900000000000004</v>
      </c>
      <c r="S21" s="5">
        <v>4.7</v>
      </c>
      <c r="T21" s="5">
        <v>4.7</v>
      </c>
    </row>
    <row r="22" spans="1:20" ht="15.75" x14ac:dyDescent="0.25">
      <c r="A22" s="2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5.75" x14ac:dyDescent="0.25">
      <c r="A23" s="2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15.75" x14ac:dyDescent="0.25">
      <c r="A24" s="1" t="s">
        <v>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15.75" x14ac:dyDescent="0.25">
      <c r="A25" s="4" t="s">
        <v>3</v>
      </c>
      <c r="B25" s="7">
        <f>B26/$B$3</f>
        <v>8.2161060142711513</v>
      </c>
      <c r="C25" s="7">
        <f t="shared" ref="C25" si="27">C26/$B$3</f>
        <v>7.1355759429153922</v>
      </c>
      <c r="D25" s="7">
        <f t="shared" ref="D25" si="28">D26/$B$3</f>
        <v>6.2181447502548419</v>
      </c>
      <c r="E25" s="7">
        <f t="shared" ref="E25" si="29">E26/$B$3</f>
        <v>5.6472986748216103</v>
      </c>
      <c r="F25" s="7">
        <f t="shared" ref="F25" si="30">F26/$B$3</f>
        <v>5.0356778797145765</v>
      </c>
      <c r="G25" s="7">
        <f t="shared" ref="G25" si="31">G26/$B$3</f>
        <v>4.0876656472986745</v>
      </c>
      <c r="H25" s="7">
        <f t="shared" ref="H25" si="32">H26/$B$3</f>
        <v>3.5983690112130473</v>
      </c>
      <c r="I25" s="7">
        <f t="shared" ref="I25" si="33">I26/$B$3</f>
        <v>2.9765545361875634</v>
      </c>
      <c r="J25" s="7">
        <f t="shared" ref="J25" si="34">J26/$B$3</f>
        <v>2.6299694189602447</v>
      </c>
      <c r="K25" s="7">
        <f t="shared" ref="K25" si="35">K26/$B$3</f>
        <v>2.0081549439347604</v>
      </c>
      <c r="L25" s="7">
        <f t="shared" ref="L25" si="36">L26/$B$3</f>
        <v>1.600407747196738</v>
      </c>
      <c r="M25" s="7">
        <f t="shared" ref="M25" si="37">M26/$B$3</f>
        <v>1.0091743119266054</v>
      </c>
      <c r="N25" s="7">
        <f t="shared" ref="N25" si="38">N26/$B$3</f>
        <v>0.6116207951070336</v>
      </c>
      <c r="O25" s="7">
        <f t="shared" ref="O25" si="39">O26/$B$3</f>
        <v>0.44852191641182471</v>
      </c>
      <c r="P25" s="7">
        <f t="shared" ref="P25" si="40">P26/$B$3</f>
        <v>0.28542303771661565</v>
      </c>
      <c r="Q25" s="7"/>
      <c r="R25" s="7"/>
      <c r="S25" s="7"/>
      <c r="T25" s="7"/>
    </row>
    <row r="26" spans="1:20" ht="15.75" x14ac:dyDescent="0.25">
      <c r="A26" s="4" t="s">
        <v>5</v>
      </c>
      <c r="B26" s="5">
        <v>80.599999999999994</v>
      </c>
      <c r="C26" s="5">
        <v>70</v>
      </c>
      <c r="D26" s="5">
        <v>61</v>
      </c>
      <c r="E26" s="5">
        <v>55.4</v>
      </c>
      <c r="F26" s="5">
        <v>49.4</v>
      </c>
      <c r="G26" s="5">
        <v>40.1</v>
      </c>
      <c r="H26" s="5">
        <v>35.299999999999997</v>
      </c>
      <c r="I26" s="5">
        <v>29.2</v>
      </c>
      <c r="J26" s="5">
        <v>25.8</v>
      </c>
      <c r="K26" s="5">
        <v>19.7</v>
      </c>
      <c r="L26" s="5">
        <v>15.7</v>
      </c>
      <c r="M26" s="5">
        <v>9.9</v>
      </c>
      <c r="N26" s="5">
        <v>6</v>
      </c>
      <c r="O26" s="5">
        <v>4.4000000000000004</v>
      </c>
      <c r="P26" s="5">
        <v>2.8</v>
      </c>
      <c r="Q26" s="5"/>
      <c r="R26" s="5"/>
      <c r="S26" s="5"/>
      <c r="T26" s="5"/>
    </row>
    <row r="27" spans="1:20" ht="18.75" customHeight="1" x14ac:dyDescent="0.25">
      <c r="A27" s="4" t="s">
        <v>6</v>
      </c>
      <c r="B27" s="5">
        <v>4.6900000000000004</v>
      </c>
      <c r="C27" s="5">
        <v>4.67</v>
      </c>
      <c r="D27" s="5">
        <v>4.6500000000000004</v>
      </c>
      <c r="E27" s="5">
        <v>4.6100000000000003</v>
      </c>
      <c r="F27" s="5">
        <v>4.58</v>
      </c>
      <c r="G27" s="5">
        <v>4.53</v>
      </c>
      <c r="H27" s="5">
        <v>4.5</v>
      </c>
      <c r="I27" s="5">
        <v>4.43</v>
      </c>
      <c r="J27" s="5">
        <v>4.38</v>
      </c>
      <c r="K27" s="5">
        <v>4.1900000000000004</v>
      </c>
      <c r="L27" s="5">
        <v>3.97</v>
      </c>
      <c r="M27" s="5">
        <v>3.21</v>
      </c>
      <c r="N27" s="5">
        <v>2.37</v>
      </c>
      <c r="O27" s="5">
        <v>2.17</v>
      </c>
      <c r="P27" s="5">
        <v>1.44</v>
      </c>
      <c r="Q27" s="5"/>
      <c r="R27" s="5"/>
      <c r="S27" s="5"/>
      <c r="T27" s="5"/>
    </row>
    <row r="28" spans="1:20" ht="18.75" customHeight="1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ht="15.75" x14ac:dyDescent="0.25">
      <c r="A29" s="2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21" x14ac:dyDescent="0.35">
      <c r="A30" s="3" t="s">
        <v>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5.75" x14ac:dyDescent="0.25">
      <c r="A31" s="1" t="s">
        <v>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5.75" x14ac:dyDescent="0.25">
      <c r="A32" s="4" t="s">
        <v>3</v>
      </c>
      <c r="B32" s="7">
        <f>B33/$B$3</f>
        <v>0.3567787971457696</v>
      </c>
      <c r="C32" s="7">
        <f>C33/$B$3</f>
        <v>0.56065239551478085</v>
      </c>
      <c r="D32" s="7">
        <f t="shared" ref="D32" si="41">D33/$B$3</f>
        <v>1.0499490316004079</v>
      </c>
      <c r="E32" s="7">
        <f t="shared" ref="E32" si="42">E33/$B$3</f>
        <v>1.5800203873598369</v>
      </c>
      <c r="F32" s="7">
        <f t="shared" ref="F32" si="43">F33/$B$3</f>
        <v>2.0183486238532109</v>
      </c>
      <c r="G32" s="7">
        <f t="shared" ref="G32" si="44">G33/$B$3</f>
        <v>2.477064220183486</v>
      </c>
      <c r="H32" s="7">
        <f t="shared" ref="H32" si="45">H33/$B$3</f>
        <v>3.0377166156982671</v>
      </c>
      <c r="I32" s="7">
        <f t="shared" ref="I32" si="46">I33/$B$3</f>
        <v>3.4046890927624869</v>
      </c>
      <c r="J32" s="7">
        <f t="shared" ref="J32" si="47">J33/$B$3</f>
        <v>4.0061162079510702</v>
      </c>
      <c r="K32" s="7">
        <f t="shared" ref="K32" si="48">K33/$B$3</f>
        <v>4.2405708460754328</v>
      </c>
      <c r="L32" s="7">
        <f t="shared" ref="L32" si="49">L33/$B$3</f>
        <v>4.8012232415902139</v>
      </c>
      <c r="M32" s="7">
        <f t="shared" ref="M32" si="50">M33/$B$3</f>
        <v>5.2395514780835875</v>
      </c>
      <c r="N32" s="7">
        <f t="shared" ref="N32" si="51">N33/$B$3</f>
        <v>5.8817533129459738</v>
      </c>
      <c r="O32" s="7">
        <f t="shared" ref="O32" si="52">O33/$B$3</f>
        <v>6.3608562691131496</v>
      </c>
      <c r="P32" s="7">
        <f t="shared" ref="P32" si="53">P33/$B$3</f>
        <v>6.8807339449541285</v>
      </c>
      <c r="Q32" s="7">
        <f t="shared" ref="Q32" si="54">Q33/$B$3</f>
        <v>7.2986748216106001</v>
      </c>
      <c r="R32" s="7">
        <f t="shared" ref="R32" si="55">R33/$B$3</f>
        <v>7.9918450560652401</v>
      </c>
      <c r="S32" s="7">
        <f t="shared" ref="S32" si="56">S33/$B$3</f>
        <v>8.6748216106014269</v>
      </c>
      <c r="T32" s="7"/>
    </row>
    <row r="33" spans="1:22" ht="15.75" x14ac:dyDescent="0.25">
      <c r="A33" s="4" t="s">
        <v>5</v>
      </c>
      <c r="B33" s="5">
        <v>3.5</v>
      </c>
      <c r="C33" s="5">
        <v>5.5</v>
      </c>
      <c r="D33" s="5">
        <v>10.3</v>
      </c>
      <c r="E33" s="5">
        <v>15.5</v>
      </c>
      <c r="F33" s="5">
        <v>19.8</v>
      </c>
      <c r="G33" s="5">
        <v>24.3</v>
      </c>
      <c r="H33" s="5">
        <v>29.8</v>
      </c>
      <c r="I33" s="5">
        <v>33.4</v>
      </c>
      <c r="J33" s="5">
        <v>39.299999999999997</v>
      </c>
      <c r="K33" s="5">
        <v>41.6</v>
      </c>
      <c r="L33" s="5">
        <v>47.1</v>
      </c>
      <c r="M33" s="5">
        <v>51.4</v>
      </c>
      <c r="N33" s="5">
        <v>57.7</v>
      </c>
      <c r="O33" s="5">
        <v>62.4</v>
      </c>
      <c r="P33" s="5">
        <v>67.5</v>
      </c>
      <c r="Q33" s="5">
        <v>71.599999999999994</v>
      </c>
      <c r="R33" s="5">
        <v>78.400000000000006</v>
      </c>
      <c r="S33" s="5">
        <v>85.1</v>
      </c>
      <c r="T33" s="5"/>
    </row>
    <row r="34" spans="1:22" ht="19.5" customHeight="1" x14ac:dyDescent="0.25">
      <c r="A34" s="4" t="s">
        <v>6</v>
      </c>
      <c r="B34" s="5">
        <v>1.58</v>
      </c>
      <c r="C34" s="5">
        <v>1.88</v>
      </c>
      <c r="D34" s="5">
        <v>2.79</v>
      </c>
      <c r="E34" s="5">
        <v>3.73</v>
      </c>
      <c r="F34" s="5">
        <v>4.04</v>
      </c>
      <c r="G34" s="5">
        <v>4.18</v>
      </c>
      <c r="H34" s="5">
        <v>4.34</v>
      </c>
      <c r="I34" s="5">
        <v>4.43</v>
      </c>
      <c r="J34" s="5">
        <v>4.4800000000000004</v>
      </c>
      <c r="K34" s="5">
        <v>4.51</v>
      </c>
      <c r="L34" s="5">
        <v>4.54</v>
      </c>
      <c r="M34" s="5">
        <v>4.57</v>
      </c>
      <c r="N34" s="5">
        <v>4.5999999999999996</v>
      </c>
      <c r="O34" s="5">
        <v>4.63</v>
      </c>
      <c r="P34" s="5">
        <v>4.6399999999999997</v>
      </c>
      <c r="Q34" s="5">
        <v>4.66</v>
      </c>
      <c r="R34" s="5">
        <v>4.6900000000000004</v>
      </c>
      <c r="S34" s="5">
        <v>4.7</v>
      </c>
      <c r="T34" s="5"/>
    </row>
    <row r="35" spans="1:22" ht="15.75" x14ac:dyDescent="0.25">
      <c r="A35" s="2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2" ht="15.75" x14ac:dyDescent="0.25">
      <c r="A36" s="2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2" ht="15.75" x14ac:dyDescent="0.25">
      <c r="A37" s="1" t="s">
        <v>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2" ht="15.75" x14ac:dyDescent="0.25">
      <c r="A38" s="4" t="s">
        <v>3</v>
      </c>
      <c r="B38" s="7">
        <f>B39/$B$3</f>
        <v>1.0193679918450561E-14</v>
      </c>
      <c r="C38" s="7">
        <f t="shared" ref="C38" si="57">C39/$B$3</f>
        <v>9.663608562691131</v>
      </c>
      <c r="D38" s="7">
        <f t="shared" ref="D38" si="58">D39/$B$3</f>
        <v>8.3282364933741082</v>
      </c>
      <c r="E38" s="7">
        <f t="shared" ref="E38" si="59">E39/$B$3</f>
        <v>7.1559633027522933</v>
      </c>
      <c r="F38" s="7">
        <f t="shared" ref="F38" si="60">F39/$B$3</f>
        <v>6.8297655453618749</v>
      </c>
      <c r="G38" s="7">
        <f t="shared" ref="G38" si="61">G39/$B$3</f>
        <v>6.6055045871559628</v>
      </c>
      <c r="H38" s="7">
        <f t="shared" ref="H38" si="62">H39/$B$3</f>
        <v>6.330275229357798</v>
      </c>
      <c r="I38" s="7">
        <f t="shared" ref="I38" si="63">I39/$B$3</f>
        <v>5.902140672782874</v>
      </c>
      <c r="J38" s="7">
        <f t="shared" ref="J38" si="64">J39/$B$3</f>
        <v>5.5657492354740059</v>
      </c>
      <c r="K38" s="7">
        <f t="shared" ref="K38" si="65">K39/$B$3</f>
        <v>5.1681957186544345</v>
      </c>
      <c r="L38" s="7">
        <f t="shared" ref="L38" si="66">L39/$B$3</f>
        <v>4.5667686034658503</v>
      </c>
      <c r="M38" s="7">
        <f t="shared" ref="M38" si="67">M39/$B$3</f>
        <v>4.077471967380224</v>
      </c>
      <c r="N38" s="7">
        <f t="shared" ref="N38" si="68">N39/$B$3</f>
        <v>3.5677879714576961</v>
      </c>
      <c r="O38" s="7">
        <f t="shared" ref="O38" si="69">O39/$B$3</f>
        <v>3.3333333333333335</v>
      </c>
      <c r="P38" s="7">
        <f t="shared" ref="P38" si="70">P39/$B$3</f>
        <v>3.0479102956167172</v>
      </c>
      <c r="Q38" s="7">
        <f t="shared" ref="Q38" si="71">Q39/$B$3</f>
        <v>2.3343527013251779</v>
      </c>
      <c r="R38" s="7">
        <f t="shared" ref="R38" si="72">R39/$B$3</f>
        <v>2.1304791029561669</v>
      </c>
      <c r="S38" s="7">
        <f t="shared" ref="S38" si="73">S39/$B$3</f>
        <v>1.5392456676860344</v>
      </c>
      <c r="T38" s="7">
        <f t="shared" ref="T38:V38" si="74">T39/$B$3</f>
        <v>0.89704383282364941</v>
      </c>
      <c r="U38" s="7">
        <f t="shared" si="74"/>
        <v>0.34658511722731905</v>
      </c>
      <c r="V38" s="7">
        <f t="shared" si="74"/>
        <v>0.27522935779816515</v>
      </c>
    </row>
    <row r="39" spans="1:22" ht="15.75" x14ac:dyDescent="0.25">
      <c r="A39" s="4" t="s">
        <v>5</v>
      </c>
      <c r="B39" s="5">
        <v>1E-13</v>
      </c>
      <c r="C39" s="5">
        <v>94.8</v>
      </c>
      <c r="D39" s="5">
        <v>81.7</v>
      </c>
      <c r="E39" s="5">
        <v>70.2</v>
      </c>
      <c r="F39" s="5">
        <v>67</v>
      </c>
      <c r="G39" s="5">
        <v>64.8</v>
      </c>
      <c r="H39" s="5">
        <v>62.1</v>
      </c>
      <c r="I39" s="5">
        <v>57.9</v>
      </c>
      <c r="J39" s="5">
        <v>54.6</v>
      </c>
      <c r="K39" s="5">
        <v>50.7</v>
      </c>
      <c r="L39" s="5">
        <v>44.8</v>
      </c>
      <c r="M39" s="5">
        <v>40</v>
      </c>
      <c r="N39" s="5">
        <v>35</v>
      </c>
      <c r="O39" s="5">
        <v>32.700000000000003</v>
      </c>
      <c r="P39" s="5">
        <v>29.9</v>
      </c>
      <c r="Q39" s="5">
        <v>22.9</v>
      </c>
      <c r="R39" s="5">
        <v>20.9</v>
      </c>
      <c r="S39" s="5">
        <v>15.1</v>
      </c>
      <c r="T39" s="5">
        <v>8.8000000000000007</v>
      </c>
      <c r="U39" s="12">
        <v>3.4</v>
      </c>
      <c r="V39" s="12">
        <v>2.7</v>
      </c>
    </row>
    <row r="40" spans="1:22" ht="19.5" customHeight="1" x14ac:dyDescent="0.25">
      <c r="A40" s="4" t="s">
        <v>6</v>
      </c>
      <c r="B40" s="5">
        <v>1E-10</v>
      </c>
      <c r="C40" s="5">
        <v>4.71</v>
      </c>
      <c r="D40" s="5">
        <v>4.7</v>
      </c>
      <c r="E40" s="5">
        <v>4.68</v>
      </c>
      <c r="F40" s="5">
        <v>4.67</v>
      </c>
      <c r="G40" s="5">
        <v>4.66</v>
      </c>
      <c r="H40" s="5">
        <v>4.6399999999999997</v>
      </c>
      <c r="I40" s="5">
        <v>4.63</v>
      </c>
      <c r="J40" s="5">
        <v>4.63</v>
      </c>
      <c r="K40" s="5">
        <v>4.5999999999999996</v>
      </c>
      <c r="L40" s="5">
        <v>4.57</v>
      </c>
      <c r="M40" s="5">
        <v>4.55</v>
      </c>
      <c r="N40" s="5">
        <v>4.51</v>
      </c>
      <c r="O40" s="5">
        <v>4.49</v>
      </c>
      <c r="P40" s="5">
        <v>4.45</v>
      </c>
      <c r="Q40" s="5">
        <v>4.25</v>
      </c>
      <c r="R40" s="5">
        <v>4.2</v>
      </c>
      <c r="S40" s="5">
        <v>3.92</v>
      </c>
      <c r="T40" s="5">
        <v>2.96</v>
      </c>
      <c r="U40" s="12">
        <v>1.84</v>
      </c>
      <c r="V40" s="12">
        <v>1.42</v>
      </c>
    </row>
    <row r="44" spans="1:22" ht="15.75" x14ac:dyDescent="0.25">
      <c r="A44" s="1" t="s">
        <v>11</v>
      </c>
    </row>
    <row r="45" spans="1:22" ht="15.75" x14ac:dyDescent="0.25">
      <c r="A45" s="4" t="s">
        <v>3</v>
      </c>
      <c r="B45" s="7">
        <f t="shared" ref="B45:T45" si="75">B6</f>
        <v>0.33129459734964323</v>
      </c>
      <c r="C45" s="7">
        <f t="shared" si="75"/>
        <v>0.44852191641182471</v>
      </c>
      <c r="D45" s="7">
        <f t="shared" si="75"/>
        <v>0.66258919469928645</v>
      </c>
      <c r="E45" s="7">
        <f t="shared" si="75"/>
        <v>0.7339449541284403</v>
      </c>
      <c r="F45" s="7">
        <f t="shared" si="75"/>
        <v>0.8154943934760448</v>
      </c>
      <c r="G45" s="7">
        <f t="shared" si="75"/>
        <v>1.1722731906218145</v>
      </c>
      <c r="H45" s="7">
        <f t="shared" si="75"/>
        <v>1.4882772680937817</v>
      </c>
      <c r="I45" s="7">
        <f t="shared" si="75"/>
        <v>1.9673802242609582</v>
      </c>
      <c r="J45" s="7">
        <f t="shared" si="75"/>
        <v>2.9255861365953106</v>
      </c>
      <c r="K45" s="7">
        <f t="shared" si="75"/>
        <v>3.7410805300713559</v>
      </c>
      <c r="L45" s="7">
        <f t="shared" si="75"/>
        <v>4.2405708460754328</v>
      </c>
      <c r="M45" s="7">
        <f t="shared" si="75"/>
        <v>4.6381243628950051</v>
      </c>
      <c r="N45" s="7">
        <f t="shared" si="75"/>
        <v>5.0254841997961259</v>
      </c>
      <c r="O45" s="7">
        <f t="shared" si="75"/>
        <v>5.6167176350662587</v>
      </c>
      <c r="P45" s="7">
        <f t="shared" si="75"/>
        <v>6.0652395514780837</v>
      </c>
      <c r="Q45" s="7">
        <f t="shared" si="75"/>
        <v>6.5647298674821615</v>
      </c>
      <c r="R45" s="7">
        <f t="shared" si="75"/>
        <v>7.1355759429153922</v>
      </c>
      <c r="S45" s="7">
        <f t="shared" si="75"/>
        <v>7.7370030581039755</v>
      </c>
      <c r="T45" s="7">
        <f t="shared" si="75"/>
        <v>8.7461773700305798</v>
      </c>
    </row>
    <row r="46" spans="1:22" ht="15.75" x14ac:dyDescent="0.25">
      <c r="A46" s="4" t="s">
        <v>6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52" spans="1:20" ht="21" x14ac:dyDescent="0.35">
      <c r="A52" s="3" t="s">
        <v>12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5.75" x14ac:dyDescent="0.25">
      <c r="A53" s="1" t="s">
        <v>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5.75" x14ac:dyDescent="0.25">
      <c r="A54" s="4" t="s">
        <v>3</v>
      </c>
      <c r="B54" s="7">
        <f>B55/$B$3</f>
        <v>0.17329255861365953</v>
      </c>
      <c r="C54" s="7">
        <f>C55/$B$3</f>
        <v>0.9174311926605504</v>
      </c>
      <c r="D54" s="7">
        <f t="shared" ref="D54:P54" si="76">D55/$B$3</f>
        <v>1.7533129459734962</v>
      </c>
      <c r="E54" s="7">
        <f t="shared" si="76"/>
        <v>2.7217125382262997</v>
      </c>
      <c r="F54" s="7">
        <f t="shared" si="76"/>
        <v>3.3027522935779814</v>
      </c>
      <c r="G54" s="7">
        <f t="shared" si="76"/>
        <v>4.5259938837920481</v>
      </c>
      <c r="H54" s="7">
        <f t="shared" si="76"/>
        <v>4.9133537206931699</v>
      </c>
      <c r="I54" s="7">
        <f t="shared" si="76"/>
        <v>5.6167176350662587</v>
      </c>
      <c r="J54" s="7">
        <f t="shared" si="76"/>
        <v>6.2996941896024463</v>
      </c>
      <c r="K54" s="7">
        <f t="shared" si="76"/>
        <v>6.982670744138634</v>
      </c>
      <c r="L54" s="7">
        <f t="shared" si="76"/>
        <v>7.4821610601427118</v>
      </c>
      <c r="M54" s="7">
        <f t="shared" si="76"/>
        <v>7.951070336391437</v>
      </c>
      <c r="N54" s="7">
        <f t="shared" si="76"/>
        <v>8.9398572884811411</v>
      </c>
      <c r="O54" s="7">
        <f t="shared" si="76"/>
        <v>9.2252803261977565</v>
      </c>
      <c r="P54" s="7">
        <f t="shared" si="76"/>
        <v>9.4291539245667675</v>
      </c>
      <c r="Q54" s="7"/>
      <c r="R54" s="7"/>
      <c r="S54" s="7"/>
      <c r="T54" s="7"/>
    </row>
    <row r="55" spans="1:20" ht="15.75" x14ac:dyDescent="0.25">
      <c r="A55" s="4" t="s">
        <v>5</v>
      </c>
      <c r="B55" s="13">
        <v>1.7</v>
      </c>
      <c r="C55" s="13">
        <v>9</v>
      </c>
      <c r="D55" s="13">
        <v>17.2</v>
      </c>
      <c r="E55" s="13">
        <v>26.7</v>
      </c>
      <c r="F55" s="13">
        <v>32.4</v>
      </c>
      <c r="G55" s="13">
        <v>44.4</v>
      </c>
      <c r="H55" s="13">
        <v>48.2</v>
      </c>
      <c r="I55" s="13">
        <v>55.1</v>
      </c>
      <c r="J55" s="13">
        <v>61.8</v>
      </c>
      <c r="K55" s="13">
        <v>68.5</v>
      </c>
      <c r="L55" s="13">
        <v>73.400000000000006</v>
      </c>
      <c r="M55" s="13">
        <v>78</v>
      </c>
      <c r="N55" s="13">
        <v>87.7</v>
      </c>
      <c r="O55" s="13">
        <v>90.5</v>
      </c>
      <c r="P55" s="13">
        <v>92.5</v>
      </c>
      <c r="Q55" s="5"/>
      <c r="R55" s="5"/>
      <c r="S55" s="5"/>
      <c r="T55" s="5"/>
    </row>
    <row r="56" spans="1:20" ht="15.75" x14ac:dyDescent="0.25">
      <c r="A56" s="4" t="s">
        <v>6</v>
      </c>
      <c r="B56" s="15">
        <v>0.13</v>
      </c>
      <c r="C56" s="15">
        <v>2.13</v>
      </c>
      <c r="D56" s="15">
        <v>3.71</v>
      </c>
      <c r="E56" s="15">
        <v>4.17</v>
      </c>
      <c r="F56" s="15">
        <v>4.32</v>
      </c>
      <c r="G56" s="15">
        <v>4.47</v>
      </c>
      <c r="H56" s="15">
        <v>4.5</v>
      </c>
      <c r="I56" s="15">
        <v>4.57</v>
      </c>
      <c r="J56" s="15">
        <v>4.58</v>
      </c>
      <c r="K56" s="15">
        <v>4.6100000000000003</v>
      </c>
      <c r="L56" s="15">
        <v>4.6399999999999997</v>
      </c>
      <c r="M56" s="15">
        <v>4.6500000000000004</v>
      </c>
      <c r="N56" s="15">
        <v>4.68</v>
      </c>
      <c r="O56" s="15">
        <v>4.6900000000000004</v>
      </c>
      <c r="P56" s="15">
        <v>4.6900000000000004</v>
      </c>
      <c r="Q56" s="5"/>
      <c r="R56" s="5"/>
      <c r="S56" s="5"/>
      <c r="T56" s="5"/>
    </row>
    <row r="57" spans="1:20" ht="15.75" x14ac:dyDescent="0.25">
      <c r="A57" s="2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5.75" x14ac:dyDescent="0.25">
      <c r="A58" s="2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5.75" x14ac:dyDescent="0.25">
      <c r="A59" s="1" t="s">
        <v>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5.75" x14ac:dyDescent="0.25">
      <c r="A60" s="4" t="s">
        <v>3</v>
      </c>
      <c r="B60" s="7">
        <f>B61/$B$3</f>
        <v>1.0193679918450561E-14</v>
      </c>
      <c r="C60" s="7">
        <f t="shared" ref="C60:R60" si="77">C61/$B$3</f>
        <v>9.3985728848114167</v>
      </c>
      <c r="D60" s="7">
        <f t="shared" si="77"/>
        <v>7.9001019367991843</v>
      </c>
      <c r="E60" s="7">
        <f t="shared" si="77"/>
        <v>6.9011213047910296</v>
      </c>
      <c r="F60" s="7">
        <f t="shared" si="77"/>
        <v>6.2691131498470947</v>
      </c>
      <c r="G60" s="7">
        <f t="shared" si="77"/>
        <v>5.5147808358817532</v>
      </c>
      <c r="H60" s="7">
        <f t="shared" si="77"/>
        <v>5.1172273190621818</v>
      </c>
      <c r="I60" s="7">
        <f t="shared" si="77"/>
        <v>4.3832823649337405</v>
      </c>
      <c r="J60" s="7">
        <f t="shared" si="77"/>
        <v>3.5372069317023445</v>
      </c>
      <c r="K60" s="7">
        <f t="shared" si="77"/>
        <v>3.0682976554536188</v>
      </c>
      <c r="L60" s="7">
        <f t="shared" si="77"/>
        <v>2.6809378185524975</v>
      </c>
      <c r="M60" s="7">
        <f t="shared" si="77"/>
        <v>2.2731906218144751</v>
      </c>
      <c r="N60" s="7">
        <f t="shared" si="77"/>
        <v>1.9367991845056065</v>
      </c>
      <c r="O60" s="7">
        <f t="shared" si="77"/>
        <v>1.620795107033639</v>
      </c>
      <c r="P60" s="7">
        <f t="shared" si="77"/>
        <v>0.9174311926605504</v>
      </c>
      <c r="Q60" s="7">
        <f t="shared" si="77"/>
        <v>0.67278287461773689</v>
      </c>
      <c r="R60" s="7">
        <f t="shared" si="77"/>
        <v>0.4587155963302752</v>
      </c>
      <c r="S60" s="7"/>
      <c r="T60" s="7"/>
    </row>
    <row r="61" spans="1:20" ht="15.75" x14ac:dyDescent="0.25">
      <c r="A61" s="4" t="s">
        <v>5</v>
      </c>
      <c r="B61" s="5">
        <v>1E-13</v>
      </c>
      <c r="C61" s="14">
        <v>92.2</v>
      </c>
      <c r="D61" s="14">
        <v>77.5</v>
      </c>
      <c r="E61" s="14">
        <v>67.7</v>
      </c>
      <c r="F61" s="14">
        <v>61.5</v>
      </c>
      <c r="G61" s="14">
        <v>54.1</v>
      </c>
      <c r="H61" s="14">
        <v>50.2</v>
      </c>
      <c r="I61" s="14">
        <v>43</v>
      </c>
      <c r="J61" s="14">
        <v>34.700000000000003</v>
      </c>
      <c r="K61" s="14">
        <v>30.1</v>
      </c>
      <c r="L61" s="14">
        <v>26.3</v>
      </c>
      <c r="M61" s="14">
        <v>22.3</v>
      </c>
      <c r="N61" s="14">
        <v>19</v>
      </c>
      <c r="O61" s="14">
        <v>15.9</v>
      </c>
      <c r="P61" s="14">
        <v>9</v>
      </c>
      <c r="Q61" s="14">
        <v>6.6</v>
      </c>
      <c r="R61" s="14">
        <v>4.5</v>
      </c>
      <c r="S61" s="5"/>
      <c r="T61" s="5"/>
    </row>
    <row r="62" spans="1:20" ht="15.75" x14ac:dyDescent="0.25">
      <c r="A62" s="4" t="s">
        <v>6</v>
      </c>
      <c r="B62" s="5">
        <v>1E-10</v>
      </c>
      <c r="C62" s="16">
        <v>4.7</v>
      </c>
      <c r="D62" s="16">
        <v>4.68</v>
      </c>
      <c r="E62" s="16">
        <v>4.66</v>
      </c>
      <c r="F62" s="16">
        <v>4.6500000000000004</v>
      </c>
      <c r="G62" s="16">
        <v>4.62</v>
      </c>
      <c r="H62" s="16">
        <v>4.5999999999999996</v>
      </c>
      <c r="I62" s="16">
        <v>4.58</v>
      </c>
      <c r="J62" s="16">
        <v>4.5</v>
      </c>
      <c r="K62" s="16">
        <v>4.47</v>
      </c>
      <c r="L62" s="16">
        <v>4.38</v>
      </c>
      <c r="M62" s="16">
        <v>4.2699999999999996</v>
      </c>
      <c r="N62" s="16">
        <v>4.1500000000000004</v>
      </c>
      <c r="O62" s="16">
        <v>4.03</v>
      </c>
      <c r="P62" s="16">
        <v>3.08</v>
      </c>
      <c r="Q62" s="16">
        <v>2.57</v>
      </c>
      <c r="R62" s="16">
        <v>1.99</v>
      </c>
      <c r="S62" s="5"/>
      <c r="T62" s="5"/>
    </row>
    <row r="68" spans="1:144" x14ac:dyDescent="0.25">
      <c r="A68" t="s">
        <v>14</v>
      </c>
    </row>
    <row r="69" spans="1:144" x14ac:dyDescent="0.25">
      <c r="A69" t="s">
        <v>15</v>
      </c>
      <c r="B69" s="17">
        <v>1.0193679918450561E-14</v>
      </c>
      <c r="C69" s="17">
        <v>1.0193679918450561E-14</v>
      </c>
      <c r="D69" s="17">
        <v>0.17329255861365953</v>
      </c>
      <c r="E69" s="17">
        <v>0.33129459734964323</v>
      </c>
      <c r="F69" s="17">
        <v>0.44852191641182471</v>
      </c>
      <c r="G69" s="17">
        <v>0.24464831804281342</v>
      </c>
      <c r="H69" s="17">
        <v>0.3058103975535168</v>
      </c>
      <c r="I69" s="17">
        <v>0.27522935779816515</v>
      </c>
      <c r="J69" s="17">
        <v>0.28542303771661565</v>
      </c>
      <c r="K69" s="17">
        <v>0.38735983690112125</v>
      </c>
      <c r="L69" s="17">
        <v>0.3567787971457696</v>
      </c>
      <c r="M69" s="17">
        <v>0.66258919469928645</v>
      </c>
      <c r="N69" s="17">
        <v>0.34658511722731905</v>
      </c>
      <c r="O69" s="17">
        <v>0.56065239551478085</v>
      </c>
      <c r="P69" s="17">
        <v>0.7339449541284403</v>
      </c>
      <c r="Q69" s="17">
        <v>0.4587155963302752</v>
      </c>
      <c r="R69" s="17">
        <v>0.9174311926605504</v>
      </c>
      <c r="S69" s="17">
        <v>0.44852191641182471</v>
      </c>
      <c r="T69" s="17">
        <v>0.8154943934760448</v>
      </c>
      <c r="U69" s="17">
        <v>0.61671763506625887</v>
      </c>
      <c r="V69" s="17">
        <v>0.6116207951070336</v>
      </c>
      <c r="W69" s="17">
        <v>0.66258919469928645</v>
      </c>
      <c r="X69" s="17">
        <v>0.67278287461773689</v>
      </c>
      <c r="Y69" s="17">
        <v>1.0499490316004079</v>
      </c>
      <c r="Z69" s="17">
        <v>1.1722731906218145</v>
      </c>
      <c r="AA69" s="17">
        <v>0.96839959225280325</v>
      </c>
      <c r="AB69" s="17">
        <v>0.89704383282364941</v>
      </c>
      <c r="AC69" s="17">
        <v>0.9174311926605504</v>
      </c>
      <c r="AD69" s="17">
        <v>1.0091743119266054</v>
      </c>
      <c r="AE69" s="17">
        <v>1.2232415902140672</v>
      </c>
      <c r="AF69" s="17">
        <v>1.4882772680937817</v>
      </c>
      <c r="AG69" s="17">
        <v>1.4984709480122322</v>
      </c>
      <c r="AH69" s="17">
        <v>1.7533129459734962</v>
      </c>
      <c r="AI69" s="17">
        <v>1.5800203873598369</v>
      </c>
      <c r="AJ69" s="17">
        <v>1.5392456676860344</v>
      </c>
      <c r="AK69" s="17">
        <v>1.5392456676860344</v>
      </c>
      <c r="AL69" s="17">
        <v>1.600407747196738</v>
      </c>
      <c r="AM69" s="17">
        <v>1.9673802242609582</v>
      </c>
      <c r="AN69" s="17">
        <v>1.620795107033639</v>
      </c>
      <c r="AO69" s="17">
        <v>2.0183486238532109</v>
      </c>
      <c r="AP69" s="17">
        <v>2.0489296636085625</v>
      </c>
      <c r="AQ69" s="17">
        <v>1.9367991845056065</v>
      </c>
      <c r="AR69" s="17">
        <v>2.7217125382262997</v>
      </c>
      <c r="AS69" s="17">
        <v>2.477064220183486</v>
      </c>
      <c r="AT69" s="17">
        <v>2.0081549439347604</v>
      </c>
      <c r="AU69" s="17">
        <v>2.1304791029561669</v>
      </c>
      <c r="AV69" s="17">
        <v>2.4464831804281344</v>
      </c>
      <c r="AW69" s="17">
        <v>2.1610601427115186</v>
      </c>
      <c r="AX69" s="17">
        <v>2.3343527013251779</v>
      </c>
      <c r="AY69" s="17">
        <v>2.2731906218144751</v>
      </c>
      <c r="AZ69" s="17">
        <v>2.9255861365953106</v>
      </c>
      <c r="BA69" s="17">
        <v>3.3027522935779814</v>
      </c>
      <c r="BB69" s="17">
        <v>3.0377166156982671</v>
      </c>
      <c r="BC69" s="17">
        <v>2.6299694189602447</v>
      </c>
      <c r="BD69" s="17">
        <v>2.6809378185524975</v>
      </c>
      <c r="BE69" s="17">
        <v>3.7410805300713559</v>
      </c>
      <c r="BF69" s="17">
        <v>2.9765545361875634</v>
      </c>
      <c r="BG69" s="17">
        <v>3.4046890927624869</v>
      </c>
      <c r="BH69" s="17">
        <v>3.4250764525993884</v>
      </c>
      <c r="BI69" s="17">
        <v>3.0479102956167172</v>
      </c>
      <c r="BJ69" s="17">
        <v>3.2110091743119265</v>
      </c>
      <c r="BK69" s="17">
        <v>4.2405708460754328</v>
      </c>
      <c r="BL69" s="17">
        <v>3.0682976554536188</v>
      </c>
      <c r="BM69" s="17">
        <v>4.5259938837920481</v>
      </c>
      <c r="BN69" s="17">
        <v>4.6381243628950051</v>
      </c>
      <c r="BO69" s="17">
        <v>4.0061162079510702</v>
      </c>
      <c r="BP69" s="17">
        <v>3.3333333333333335</v>
      </c>
      <c r="BQ69" s="17">
        <v>3.5372069317023445</v>
      </c>
      <c r="BR69" s="17">
        <v>3.5983690112130473</v>
      </c>
      <c r="BS69" s="17">
        <v>3.659531090723751</v>
      </c>
      <c r="BT69" s="17">
        <v>4.2405708460754328</v>
      </c>
      <c r="BU69" s="17">
        <v>4.9133537206931699</v>
      </c>
      <c r="BV69" s="17">
        <v>3.5677879714576961</v>
      </c>
      <c r="BW69" s="17">
        <v>4.2405708460754328</v>
      </c>
      <c r="BX69" s="17">
        <v>5.0254841997961259</v>
      </c>
      <c r="BY69" s="17">
        <v>4.0876656472986745</v>
      </c>
      <c r="BZ69" s="17">
        <v>4.6483180428134556</v>
      </c>
      <c r="CA69" s="17">
        <v>4.2303771661569822</v>
      </c>
      <c r="CB69" s="17">
        <v>4.8012232415902139</v>
      </c>
      <c r="CC69" s="17">
        <v>4.077471967380224</v>
      </c>
      <c r="CD69" s="17">
        <v>5.066258919469929</v>
      </c>
      <c r="CE69" s="17">
        <v>5.6167176350662587</v>
      </c>
      <c r="CF69" s="17">
        <v>4.5667686034658503</v>
      </c>
      <c r="CG69" s="17">
        <v>5.2395514780835875</v>
      </c>
      <c r="CH69" s="17">
        <v>5.6167176350662587</v>
      </c>
      <c r="CI69" s="17">
        <v>4.3832823649337405</v>
      </c>
      <c r="CJ69" s="17">
        <v>4.5361875637104996</v>
      </c>
      <c r="CK69" s="17">
        <v>5.0356778797145765</v>
      </c>
      <c r="CL69" s="17">
        <v>6.0652395514780837</v>
      </c>
      <c r="CM69" s="17">
        <v>6.2996941896024463</v>
      </c>
      <c r="CN69" s="17">
        <v>5.8715596330275224</v>
      </c>
      <c r="CO69" s="17">
        <v>5.1172273190621818</v>
      </c>
      <c r="CP69" s="17">
        <v>5.1172273190621818</v>
      </c>
      <c r="CQ69" s="17">
        <v>5.1681957186544345</v>
      </c>
      <c r="CR69" s="17">
        <v>5.8817533129459738</v>
      </c>
      <c r="CS69" s="17">
        <v>6.3098878695208969</v>
      </c>
      <c r="CT69" s="17">
        <v>5.6472986748216103</v>
      </c>
      <c r="CU69" s="17">
        <v>6.5647298674821615</v>
      </c>
      <c r="CV69" s="17">
        <v>6.982670744138634</v>
      </c>
      <c r="CW69" s="17">
        <v>5.5147808358817532</v>
      </c>
      <c r="CX69" s="17">
        <v>6.9011213047910296</v>
      </c>
      <c r="CY69" s="17">
        <v>7.1355759429153922</v>
      </c>
      <c r="CZ69" s="17">
        <v>5.5657492354740059</v>
      </c>
      <c r="DA69" s="17">
        <v>5.902140672782874</v>
      </c>
      <c r="DB69" s="17">
        <v>5.9836901121304793</v>
      </c>
      <c r="DC69" s="17">
        <v>6.3608562691131496</v>
      </c>
      <c r="DD69" s="17">
        <v>6.330275229357798</v>
      </c>
      <c r="DE69" s="17">
        <v>6.6870540265035672</v>
      </c>
      <c r="DF69" s="17">
        <v>6.8807339449541285</v>
      </c>
      <c r="DG69" s="17">
        <v>7.3802242609582063</v>
      </c>
      <c r="DH69" s="17">
        <v>7.4821610601427118</v>
      </c>
      <c r="DI69" s="17">
        <v>6.2181447502548419</v>
      </c>
      <c r="DJ69" s="17">
        <v>6.2691131498470947</v>
      </c>
      <c r="DK69" s="17">
        <v>7.7370030581039755</v>
      </c>
      <c r="DL69" s="17">
        <v>7.951070336391437</v>
      </c>
      <c r="DM69" s="17">
        <v>6.6055045871559628</v>
      </c>
      <c r="DN69" s="17">
        <v>6.9011213047910296</v>
      </c>
      <c r="DO69" s="17">
        <v>7.2986748216106001</v>
      </c>
      <c r="DP69" s="17">
        <v>6.8297655453618749</v>
      </c>
      <c r="DQ69" s="17">
        <v>7.1355759429153922</v>
      </c>
      <c r="DR69" s="17">
        <v>7.186544342507645</v>
      </c>
      <c r="DS69" s="17">
        <v>8.7461773700305798</v>
      </c>
      <c r="DT69" s="17">
        <v>7.1559633027522933</v>
      </c>
      <c r="DU69" s="17">
        <v>7.7777777777777768</v>
      </c>
      <c r="DV69" s="17">
        <v>7.8287461773700295</v>
      </c>
      <c r="DW69" s="17">
        <v>7.9001019367991843</v>
      </c>
      <c r="DX69" s="17">
        <v>8.154943934760448</v>
      </c>
      <c r="DY69" s="17">
        <v>8.9398572884811411</v>
      </c>
      <c r="DZ69" s="17">
        <v>7.9918450560652401</v>
      </c>
      <c r="EA69" s="17">
        <v>8.2161060142711513</v>
      </c>
      <c r="EB69" s="17">
        <v>8.2161060142711513</v>
      </c>
      <c r="EC69" s="17">
        <v>9.2252803261977565</v>
      </c>
      <c r="ED69" s="17">
        <v>9.4291539245667675</v>
      </c>
      <c r="EE69" s="17">
        <v>8.2364933741080524</v>
      </c>
      <c r="EF69" s="17">
        <v>8.3282364933741082</v>
      </c>
      <c r="EG69" s="17">
        <v>8.6748216106014269</v>
      </c>
      <c r="EH69" s="17">
        <v>9.1437308868501521</v>
      </c>
      <c r="EI69" s="17">
        <v>9.3985728848114167</v>
      </c>
      <c r="EJ69" s="17">
        <v>9.45973496432212</v>
      </c>
      <c r="EK69" s="17">
        <v>9.5922528032619763</v>
      </c>
      <c r="EL69" s="17">
        <v>9.6941896024464818</v>
      </c>
      <c r="EM69" s="17">
        <v>10.244648318042813</v>
      </c>
      <c r="EN69" s="17">
        <v>9.663608562691131</v>
      </c>
    </row>
    <row r="70" spans="1:144" ht="15.75" x14ac:dyDescent="0.25">
      <c r="A70" t="s">
        <v>16</v>
      </c>
      <c r="B70" s="17">
        <v>1E-10</v>
      </c>
      <c r="C70" s="5">
        <v>1E-10</v>
      </c>
      <c r="D70" s="18">
        <v>0.13</v>
      </c>
      <c r="E70" s="17">
        <v>0.79</v>
      </c>
      <c r="F70" s="17">
        <v>1.01</v>
      </c>
      <c r="G70" s="17">
        <v>1.08</v>
      </c>
      <c r="H70" s="17">
        <v>1.34</v>
      </c>
      <c r="I70" s="17">
        <v>1.42</v>
      </c>
      <c r="J70" s="17">
        <v>1.44</v>
      </c>
      <c r="K70" s="17">
        <v>1.51</v>
      </c>
      <c r="L70" s="5">
        <v>1.58</v>
      </c>
      <c r="M70" s="17">
        <v>1.64</v>
      </c>
      <c r="N70" s="17">
        <v>1.84</v>
      </c>
      <c r="O70" s="5">
        <v>1.88</v>
      </c>
      <c r="P70" s="17">
        <v>1.98</v>
      </c>
      <c r="Q70" s="18">
        <v>1.99</v>
      </c>
      <c r="R70" s="18">
        <v>2.13</v>
      </c>
      <c r="S70" s="17">
        <v>2.17</v>
      </c>
      <c r="T70" s="17">
        <v>2.19</v>
      </c>
      <c r="U70" s="17">
        <v>2.25</v>
      </c>
      <c r="V70" s="17">
        <v>2.37</v>
      </c>
      <c r="W70" s="17">
        <v>2.4500000000000002</v>
      </c>
      <c r="X70" s="18">
        <v>2.57</v>
      </c>
      <c r="Y70" s="5">
        <v>2.79</v>
      </c>
      <c r="Z70" s="17">
        <v>2.8</v>
      </c>
      <c r="AA70" s="17">
        <v>2.9</v>
      </c>
      <c r="AB70" s="17">
        <v>2.96</v>
      </c>
      <c r="AC70" s="18">
        <v>3.08</v>
      </c>
      <c r="AD70" s="17">
        <v>3.21</v>
      </c>
      <c r="AE70" s="17">
        <v>3.31</v>
      </c>
      <c r="AF70" s="17">
        <v>3.5</v>
      </c>
      <c r="AG70" s="17">
        <v>3.67</v>
      </c>
      <c r="AH70" s="18">
        <v>3.71</v>
      </c>
      <c r="AI70" s="5">
        <v>3.73</v>
      </c>
      <c r="AJ70" s="17">
        <v>3.79</v>
      </c>
      <c r="AK70" s="17">
        <v>3.92</v>
      </c>
      <c r="AL70" s="17">
        <v>3.97</v>
      </c>
      <c r="AM70" s="17">
        <v>3.99</v>
      </c>
      <c r="AN70" s="18">
        <v>4.03</v>
      </c>
      <c r="AO70" s="5">
        <v>4.04</v>
      </c>
      <c r="AP70" s="17">
        <v>4.12</v>
      </c>
      <c r="AQ70" s="18">
        <v>4.1500000000000004</v>
      </c>
      <c r="AR70" s="18">
        <v>4.17</v>
      </c>
      <c r="AS70" s="5">
        <v>4.18</v>
      </c>
      <c r="AT70" s="17">
        <v>4.1900000000000004</v>
      </c>
      <c r="AU70" s="17">
        <v>4.2</v>
      </c>
      <c r="AV70" s="17">
        <v>4.22</v>
      </c>
      <c r="AW70" s="17">
        <v>4.24</v>
      </c>
      <c r="AX70" s="17">
        <v>4.25</v>
      </c>
      <c r="AY70" s="18">
        <v>4.2699999999999996</v>
      </c>
      <c r="AZ70" s="17">
        <v>4.32</v>
      </c>
      <c r="BA70" s="18">
        <v>4.32</v>
      </c>
      <c r="BB70" s="5">
        <v>4.34</v>
      </c>
      <c r="BC70" s="17">
        <v>4.38</v>
      </c>
      <c r="BD70" s="18">
        <v>4.38</v>
      </c>
      <c r="BE70" s="17">
        <v>4.42</v>
      </c>
      <c r="BF70" s="17">
        <v>4.43</v>
      </c>
      <c r="BG70" s="5">
        <v>4.43</v>
      </c>
      <c r="BH70" s="17">
        <v>4.4400000000000004</v>
      </c>
      <c r="BI70" s="17">
        <v>4.45</v>
      </c>
      <c r="BJ70" s="17">
        <v>4.45</v>
      </c>
      <c r="BK70" s="17">
        <v>4.45</v>
      </c>
      <c r="BL70" s="18">
        <v>4.47</v>
      </c>
      <c r="BM70" s="18">
        <v>4.47</v>
      </c>
      <c r="BN70" s="17">
        <v>4.47</v>
      </c>
      <c r="BO70" s="5">
        <v>4.4800000000000004</v>
      </c>
      <c r="BP70" s="17">
        <v>4.49</v>
      </c>
      <c r="BQ70" s="18">
        <v>4.5</v>
      </c>
      <c r="BR70" s="17">
        <v>4.5</v>
      </c>
      <c r="BS70" s="17">
        <v>4.5</v>
      </c>
      <c r="BT70" s="17">
        <v>4.5</v>
      </c>
      <c r="BU70" s="18">
        <v>4.5</v>
      </c>
      <c r="BV70" s="17">
        <v>4.51</v>
      </c>
      <c r="BW70" s="5">
        <v>4.51</v>
      </c>
      <c r="BX70" s="17">
        <v>4.5199999999999996</v>
      </c>
      <c r="BY70" s="17">
        <v>4.53</v>
      </c>
      <c r="BZ70" s="17">
        <v>4.53</v>
      </c>
      <c r="CA70" s="17">
        <v>4.54</v>
      </c>
      <c r="CB70" s="5">
        <v>4.54</v>
      </c>
      <c r="CC70" s="17">
        <v>4.55</v>
      </c>
      <c r="CD70" s="17">
        <v>4.55</v>
      </c>
      <c r="CE70" s="17">
        <v>4.55</v>
      </c>
      <c r="CF70" s="17">
        <v>4.57</v>
      </c>
      <c r="CG70" s="5">
        <v>4.57</v>
      </c>
      <c r="CH70" s="18">
        <v>4.57</v>
      </c>
      <c r="CI70" s="18">
        <v>4.58</v>
      </c>
      <c r="CJ70" s="17">
        <v>4.58</v>
      </c>
      <c r="CK70" s="17">
        <v>4.58</v>
      </c>
      <c r="CL70" s="17">
        <v>4.58</v>
      </c>
      <c r="CM70" s="18">
        <v>4.58</v>
      </c>
      <c r="CN70" s="17">
        <v>4.59</v>
      </c>
      <c r="CO70" s="17">
        <v>4.5999999999999996</v>
      </c>
      <c r="CP70" s="18">
        <v>4.5999999999999996</v>
      </c>
      <c r="CQ70" s="17">
        <v>4.5999999999999996</v>
      </c>
      <c r="CR70" s="5">
        <v>4.5999999999999996</v>
      </c>
      <c r="CS70" s="17">
        <v>4.5999999999999996</v>
      </c>
      <c r="CT70" s="17">
        <v>4.6100000000000003</v>
      </c>
      <c r="CU70" s="17">
        <v>4.6100000000000003</v>
      </c>
      <c r="CV70" s="18">
        <v>4.6100000000000003</v>
      </c>
      <c r="CW70" s="18">
        <v>4.62</v>
      </c>
      <c r="CX70" s="17">
        <v>4.62</v>
      </c>
      <c r="CY70" s="17">
        <v>4.62</v>
      </c>
      <c r="CZ70" s="17">
        <v>4.63</v>
      </c>
      <c r="DA70" s="17">
        <v>4.63</v>
      </c>
      <c r="DB70" s="17">
        <v>4.63</v>
      </c>
      <c r="DC70" s="5">
        <v>4.63</v>
      </c>
      <c r="DD70" s="17">
        <v>4.6399999999999997</v>
      </c>
      <c r="DE70" s="17">
        <v>4.6399999999999997</v>
      </c>
      <c r="DF70" s="5">
        <v>4.6399999999999997</v>
      </c>
      <c r="DG70" s="17">
        <v>4.6399999999999997</v>
      </c>
      <c r="DH70" s="18">
        <v>4.6399999999999997</v>
      </c>
      <c r="DI70" s="17">
        <v>4.6500000000000004</v>
      </c>
      <c r="DJ70" s="18">
        <v>4.6500000000000004</v>
      </c>
      <c r="DK70" s="17">
        <v>4.6500000000000004</v>
      </c>
      <c r="DL70" s="18">
        <v>4.6500000000000004</v>
      </c>
      <c r="DM70" s="17">
        <v>4.66</v>
      </c>
      <c r="DN70" s="18">
        <v>4.66</v>
      </c>
      <c r="DO70" s="5">
        <v>4.66</v>
      </c>
      <c r="DP70" s="17">
        <v>4.67</v>
      </c>
      <c r="DQ70" s="17">
        <v>4.67</v>
      </c>
      <c r="DR70" s="17">
        <v>4.67</v>
      </c>
      <c r="DS70" s="17">
        <v>4.67</v>
      </c>
      <c r="DT70" s="17">
        <v>4.68</v>
      </c>
      <c r="DU70" s="17">
        <v>4.68</v>
      </c>
      <c r="DV70" s="17">
        <v>4.68</v>
      </c>
      <c r="DW70" s="18">
        <v>4.68</v>
      </c>
      <c r="DX70" s="17">
        <v>4.68</v>
      </c>
      <c r="DY70" s="18">
        <v>4.68</v>
      </c>
      <c r="DZ70" s="5">
        <v>4.6900000000000004</v>
      </c>
      <c r="EA70" s="17">
        <v>4.6900000000000004</v>
      </c>
      <c r="EB70" s="17">
        <v>4.6900000000000004</v>
      </c>
      <c r="EC70" s="18">
        <v>4.6900000000000004</v>
      </c>
      <c r="ED70" s="18">
        <v>4.6900000000000004</v>
      </c>
      <c r="EE70" s="17">
        <v>4.7</v>
      </c>
      <c r="EF70" s="17">
        <v>4.7</v>
      </c>
      <c r="EG70" s="5">
        <v>4.7</v>
      </c>
      <c r="EH70" s="17">
        <v>4.7</v>
      </c>
      <c r="EI70" s="18">
        <v>4.7</v>
      </c>
      <c r="EJ70" s="17">
        <v>4.7</v>
      </c>
      <c r="EK70" s="17">
        <v>4.7</v>
      </c>
      <c r="EL70" s="17">
        <v>4.7</v>
      </c>
      <c r="EM70" s="17">
        <v>4.7</v>
      </c>
      <c r="EN70" s="17">
        <v>4.71</v>
      </c>
    </row>
  </sheetData>
  <sortState columnSort="1" ref="B69:EN70">
    <sortCondition ref="B70:EN70"/>
  </sortState>
  <mergeCells count="2">
    <mergeCell ref="A1:T1"/>
    <mergeCell ref="P3:Q3"/>
  </mergeCells>
  <pageMargins left="0.25" right="0.25" top="0.75" bottom="0.75" header="0.3" footer="0.3"/>
  <pageSetup paperSize="9"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cp:lastPrinted>2015-03-24T13:21:24Z</cp:lastPrinted>
  <dcterms:created xsi:type="dcterms:W3CDTF">2015-03-10T10:29:46Z</dcterms:created>
  <dcterms:modified xsi:type="dcterms:W3CDTF">2015-03-24T13:22:58Z</dcterms:modified>
</cp:coreProperties>
</file>