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Cours\2emeAnnee\4emeSemestre\R4.D.09\TD1\"/>
    </mc:Choice>
  </mc:AlternateContent>
  <xr:revisionPtr revIDLastSave="0" documentId="13_ncr:1_{BA3C3485-C51F-404F-86D4-97281CD69711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C12" i="1"/>
  <c r="B10" i="1"/>
  <c r="B9" i="1"/>
  <c r="C3" i="1"/>
  <c r="C2" i="1"/>
</calcChain>
</file>

<file path=xl/sharedStrings.xml><?xml version="1.0" encoding="utf-8"?>
<sst xmlns="http://schemas.openxmlformats.org/spreadsheetml/2006/main" count="11" uniqueCount="9">
  <si>
    <t>Exercice 1</t>
  </si>
  <si>
    <t xml:space="preserve">taux mensuel = </t>
  </si>
  <si>
    <t xml:space="preserve">Taux annuel = </t>
  </si>
  <si>
    <t>Exercice 5</t>
  </si>
  <si>
    <t>Taux mensuel</t>
  </si>
  <si>
    <t xml:space="preserve">Nb mois </t>
  </si>
  <si>
    <t xml:space="preserve">Montant </t>
  </si>
  <si>
    <t>5*12</t>
  </si>
  <si>
    <t>Durée en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</si>
</sst>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00000000000000000000000%"/>
    <numFmt numFmtId="171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2" fontId="0" fillId="0" borderId="0" xfId="0" applyNumberFormat="1"/>
    <xf numFmtId="43" fontId="0" fillId="0" borderId="0" xfId="2" applyNumberFormat="1" applyFont="1"/>
    <xf numFmtId="171" fontId="0" fillId="0" borderId="0" xfId="0" applyNumberFormat="1"/>
    <xf numFmtId="44" fontId="0" fillId="0" borderId="0" xfId="3" applyFont="1"/>
  </cellXfs>
  <cellStyles count="4">
    <cellStyle name="Milliers" xfId="2" builtinId="3"/>
    <cellStyle name="Monétaire" xfId="3" builtinId="4"/>
    <cellStyle name="Normal" xfId="0" builtinId="0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5" sqref="B15"/>
    </sheetView>
  </sheetViews>
  <sheetFormatPr baseColWidth="10" defaultColWidth="8.88671875" defaultRowHeight="14.4" x14ac:dyDescent="0.3"/>
  <cols>
    <col min="1" max="1" width="12.44140625" customWidth="1"/>
    <col min="2" max="2" width="13.44140625" customWidth="1"/>
    <col min="3" max="3" width="30.21875" bestFit="1" customWidth="1"/>
  </cols>
  <sheetData>
    <row r="1" spans="1:6" ht="15.6" thickTop="1" thickBot="1" x14ac:dyDescent="0.35">
      <c r="A1" s="4" t="s">
        <v>0</v>
      </c>
      <c r="B1" s="5"/>
      <c r="C1" s="5"/>
      <c r="D1" s="5"/>
      <c r="E1" s="5"/>
      <c r="F1" s="6"/>
    </row>
    <row r="2" spans="1:6" ht="15.6" thickTop="1" thickBot="1" x14ac:dyDescent="0.35">
      <c r="A2" s="1">
        <v>1</v>
      </c>
      <c r="B2" t="s">
        <v>1</v>
      </c>
      <c r="C2" s="2">
        <f>0.04/12</f>
        <v>3.3333333333333335E-3</v>
      </c>
    </row>
    <row r="3" spans="1:6" ht="15.6" thickTop="1" thickBot="1" x14ac:dyDescent="0.35">
      <c r="A3" s="1">
        <v>2</v>
      </c>
      <c r="B3" t="s">
        <v>2</v>
      </c>
      <c r="C3" s="3">
        <f>(((1.04)^(1/12))-1)</f>
        <v>3.2737397821989145E-3</v>
      </c>
    </row>
    <row r="4" spans="1:6" ht="15" thickTop="1" x14ac:dyDescent="0.3"/>
    <row r="6" spans="1:6" ht="15" thickBot="1" x14ac:dyDescent="0.35"/>
    <row r="7" spans="1:6" ht="15.6" thickTop="1" thickBot="1" x14ac:dyDescent="0.35">
      <c r="A7" s="4" t="s">
        <v>3</v>
      </c>
      <c r="B7" s="5"/>
      <c r="C7" s="5"/>
      <c r="D7" s="5"/>
      <c r="E7" s="5"/>
      <c r="F7" s="6"/>
    </row>
    <row r="8" spans="1:6" ht="15" thickTop="1" x14ac:dyDescent="0.3">
      <c r="A8" t="s">
        <v>4</v>
      </c>
      <c r="B8" s="8">
        <v>0.25</v>
      </c>
    </row>
    <row r="9" spans="1:6" x14ac:dyDescent="0.3">
      <c r="A9" t="s">
        <v>5</v>
      </c>
      <c r="B9">
        <f>6*12</f>
        <v>72</v>
      </c>
    </row>
    <row r="10" spans="1:6" ht="15" thickBot="1" x14ac:dyDescent="0.35">
      <c r="A10" t="s">
        <v>6</v>
      </c>
      <c r="B10" s="9">
        <f>500 * ((1 + 0.0025)^72 - 1) / 0.0025</f>
        <v>39389.693506612479</v>
      </c>
    </row>
    <row r="11" spans="1:6" ht="15.6" thickTop="1" thickBot="1" x14ac:dyDescent="0.35">
      <c r="A11" s="4"/>
      <c r="B11" s="5"/>
      <c r="C11" s="5"/>
      <c r="D11" s="5"/>
      <c r="E11" s="5"/>
      <c r="F11" s="6"/>
    </row>
    <row r="12" spans="1:6" ht="15" thickTop="1" x14ac:dyDescent="0.3">
      <c r="A12" t="s">
        <v>5</v>
      </c>
      <c r="B12" t="s">
        <v>7</v>
      </c>
      <c r="C12">
        <f>5*12</f>
        <v>60</v>
      </c>
    </row>
    <row r="13" spans="1:6" ht="15" thickBot="1" x14ac:dyDescent="0.35">
      <c r="A13" t="s">
        <v>6</v>
      </c>
      <c r="B13" s="10">
        <f xml:space="preserve"> (51717.37 * 0.0025) / ((1.0025^60) - 1)</f>
        <v>799.9999984889148</v>
      </c>
    </row>
    <row r="14" spans="1:6" ht="15.6" thickTop="1" thickBot="1" x14ac:dyDescent="0.35">
      <c r="A14" s="4"/>
      <c r="B14" s="5"/>
      <c r="C14" s="5"/>
      <c r="D14" s="5"/>
      <c r="E14" s="5"/>
      <c r="F14" s="6"/>
    </row>
    <row r="15" spans="1:6" ht="15" thickTop="1" x14ac:dyDescent="0.3">
      <c r="A15" t="s">
        <v>8</v>
      </c>
      <c r="B15" s="7">
        <f>LN(1 + (139741.42 * 0.0025) / 1000) / LN(1.0025)</f>
        <v>120.0000008337875</v>
      </c>
    </row>
  </sheetData>
  <mergeCells count="4">
    <mergeCell ref="A1:F1"/>
    <mergeCell ref="A7:F7"/>
    <mergeCell ref="A11:F11"/>
    <mergeCell ref="A14:F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Dupon</dc:creator>
  <cp:lastModifiedBy>Dumai Etienne</cp:lastModifiedBy>
  <dcterms:created xsi:type="dcterms:W3CDTF">2015-06-05T18:17:20Z</dcterms:created>
  <dcterms:modified xsi:type="dcterms:W3CDTF">2025-02-18T08:57:38Z</dcterms:modified>
</cp:coreProperties>
</file>