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olverusa.sharepoint.com/sites/Solver-VerticalIndustryModels/Shared Documents/Real Estate  and Constr (Guy)/Implementation Documentation/"/>
    </mc:Choice>
  </mc:AlternateContent>
  <xr:revisionPtr revIDLastSave="148" documentId="13_ncr:1_{47B70F31-2EB4-4EC1-ADED-53724B87C9AF}" xr6:coauthVersionLast="47" xr6:coauthVersionMax="47" xr10:uidLastSave="{7E3EBE28-67A8-4AA5-AF7F-74FC738077E6}"/>
  <bookViews>
    <workbookView xWindow="16354" yWindow="-103" windowWidth="33120" windowHeight="18000" firstSheet="3" activeTab="2" xr2:uid="{41A32FBA-BB72-4705-9FCD-BD66E0666FCF}"/>
  </bookViews>
  <sheets>
    <sheet name="Impl. Notes" sheetId="1" state="hidden" r:id="rId1"/>
    <sheet name="Menu" sheetId="9" r:id="rId2"/>
    <sheet name="Industry Template List" sheetId="8" r:id="rId3"/>
    <sheet name="KPIs Definition Sheet" sheetId="7" r:id="rId4"/>
    <sheet name="Data Field Mapping" sheetId="4" r:id="rId5"/>
    <sheet name="Contract (2)" sheetId="11" state="hidden" r:id="rId6"/>
    <sheet name="P&amp;L" sheetId="14" r:id="rId7"/>
    <sheet name="BS" sheetId="13" r:id="rId8"/>
    <sheet name="Deferrals (2)" sheetId="12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8" l="1"/>
  <c r="A8" i="8"/>
  <c r="A12" i="8"/>
  <c r="A27" i="8"/>
  <c r="A28" i="8"/>
  <c r="A10" i="8"/>
  <c r="A11" i="8"/>
  <c r="A13" i="8"/>
  <c r="A14" i="8"/>
  <c r="A16" i="8"/>
  <c r="A17" i="8"/>
  <c r="A18" i="8"/>
  <c r="A19" i="8"/>
  <c r="A20" i="8"/>
  <c r="A21" i="8"/>
  <c r="A22" i="8"/>
  <c r="A23" i="8"/>
  <c r="A24" i="8"/>
  <c r="A25" i="8"/>
  <c r="A26" i="8"/>
  <c r="A9" i="8" l="1"/>
  <c r="F9" i="14"/>
  <c r="E4" i="13"/>
  <c r="F8" i="13"/>
  <c r="E7" i="14"/>
  <c r="E6" i="14"/>
  <c r="E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tc={581C99CA-5C6A-40E0-982C-D05639788A38}</author>
    <author>tc={5818E974-E516-45C0-BC31-50821299A9BA}</author>
  </authors>
  <commentList>
    <comment ref="B7" authorId="0" shapeId="0" xr:uid="{581C99CA-5C6A-40E0-982C-D05639788A38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dim name created. Need confirmation on what the recommended SQL Name will be</t>
      </text>
    </comment>
    <comment ref="B9" authorId="1" shapeId="0" xr:uid="{5818E974-E516-45C0-BC31-50821299A9B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dim name created. Need confirmation on what the recommended SQL Name will be</t>
      </text>
    </comment>
  </commentList>
</comments>
</file>

<file path=xl/sharedStrings.xml><?xml version="1.0" encoding="utf-8"?>
<sst xmlns="http://schemas.openxmlformats.org/spreadsheetml/2006/main" count="1013" uniqueCount="416">
  <si>
    <t>System Name</t>
  </si>
  <si>
    <t>Data Type</t>
  </si>
  <si>
    <t>Solver Label</t>
  </si>
  <si>
    <t>Descripción</t>
  </si>
  <si>
    <t>Intacct</t>
  </si>
  <si>
    <t>Comentario Intacct</t>
  </si>
  <si>
    <t>d_Dim0</t>
  </si>
  <si>
    <t xml:space="preserve">Department </t>
  </si>
  <si>
    <t>se encontró campo pero falta incluirlo en la integración</t>
  </si>
  <si>
    <t>d_Category</t>
  </si>
  <si>
    <t>Category</t>
  </si>
  <si>
    <t>d_Currency</t>
  </si>
  <si>
    <t>Currency</t>
  </si>
  <si>
    <t>d_Customer</t>
  </si>
  <si>
    <t>-</t>
  </si>
  <si>
    <t>Customer</t>
  </si>
  <si>
    <t>d_Entity</t>
  </si>
  <si>
    <t>Entity</t>
  </si>
  <si>
    <t>pendiente link de compañía al contrato por medio de los diferidos</t>
  </si>
  <si>
    <t>d_Dim13</t>
  </si>
  <si>
    <t>Item</t>
  </si>
  <si>
    <t>d_Time</t>
  </si>
  <si>
    <t>Period</t>
  </si>
  <si>
    <t>d_Dim 11</t>
  </si>
  <si>
    <t>Salesperson</t>
  </si>
  <si>
    <t>como employee en dim contrato</t>
  </si>
  <si>
    <t>UDF024</t>
  </si>
  <si>
    <t>Short text (50)</t>
  </si>
  <si>
    <t>Account COGS</t>
  </si>
  <si>
    <t>en diferido</t>
  </si>
  <si>
    <t>UDF023</t>
  </si>
  <si>
    <t>Account Def Cost</t>
  </si>
  <si>
    <t>UDF025</t>
  </si>
  <si>
    <t>Account Def Rev</t>
  </si>
  <si>
    <t>UDF026</t>
  </si>
  <si>
    <t>Account Revenue</t>
  </si>
  <si>
    <t>UDF016</t>
  </si>
  <si>
    <t>Billing Frequency</t>
  </si>
  <si>
    <t>Mensual, Anual etc..</t>
  </si>
  <si>
    <t>UDF011</t>
  </si>
  <si>
    <t>Amount</t>
  </si>
  <si>
    <t>Discount Amount</t>
  </si>
  <si>
    <t>UDF020</t>
  </si>
  <si>
    <t>Date</t>
  </si>
  <si>
    <t>End Date</t>
  </si>
  <si>
    <t>UDF018</t>
  </si>
  <si>
    <t>Order Amount</t>
  </si>
  <si>
    <t>UDF003</t>
  </si>
  <si>
    <t>Order Date</t>
  </si>
  <si>
    <t>UDF001</t>
  </si>
  <si>
    <t>Order Number</t>
  </si>
  <si>
    <t>UDF014</t>
  </si>
  <si>
    <t xml:space="preserve">Order Type </t>
  </si>
  <si>
    <t>new, cancel, renew</t>
  </si>
  <si>
    <t>UDF019</t>
  </si>
  <si>
    <t>Standard Cost Amount</t>
  </si>
  <si>
    <t>UDF013</t>
  </si>
  <si>
    <t>Subscription ID</t>
  </si>
  <si>
    <t>Contrato</t>
  </si>
  <si>
    <t>UDF017</t>
  </si>
  <si>
    <t>Subscription Length</t>
  </si>
  <si>
    <t>UDF015</t>
  </si>
  <si>
    <t>Subscription Plan</t>
  </si>
  <si>
    <t>Contract Type?</t>
  </si>
  <si>
    <t>UDF022</t>
  </si>
  <si>
    <t>Subscription Status</t>
  </si>
  <si>
    <t>Active / Canceling, State?</t>
  </si>
  <si>
    <t>UDF010</t>
  </si>
  <si>
    <t>Total Amount Excluding Tax</t>
  </si>
  <si>
    <t>UDF012</t>
  </si>
  <si>
    <t>Total Tax Amount</t>
  </si>
  <si>
    <t>NO</t>
  </si>
  <si>
    <t>Se puede calcular?</t>
  </si>
  <si>
    <t>Value1</t>
  </si>
  <si>
    <t>Quantity</t>
  </si>
  <si>
    <t>Value2</t>
  </si>
  <si>
    <t>Rate</t>
  </si>
  <si>
    <t>Implementation Preparation</t>
  </si>
  <si>
    <t>Responsible</t>
  </si>
  <si>
    <t>Implementation Information</t>
  </si>
  <si>
    <t>Solver</t>
  </si>
  <si>
    <t>Partner/Customer</t>
  </si>
  <si>
    <t>Where to find it?</t>
  </si>
  <si>
    <t xml:space="preserve">Solver Tenant </t>
  </si>
  <si>
    <t>X</t>
  </si>
  <si>
    <t>Industry Template List (choose templates to implement)</t>
  </si>
  <si>
    <t>Provide Input</t>
  </si>
  <si>
    <t>LINK</t>
  </si>
  <si>
    <t>KPI Definitions Sheet</t>
  </si>
  <si>
    <t>Data Field Mapping - &lt;data source name&gt;</t>
  </si>
  <si>
    <t xml:space="preserve"> &lt;-- For any non-standard integration</t>
  </si>
  <si>
    <t>Account Category Mapping Sheet (for use in GL QuickStart Wizard)</t>
  </si>
  <si>
    <t>Profit &amp; Loss</t>
  </si>
  <si>
    <t>Balance Sheet</t>
  </si>
  <si>
    <t>Teams Site to Share Documents and Chat</t>
  </si>
  <si>
    <t>tbd</t>
  </si>
  <si>
    <t>SELECT TEMPLATES TO BE IMPLEMENTED IN YOUR SOLVER TENANT</t>
  </si>
  <si>
    <t>Choose from the dropdown in column D the templates you want to use</t>
  </si>
  <si>
    <t>Code</t>
  </si>
  <si>
    <t>Name</t>
  </si>
  <si>
    <t>KPIs Tracked</t>
  </si>
  <si>
    <t>Selected Templates</t>
  </si>
  <si>
    <t>Standard QS templates</t>
  </si>
  <si>
    <t>Download from Solver marketplace (no configuration needed)</t>
  </si>
  <si>
    <t>SaaS Templates</t>
  </si>
  <si>
    <t>Provided and configured by Solver Consultant</t>
  </si>
  <si>
    <t>V02_K00 - KPI Formula Validation</t>
  </si>
  <si>
    <t>ALL</t>
  </si>
  <si>
    <t>V02_K01 - KPI - Interactive Dashboard</t>
  </si>
  <si>
    <t>V02_K02 - KPI - Scorecard</t>
  </si>
  <si>
    <t>V02_K03a - KPI - Focus Report - Project Cost</t>
  </si>
  <si>
    <t>2,6,7,10</t>
  </si>
  <si>
    <t>V02_K03b - KPI - Focus Report - Project Revenue &amp; Profitability</t>
  </si>
  <si>
    <t>3, 13, 14</t>
  </si>
  <si>
    <t>V02_K03c - KPI - Focus Report - Project Metrics</t>
  </si>
  <si>
    <t>5, 8, 13</t>
  </si>
  <si>
    <t>V02_K03d - KPI - Focus Report - Project Labor Metrics</t>
  </si>
  <si>
    <t>1, 12, 11, 4</t>
  </si>
  <si>
    <t>V02_K05 - Dashboard - Financial KPIs</t>
  </si>
  <si>
    <t>V02_K06 - Dashboard - Construction KPIs</t>
  </si>
  <si>
    <t>V02_K07 - Dashboard - Benchmark Analysis</t>
  </si>
  <si>
    <t>NONE</t>
  </si>
  <si>
    <t>V02_R01 - Transaction Detail - Revenues and Expenses by Project and Task</t>
  </si>
  <si>
    <t>V02_R02 - Variance Report - Project Profitability</t>
  </si>
  <si>
    <t>V02_R03 - Top Projects Report</t>
  </si>
  <si>
    <t>V02_R04 - 13 Month Rolling Trend - Project Revenues and Expenses</t>
  </si>
  <si>
    <t>V02_R05 - Average Revenue and Margin per FTE</t>
  </si>
  <si>
    <t>V02_R06 - Comparative Report - Project Revenues and Margins</t>
  </si>
  <si>
    <t>V02_R07 - Exception Report - Project Revenues and Expenses</t>
  </si>
  <si>
    <t>V02_R10 - Project Profitability - Consolidating</t>
  </si>
  <si>
    <t>V02_R11 - Project Duration and Complete Status</t>
  </si>
  <si>
    <t>V02_R12 - WIP Report - Project Overview</t>
  </si>
  <si>
    <t>V02_R13 - WIP Report - Project Backlog</t>
  </si>
  <si>
    <t>NOTE:</t>
  </si>
  <si>
    <t>For image and short descriptions of each template review the SaaS ebook</t>
  </si>
  <si>
    <t>#</t>
  </si>
  <si>
    <t>KPI</t>
  </si>
  <si>
    <t>Definition</t>
  </si>
  <si>
    <t>Calculation</t>
  </si>
  <si>
    <t>Module</t>
  </si>
  <si>
    <t>Source</t>
  </si>
  <si>
    <t>Labor Productivity</t>
  </si>
  <si>
    <t>Measures the amount of work completed by a crew or labor force in a project over a specific period, usually tracked by hours worked.</t>
  </si>
  <si>
    <t>Labor Productivity = Total Hours Worked / Units Completed (Tasks)</t>
  </si>
  <si>
    <t>General Ledger / Payroll</t>
  </si>
  <si>
    <t>https://www.constructionexec.com/article/measuring-productivity</t>
  </si>
  <si>
    <t>Cost Variance (Vs. Prior Month)</t>
  </si>
  <si>
    <t>Difference between the current month's project cost and the previous month's project cost.</t>
  </si>
  <si>
    <t>Cost Variance = (Actual Project Cost - Budgeted Project Cost) / Prior Month Cost</t>
  </si>
  <si>
    <t>General Ledger</t>
  </si>
  <si>
    <t>https://www.projectmanager.com/blog/cost-variance</t>
  </si>
  <si>
    <t>Revenue Growth (Vs. Prior Month)</t>
  </si>
  <si>
    <t>Percentage increase in project revenue compared to the prior month.</t>
  </si>
  <si>
    <t>Revenue Growth = (Current Project Revenue - Prior Month Project Revenue) / Prior Month Project Revenue</t>
  </si>
  <si>
    <t>https://corporatefinanceinstitute.com/resources/knowledge/finance/revenue-growth/</t>
  </si>
  <si>
    <t>Labor Cost Percentage</t>
  </si>
  <si>
    <t>The percentage of total project cost that is spent on labor for a specific project.</t>
  </si>
  <si>
    <t>Labor Cost % = (Total Labor Cost / Total Tasks Cost) * 100</t>
  </si>
  <si>
    <t>https://www.constructionexec.com/article/how-to-track-job-labor-costing</t>
  </si>
  <si>
    <t>Project Completion Rate</t>
  </si>
  <si>
    <t>Measures the percentage of projects completed on time versus those that are delayed.</t>
  </si>
  <si>
    <t>Completion Rate = (Completed Projects / Total Projects) * 100</t>
  </si>
  <si>
    <t>Project</t>
  </si>
  <si>
    <t>https://www.projectsmart.co.uk/key-performance-indicators-kpis-for-the-construction-industry.php</t>
  </si>
  <si>
    <t>Overhead Costs as a % of Revenue</t>
  </si>
  <si>
    <t>The percentage of project revenue that is spent on overhead costs related to a project.</t>
  </si>
  <si>
    <t>Overhead % = (Overhead Costs / Project Revenue) * 100</t>
  </si>
  <si>
    <t>https://www.levelset.com/blog/construction-overhead-costs/</t>
  </si>
  <si>
    <t>Overhead Costs</t>
  </si>
  <si>
    <t>The ongoing administrative expenses of a project that are not directly tied to project execution.</t>
  </si>
  <si>
    <t>Overhead Costs = Total General Administrative Costs</t>
  </si>
  <si>
    <t>https://www.constructionexec.com/article/managing-and-reducing-construction-overhead-costs</t>
  </si>
  <si>
    <t>Average Project Duration (Days)</t>
  </si>
  <si>
    <t>The average length of time it takes to complete a construction project from start to finish.</t>
  </si>
  <si>
    <t>Average Duration = Total Days / Number of Projects</t>
  </si>
  <si>
    <t>https://www.planradar.com/us/average-construction-project-timelines/</t>
  </si>
  <si>
    <t>Overtime Percentage</t>
  </si>
  <si>
    <t>The percentage of total project labor hours worked that were overtime hours.</t>
  </si>
  <si>
    <t>Overtime % = (Overtime Hours / Total Hours Worked) * 100</t>
  </si>
  <si>
    <t>https://www.constructionexec.com/article/calculating-and-monitoring-labor-efficiency-in-construction</t>
  </si>
  <si>
    <t>Cost of Goods Sold (COGS)</t>
  </si>
  <si>
    <t>The direct costs attributable to the production or services in a project, including labor and material costs.</t>
  </si>
  <si>
    <t>COGS = Direct Materials + Direct Labor</t>
  </si>
  <si>
    <t>https://www.investopedia.com/terms/c/cogs.asp</t>
  </si>
  <si>
    <t>Labor Turnover Rate (Vs. Prior Month)</t>
  </si>
  <si>
    <t>The rate at which employees leave and are replaced within a given project, compared to the prior month.</t>
  </si>
  <si>
    <t>Labor Turnover = (Employees Left / Average Employees) * 100</t>
  </si>
  <si>
    <t>Project / Payroll</t>
  </si>
  <si>
    <t>https://www.aihr.com/blog/employee-turnover-rate/</t>
  </si>
  <si>
    <t>Labor Cost per Unit of Work</t>
  </si>
  <si>
    <t>The average labor cost required to complete a unit of work (e.g., per square foot or per task) in a project.</t>
  </si>
  <si>
    <t>Labor Cost per Unit = Total Labor Cost / Tasks Completed</t>
  </si>
  <si>
    <t>https://www.levelset.com/blog/calculate-construction-labor-costs/</t>
  </si>
  <si>
    <t>Profit per Project</t>
  </si>
  <si>
    <t>The profit earned from each project after subtracting all direct and indirect costs associated with that project.</t>
  </si>
  <si>
    <t>Profit per Project = Total Revenue - Total Project Costs</t>
  </si>
  <si>
    <t>https://smallbusiness.chron.com/calculate-profit-margin-construction-business-25032.html</t>
  </si>
  <si>
    <t>Net Profit</t>
  </si>
  <si>
    <t>Total project revenue minus total expenses for all projects, including both direct and overhead costs.</t>
  </si>
  <si>
    <t>Net Profit = Total Project Revenue - Total Expenses</t>
  </si>
  <si>
    <t>https://corporatefinanceinstitute.com/resources/knowledge/accounting/net-profit/</t>
  </si>
  <si>
    <t>Total Projects</t>
  </si>
  <si>
    <t>The total number of projects that the company is handling or has completed in a given period.</t>
  </si>
  <si>
    <t>Total Projects = Number of Projects in Period</t>
  </si>
  <si>
    <t>https://www.projectsmart.co.uk/construction-kpi-examples.php</t>
  </si>
  <si>
    <t>Active Projects</t>
  </si>
  <si>
    <t>The number of ongoing projects that are currently in progress.</t>
  </si>
  <si>
    <t>Active Projects = Number of Ongoing Projects</t>
  </si>
  <si>
    <t>https://www.levelset.com/blog/tracking-construction-kpis/</t>
  </si>
  <si>
    <t>Completed Projects</t>
  </si>
  <si>
    <t>The number of projects that have been completed within a specific period.</t>
  </si>
  <si>
    <t>Completed Projects = Number of Finished Projects</t>
  </si>
  <si>
    <t>https://www.projectmanager.com/blog/construction-project-management-kpis</t>
  </si>
  <si>
    <t>SaaS Tenant System Name</t>
  </si>
  <si>
    <t>Recomended SQL Name</t>
  </si>
  <si>
    <t>Intacct Field Name</t>
  </si>
  <si>
    <t>Intacct Source Table</t>
  </si>
  <si>
    <t>Binary Stream Field Name</t>
  </si>
  <si>
    <t>Binary Stream Source Table</t>
  </si>
  <si>
    <t>d_Department</t>
  </si>
  <si>
    <t>DEFERRAL SCHEDULE RECONCILIATION INQUIRY</t>
  </si>
  <si>
    <t>CUSTOMERID</t>
  </si>
  <si>
    <t>CONTRACTDETAIL</t>
  </si>
  <si>
    <t>BssiCustomerNo</t>
  </si>
  <si>
    <t>d_Item</t>
  </si>
  <si>
    <t>ITEMID</t>
  </si>
  <si>
    <t>ItemNo</t>
  </si>
  <si>
    <t>SBSAREDSCHEDULELINEINQUIRY</t>
  </si>
  <si>
    <t>GLPOSTINGDATE</t>
  </si>
  <si>
    <t>StartDate</t>
  </si>
  <si>
    <t>d_Salesperson</t>
  </si>
  <si>
    <t>EXPENSEACCRUALACCTNO</t>
  </si>
  <si>
    <t>CONTRACTEXPENSEGLCONFIG</t>
  </si>
  <si>
    <t>BssiCogsRecognitionAccount</t>
  </si>
  <si>
    <t>UDF002</t>
  </si>
  <si>
    <t>DEFERREDEXPENSEACCTNO</t>
  </si>
  <si>
    <t>BssiAredDeferralCogsAccount</t>
  </si>
  <si>
    <t>DRBILLEDACCTNO</t>
  </si>
  <si>
    <t>CONTRACTREVENUEGLCONFIG</t>
  </si>
  <si>
    <t>BssiAredDeferralAccount</t>
  </si>
  <si>
    <t>UDF004</t>
  </si>
  <si>
    <t>DRPAIDACCTNO</t>
  </si>
  <si>
    <t>BssiAredRecognitionAccount</t>
  </si>
  <si>
    <t>UDF005</t>
  </si>
  <si>
    <t>BILLINGFREQUENCY</t>
  </si>
  <si>
    <t>BillingFreq</t>
  </si>
  <si>
    <t>SBSARCBBILLINGSCHEDULELINEINQUIRY</t>
  </si>
  <si>
    <t>UDF006</t>
  </si>
  <si>
    <t>UDF007</t>
  </si>
  <si>
    <t>ENDDATE</t>
  </si>
  <si>
    <t>EndDate</t>
  </si>
  <si>
    <t>UDF008</t>
  </si>
  <si>
    <t>FLATAMOUNT</t>
  </si>
  <si>
    <t>NetAmount</t>
  </si>
  <si>
    <t>UDF009</t>
  </si>
  <si>
    <t>BILLINGSTARTDATE</t>
  </si>
  <si>
    <t>RECORDNO</t>
  </si>
  <si>
    <t>BssiSourceDocumentNo</t>
  </si>
  <si>
    <t>STATE</t>
  </si>
  <si>
    <t>CONTRACT</t>
  </si>
  <si>
    <t>Status</t>
  </si>
  <si>
    <t>CONTRACTID</t>
  </si>
  <si>
    <t>BssiArcbSchNo</t>
  </si>
  <si>
    <t>RECURRING</t>
  </si>
  <si>
    <t>CONTRACTTYPE</t>
  </si>
  <si>
    <t>STATUS</t>
  </si>
  <si>
    <t>QUANTITY</t>
  </si>
  <si>
    <t>EXCHANGE_RATE</t>
  </si>
  <si>
    <t>System  Name</t>
  </si>
  <si>
    <t>Source Table</t>
  </si>
  <si>
    <t>Comentario Binary Stream</t>
  </si>
  <si>
    <t>Keylight Field Name</t>
  </si>
  <si>
    <t>Comentario Keylight</t>
  </si>
  <si>
    <t>Dimension</t>
  </si>
  <si>
    <t xml:space="preserve">Es d_Dim3 en tenant de Intacct </t>
  </si>
  <si>
    <t>KPI está bien pero no tiene data en tenant de Intacct. Hacer expression con Order Amount</t>
  </si>
  <si>
    <t>Notas</t>
  </si>
  <si>
    <t>Cambiar modulo SalesOrder_Header en expressions y KPIs para OT en tenant Intacct. Módulo Deferrals es OT2 en ambos tenants</t>
  </si>
  <si>
    <t>Modulo contratos tiene datos hasta 2022 y GL desde 202201</t>
  </si>
  <si>
    <t>Account Category Mapping</t>
  </si>
  <si>
    <t>BS</t>
  </si>
  <si>
    <t>Instructions</t>
  </si>
  <si>
    <t>BS.11</t>
  </si>
  <si>
    <t>Replace the sample account categories in the yellow cells with those used in your ERP GL. Add as many rows as required.</t>
  </si>
  <si>
    <t>BS.11.AA</t>
  </si>
  <si>
    <t>Income Statement</t>
  </si>
  <si>
    <t>If there is a need to add more fields to the BS or the income statement, then do so.</t>
  </si>
  <si>
    <t>Revenues</t>
  </si>
  <si>
    <t>Mill Revenue</t>
  </si>
  <si>
    <t>Put account categories in the YELLOW cells</t>
  </si>
  <si>
    <t>Other Revenue</t>
  </si>
  <si>
    <t>Sales of Merchandise &amp; Svcs</t>
  </si>
  <si>
    <t>BS.11.BB</t>
  </si>
  <si>
    <t>Op Expenses</t>
  </si>
  <si>
    <t>Rebates</t>
  </si>
  <si>
    <t>Cost of Member Revenues</t>
  </si>
  <si>
    <t>BS.33</t>
  </si>
  <si>
    <t>Cost of Sales</t>
  </si>
  <si>
    <t>Mbr Svcs,Mktg, New Dealers</t>
  </si>
  <si>
    <t>Advertising Expenses</t>
  </si>
  <si>
    <t>Selling, General, Admin</t>
  </si>
  <si>
    <t>Amortization of Good</t>
  </si>
  <si>
    <t>Impairment of Goodwill</t>
  </si>
  <si>
    <t>Interco Charges</t>
  </si>
  <si>
    <t>BS.33.BB</t>
  </si>
  <si>
    <t>Other Income (Expense)</t>
  </si>
  <si>
    <t>BS.66</t>
  </si>
  <si>
    <t>Other Income</t>
  </si>
  <si>
    <t>Interest Income</t>
  </si>
  <si>
    <t>Gain (Loss) Asset Disposition</t>
  </si>
  <si>
    <t>Loss on Sale Investment</t>
  </si>
  <si>
    <t>BS.66.AA</t>
  </si>
  <si>
    <t>Interest Expense</t>
  </si>
  <si>
    <t>Foreign Currency Adjustments</t>
  </si>
  <si>
    <t>Minority Interest</t>
  </si>
  <si>
    <t>Dividends:</t>
  </si>
  <si>
    <t>Allocated in Cash</t>
  </si>
  <si>
    <t>Allocated in Cash (supplement)</t>
  </si>
  <si>
    <t>Allocated in Certificates</t>
  </si>
  <si>
    <t>Taxes</t>
  </si>
  <si>
    <t>Income Tax Provision</t>
  </si>
  <si>
    <t>Minority Interest on Tax</t>
  </si>
  <si>
    <t>PL</t>
  </si>
  <si>
    <t>PL.11</t>
  </si>
  <si>
    <t>PL.33</t>
  </si>
  <si>
    <t>PL.44</t>
  </si>
  <si>
    <t>PL.66</t>
  </si>
  <si>
    <t>PL.66.BB</t>
  </si>
  <si>
    <t>PL.66.CC</t>
  </si>
  <si>
    <t>PL.77</t>
  </si>
  <si>
    <t>Assets</t>
  </si>
  <si>
    <t>Current Assets</t>
  </si>
  <si>
    <t>Cash &amp; Cash Equivalents</t>
  </si>
  <si>
    <t>Restricted Cash</t>
  </si>
  <si>
    <t xml:space="preserve">Investments   </t>
  </si>
  <si>
    <t>Accounts Receivable</t>
  </si>
  <si>
    <t>Interco-Bal Sheet</t>
  </si>
  <si>
    <t>Notes Receivable</t>
  </si>
  <si>
    <t>Income Tax Receivable</t>
  </si>
  <si>
    <t>Notes Receivable, NM Packages</t>
  </si>
  <si>
    <t>Inventory</t>
  </si>
  <si>
    <t>Prepaid Expenses</t>
  </si>
  <si>
    <t>Deferred Income taxes</t>
  </si>
  <si>
    <t>Noncurrent Assets</t>
  </si>
  <si>
    <t>Investments, Long Term</t>
  </si>
  <si>
    <t xml:space="preserve">Notes Receivables, Members, net of Current </t>
  </si>
  <si>
    <t>Notes Receivables, Related Parties</t>
  </si>
  <si>
    <t>Notes Receivables, NM Packages, net of Current</t>
  </si>
  <si>
    <t>Property and Equipment, net of Accum Depr</t>
  </si>
  <si>
    <t>Deferred Income Taxes</t>
  </si>
  <si>
    <t>Intangible Assets, net of Accum Amortization</t>
  </si>
  <si>
    <t>Goodwill</t>
  </si>
  <si>
    <t>Investments in Subs</t>
  </si>
  <si>
    <t>Other Assets</t>
  </si>
  <si>
    <t>Liabilities</t>
  </si>
  <si>
    <t>BS.33.AA</t>
  </si>
  <si>
    <t>Current Liabilities</t>
  </si>
  <si>
    <t>Accounts Payable</t>
  </si>
  <si>
    <t>Accrued Expenses</t>
  </si>
  <si>
    <t>Current Maturities of L/T debt</t>
  </si>
  <si>
    <t>Current Maturities of Capital Leases</t>
  </si>
  <si>
    <t>Due From Affiliates</t>
  </si>
  <si>
    <t>Patronage Dividends</t>
  </si>
  <si>
    <t>Special Cash Dividends Payable</t>
  </si>
  <si>
    <t>Rebates Payables</t>
  </si>
  <si>
    <t>Income Tax Payable</t>
  </si>
  <si>
    <t>Other Deferred Revenue</t>
  </si>
  <si>
    <t>Noncurrent Liabilities</t>
  </si>
  <si>
    <t>L/T Debt, Net of Current</t>
  </si>
  <si>
    <t>L/T Capital Leases, Net of Current</t>
  </si>
  <si>
    <t>Other Liabilities</t>
  </si>
  <si>
    <t>Owners Equity</t>
  </si>
  <si>
    <t>Retained Earnings</t>
  </si>
  <si>
    <t>Common Stock</t>
  </si>
  <si>
    <t>Addl Paid In Capital</t>
  </si>
  <si>
    <t>Treasury Stock</t>
  </si>
  <si>
    <t>Patronage Reserve</t>
  </si>
  <si>
    <t>Allocated Equities</t>
  </si>
  <si>
    <t>Accum Other Comprehensive Loss</t>
  </si>
  <si>
    <t>Net Profit (Loss)</t>
  </si>
  <si>
    <t>Intacct Comment</t>
  </si>
  <si>
    <t>Deferred Cogs Amount</t>
  </si>
  <si>
    <t>Columna con opciones diferentes - debería ser algo relacionado a new, cancel, renew</t>
  </si>
  <si>
    <t>BssiCogsAmount</t>
  </si>
  <si>
    <t>Deferred Discount Amount</t>
  </si>
  <si>
    <t>DISCOUNTPERCENT</t>
  </si>
  <si>
    <t>BssiDiscAmount</t>
  </si>
  <si>
    <t>Deferred Order Amount</t>
  </si>
  <si>
    <t>POSTEDBASEAMOUNT</t>
  </si>
  <si>
    <t>CONTRACTBILLINGSCHEDULEENTRY</t>
  </si>
  <si>
    <t>UDF027</t>
  </si>
  <si>
    <t>Posting Date</t>
  </si>
  <si>
    <t>se creó mal en tenant de intacct como UDF017</t>
  </si>
  <si>
    <t>Recognized Cost Amount</t>
  </si>
  <si>
    <t>AMOUNT</t>
  </si>
  <si>
    <t>CONTRACTEXPENSESCHEDULEENTRY</t>
  </si>
  <si>
    <t>se creó mal en tenant de intacct como UDF018</t>
  </si>
  <si>
    <t>IF([Recognized]='True',[BssiCogsAmount],0)</t>
  </si>
  <si>
    <t xml:space="preserve">Recognized Discount Amount </t>
  </si>
  <si>
    <t>se creó mal en tenant de intacct como UDF019</t>
  </si>
  <si>
    <t>IF([Recognized]='True',[BssiDiscAmount],0)</t>
  </si>
  <si>
    <t xml:space="preserve">Recognized Order Amount </t>
  </si>
  <si>
    <t>CONTRACTREVENUESCHEDULEENTRY</t>
  </si>
  <si>
    <t>se creó mal en tenant de intacct como UDF020</t>
  </si>
  <si>
    <t>IF([Recognized]='True',[Amount],0)</t>
  </si>
  <si>
    <t>UDF021</t>
  </si>
  <si>
    <t>Recognized Tax Amount</t>
  </si>
  <si>
    <t>se creó mal en tenant de intacct como UDF021</t>
  </si>
  <si>
    <t>Start Date</t>
  </si>
  <si>
    <t>BEGINDATE</t>
  </si>
  <si>
    <t>se creó mal en tenant de intacct como UDF022</t>
  </si>
  <si>
    <t>se creó mal en tenant de intacct como UDF023</t>
  </si>
  <si>
    <t>se creó mal en tenant de intacct como UDF024</t>
  </si>
  <si>
    <t>(Se puede calcular)</t>
  </si>
  <si>
    <t>se creó mal en tenant de intacct como UDF026</t>
  </si>
  <si>
    <t>se creó mal en tenant de intacct como UDF027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</si>
</sst>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4"/>
      <color rgb="FF323130"/>
      <name val="Arial"/>
      <family val="2"/>
    </font>
    <font>
      <i/>
      <sz val="14"/>
      <color rgb="FF32313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0" fontId="5" fillId="4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2" fillId="0" borderId="0" xfId="0" applyFont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6" fillId="5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left"/>
    </xf>
    <xf numFmtId="0" fontId="0" fillId="6" borderId="6" xfId="0" applyFill="1" applyBorder="1" applyAlignment="1">
      <alignment horizontal="center"/>
    </xf>
    <xf numFmtId="0" fontId="4" fillId="0" borderId="6" xfId="0" applyFont="1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wrapText="1"/>
    </xf>
    <xf numFmtId="0" fontId="0" fillId="6" borderId="6" xfId="0" applyFill="1" applyBorder="1" applyAlignment="1">
      <alignment horizontal="center" wrapText="1"/>
    </xf>
    <xf numFmtId="0" fontId="6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3" borderId="6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0" borderId="6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3" fontId="0" fillId="0" borderId="0" xfId="0" applyNumberFormat="1"/>
    <xf numFmtId="0" fontId="5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0" fillId="7" borderId="7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2" fillId="0" borderId="8" xfId="0" applyFont="1" applyBorder="1"/>
    <xf numFmtId="0" fontId="10" fillId="0" borderId="9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10" fillId="8" borderId="12" xfId="0" applyFont="1" applyFill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/>
    <xf numFmtId="0" fontId="10" fillId="0" borderId="15" xfId="0" applyFont="1" applyBorder="1"/>
    <xf numFmtId="0" fontId="10" fillId="2" borderId="12" xfId="0" applyFont="1" applyFill="1" applyBorder="1"/>
    <xf numFmtId="0" fontId="10" fillId="0" borderId="0" xfId="0" applyFont="1" applyAlignment="1">
      <alignment horizontal="center"/>
    </xf>
    <xf numFmtId="0" fontId="12" fillId="0" borderId="12" xfId="0" applyFont="1" applyBorder="1"/>
    <xf numFmtId="0" fontId="10" fillId="2" borderId="6" xfId="0" applyFont="1" applyFill="1" applyBorder="1"/>
    <xf numFmtId="0" fontId="10" fillId="0" borderId="16" xfId="0" applyFont="1" applyBorder="1" applyAlignment="1">
      <alignment horizontal="center"/>
    </xf>
    <xf numFmtId="0" fontId="10" fillId="0" borderId="16" xfId="0" applyFont="1" applyBorder="1"/>
    <xf numFmtId="0" fontId="10" fillId="0" borderId="17" xfId="0" applyFont="1" applyBorder="1"/>
    <xf numFmtId="0" fontId="10" fillId="2" borderId="0" xfId="0" applyFont="1" applyFill="1"/>
    <xf numFmtId="0" fontId="10" fillId="2" borderId="18" xfId="0" applyFont="1" applyFill="1" applyBorder="1"/>
    <xf numFmtId="0" fontId="0" fillId="0" borderId="3" xfId="0" applyBorder="1" applyAlignment="1">
      <alignment horizontal="left" vertical="center" wrapText="1" indent="2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1" applyAlignment="1">
      <alignment vertical="center" wrapText="1"/>
    </xf>
    <xf numFmtId="0" fontId="0" fillId="7" borderId="0" xfId="0" applyFill="1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704850</xdr:colOff>
      <xdr:row>1</xdr:row>
      <xdr:rowOff>50800</xdr:rowOff>
    </xdr:from>
    <xdr:to>
      <xdr:col>5</xdr:col>
      <xdr:colOff>0</xdr:colOff>
      <xdr:row>2</xdr:row>
      <xdr:rowOff>41847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15FB1E-01FF-40BF-954E-9AC22233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100" y="50800"/>
          <a:ext cx="723900" cy="25774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</xdr:row>
      <xdr:rowOff>12700</xdr:rowOff>
    </xdr:from>
    <xdr:to>
      <xdr:col>8</xdr:col>
      <xdr:colOff>191547</xdr:colOff>
      <xdr:row>7</xdr:row>
      <xdr:rowOff>101177</xdr:rowOff>
    </xdr:to>
    <xdr:pic>
      <xdr:nvPicPr>
        <xdr:cNvPr id="3" name="Picture 2" descr="A blue circle with white and green logo&#10;&#10;Description automatically generated">
          <a:extLst>
            <a:ext uri="{FF2B5EF4-FFF2-40B4-BE49-F238E27FC236}">
              <a16:creationId xmlns:a16="http://schemas.microsoft.com/office/drawing/2014/main" id="{D69CD09B-2822-AB1D-C14A-EDC45247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196850"/>
          <a:ext cx="1829847" cy="14029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an Guillermo Forero" id="{88002E05-F888-49F6-8E2F-87102647DB21}" userId="S::jforero@solverglobal.com::39aeccec-34f6-4250-9a72-b0a5180f0e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3-09-06T17:53:02.14" personId="{88002E05-F888-49F6-8E2F-87102647DB21}" id="{581C99CA-5C6A-40E0-982C-D05639788A38}">
    <text>Standard dim name created. Need confirmation on what the recommended SQL Name will be</text>
  </threadedComment>
  <threadedComment ref="B9" dT="2023-09-06T17:53:08.02" personId="{88002E05-F888-49F6-8E2F-87102647DB21}" id="{5818E974-E516-45C0-BC31-50821299A9BA}">
    <text>Standard dim name created. Need confirmation on what the recommended SQL Name will be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anradar.com/us/average-construction-project-timelines/" TargetMode="External"/><Relationship Id="rId13" Type="http://schemas.openxmlformats.org/officeDocument/2006/relationships/hyperlink" Target="https://smallbusiness.chron.com/calculate-profit-margin-construction-business-25032.html" TargetMode="External"/><Relationship Id="rId18" Type="http://schemas.openxmlformats.org/officeDocument/2006/relationships/customProperty" Target="../customProperty1.bin"/><Relationship Id="rId3" Type="http://schemas.openxmlformats.org/officeDocument/2006/relationships/hyperlink" Target="https://corporatefinanceinstitute.com/resources/knowledge/finance/revenue-growth/" TargetMode="External"/><Relationship Id="rId7" Type="http://schemas.openxmlformats.org/officeDocument/2006/relationships/hyperlink" Target="https://www.constructionexec.com/article/managing-and-reducing-construction-overhead-costs" TargetMode="External"/><Relationship Id="rId12" Type="http://schemas.openxmlformats.org/officeDocument/2006/relationships/hyperlink" Target="https://www.levelset.com/blog/calculate-construction-labor-costs/" TargetMode="External"/><Relationship Id="rId17" Type="http://schemas.openxmlformats.org/officeDocument/2006/relationships/hyperlink" Target="https://www.projectmanager.com/blog/construction-project-management-kpis" TargetMode="External"/><Relationship Id="rId2" Type="http://schemas.openxmlformats.org/officeDocument/2006/relationships/hyperlink" Target="https://www.projectmanager.com/blog/cost-variance" TargetMode="External"/><Relationship Id="rId16" Type="http://schemas.openxmlformats.org/officeDocument/2006/relationships/hyperlink" Target="https://www.levelset.com/blog/tracking-construction-kpis/" TargetMode="External"/><Relationship Id="rId1" Type="http://schemas.openxmlformats.org/officeDocument/2006/relationships/hyperlink" Target="https://www.constructionexec.com/article/measuring-productivity" TargetMode="External"/><Relationship Id="rId6" Type="http://schemas.openxmlformats.org/officeDocument/2006/relationships/hyperlink" Target="https://www.levelset.com/blog/construction-overhead-costs/" TargetMode="External"/><Relationship Id="rId11" Type="http://schemas.openxmlformats.org/officeDocument/2006/relationships/hyperlink" Target="https://www.aihr.com/blog/employee-turnover-rate/" TargetMode="External"/><Relationship Id="rId5" Type="http://schemas.openxmlformats.org/officeDocument/2006/relationships/hyperlink" Target="https://www.projectsmart.co.uk/key-performance-indicators-kpis-for-the-construction-industry.php" TargetMode="External"/><Relationship Id="rId15" Type="http://schemas.openxmlformats.org/officeDocument/2006/relationships/hyperlink" Target="https://www.projectsmart.co.uk/construction-kpi-examples.php" TargetMode="External"/><Relationship Id="rId10" Type="http://schemas.openxmlformats.org/officeDocument/2006/relationships/hyperlink" Target="https://www.investopedia.com/terms/c/cogs.asp" TargetMode="External"/><Relationship Id="rId4" Type="http://schemas.openxmlformats.org/officeDocument/2006/relationships/hyperlink" Target="https://www.constructionexec.com/article/how-to-track-job-labor-costing" TargetMode="External"/><Relationship Id="rId9" Type="http://schemas.openxmlformats.org/officeDocument/2006/relationships/hyperlink" Target="https://www.constructionexec.com/article/calculating-and-monitoring-labor-efficiency-in-construction" TargetMode="External"/><Relationship Id="rId14" Type="http://schemas.openxmlformats.org/officeDocument/2006/relationships/hyperlink" Target="https://corporatefinanceinstitute.com/resources/knowledge/accounting/net-profi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BB2E-CCDF-49CC-AE1B-4B8DDF35AB38}">
  <sheetPr codeName="Sheet1"/>
  <dimension ref="A1:F29"/>
  <sheetViews>
    <sheetView workbookViewId="0">
      <pane xSplit="3" ySplit="1" topLeftCell="D2" activePane="bottomRight" state="frozen"/>
      <selection pane="bottomRight" activeCell="D13" sqref="D13"/>
      <selection pane="bottomLeft" activeCell="A2" sqref="A2"/>
      <selection pane="topRight" activeCell="C1" sqref="C1"/>
    </sheetView>
  </sheetViews>
  <sheetFormatPr defaultColWidth="8.85546875" defaultRowHeight="14.45"/>
  <cols>
    <col min="1" max="1" width="12.5703125" style="4" bestFit="1" customWidth="1"/>
    <col min="2" max="2" width="17.7109375" style="4" customWidth="1"/>
    <col min="3" max="3" width="29.7109375" customWidth="1"/>
    <col min="4" max="4" width="36.42578125" customWidth="1"/>
    <col min="5" max="5" width="8.7109375" style="4"/>
    <col min="6" max="6" width="48.28515625" style="2" customWidth="1"/>
  </cols>
  <sheetData>
    <row r="1" spans="1:6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6" t="s">
        <v>5</v>
      </c>
    </row>
    <row r="2" spans="1:6">
      <c r="A2" s="4" t="s">
        <v>6</v>
      </c>
      <c r="C2" s="1" t="s">
        <v>7</v>
      </c>
      <c r="F2" s="3" t="s">
        <v>8</v>
      </c>
    </row>
    <row r="3" spans="1:6">
      <c r="A3" s="4" t="s">
        <v>9</v>
      </c>
      <c r="C3" t="s">
        <v>10</v>
      </c>
    </row>
    <row r="4" spans="1:6">
      <c r="A4" s="4" t="s">
        <v>11</v>
      </c>
      <c r="C4" t="s">
        <v>12</v>
      </c>
    </row>
    <row r="5" spans="1:6">
      <c r="A5" s="4" t="s">
        <v>13</v>
      </c>
      <c r="B5" s="4" t="s">
        <v>14</v>
      </c>
      <c r="C5" t="s">
        <v>15</v>
      </c>
    </row>
    <row r="6" spans="1:6" ht="28.9">
      <c r="A6" s="4" t="s">
        <v>16</v>
      </c>
      <c r="B6" s="4" t="s">
        <v>14</v>
      </c>
      <c r="C6" s="1" t="s">
        <v>17</v>
      </c>
      <c r="F6" s="3" t="s">
        <v>18</v>
      </c>
    </row>
    <row r="7" spans="1:6">
      <c r="A7" s="4" t="s">
        <v>19</v>
      </c>
      <c r="B7" s="4" t="s">
        <v>14</v>
      </c>
      <c r="C7" t="s">
        <v>20</v>
      </c>
    </row>
    <row r="8" spans="1:6">
      <c r="A8" s="4" t="s">
        <v>21</v>
      </c>
      <c r="B8" s="4" t="s">
        <v>14</v>
      </c>
      <c r="C8" t="s">
        <v>22</v>
      </c>
    </row>
    <row r="9" spans="1:6">
      <c r="A9" s="4" t="s">
        <v>23</v>
      </c>
      <c r="B9" s="4" t="s">
        <v>14</v>
      </c>
      <c r="C9" t="s">
        <v>24</v>
      </c>
      <c r="F9" s="2" t="s">
        <v>25</v>
      </c>
    </row>
    <row r="10" spans="1:6">
      <c r="A10" s="4" t="s">
        <v>26</v>
      </c>
      <c r="B10" s="4" t="s">
        <v>27</v>
      </c>
      <c r="C10" t="s">
        <v>28</v>
      </c>
      <c r="F10" s="3" t="s">
        <v>29</v>
      </c>
    </row>
    <row r="11" spans="1:6">
      <c r="A11" s="4" t="s">
        <v>30</v>
      </c>
      <c r="B11" s="4" t="s">
        <v>27</v>
      </c>
      <c r="C11" t="s">
        <v>31</v>
      </c>
      <c r="F11" s="3" t="s">
        <v>29</v>
      </c>
    </row>
    <row r="12" spans="1:6">
      <c r="A12" s="4" t="s">
        <v>32</v>
      </c>
      <c r="B12" s="4" t="s">
        <v>27</v>
      </c>
      <c r="C12" t="s">
        <v>33</v>
      </c>
      <c r="F12" s="3" t="s">
        <v>29</v>
      </c>
    </row>
    <row r="13" spans="1:6">
      <c r="A13" s="4" t="s">
        <v>34</v>
      </c>
      <c r="B13" s="4" t="s">
        <v>27</v>
      </c>
      <c r="C13" t="s">
        <v>35</v>
      </c>
      <c r="F13" s="3" t="s">
        <v>29</v>
      </c>
    </row>
    <row r="14" spans="1:6" ht="15" customHeight="1">
      <c r="A14" s="4" t="s">
        <v>36</v>
      </c>
      <c r="B14" s="4" t="s">
        <v>27</v>
      </c>
      <c r="C14" t="s">
        <v>37</v>
      </c>
      <c r="F14" s="2" t="s">
        <v>38</v>
      </c>
    </row>
    <row r="15" spans="1:6">
      <c r="A15" s="4" t="s">
        <v>39</v>
      </c>
      <c r="B15" s="4" t="s">
        <v>40</v>
      </c>
      <c r="C15" t="s">
        <v>41</v>
      </c>
      <c r="F15" s="3" t="s">
        <v>29</v>
      </c>
    </row>
    <row r="16" spans="1:6">
      <c r="A16" s="4" t="s">
        <v>42</v>
      </c>
      <c r="B16" s="4" t="s">
        <v>43</v>
      </c>
      <c r="C16" t="s">
        <v>44</v>
      </c>
    </row>
    <row r="17" spans="1:6">
      <c r="A17" s="4" t="s">
        <v>45</v>
      </c>
      <c r="B17" s="4" t="s">
        <v>40</v>
      </c>
      <c r="C17" t="s">
        <v>46</v>
      </c>
    </row>
    <row r="18" spans="1:6">
      <c r="A18" s="4" t="s">
        <v>47</v>
      </c>
      <c r="B18" s="4" t="s">
        <v>43</v>
      </c>
      <c r="C18" t="s">
        <v>48</v>
      </c>
      <c r="F18" s="3" t="s">
        <v>29</v>
      </c>
    </row>
    <row r="19" spans="1:6">
      <c r="A19" s="4" t="s">
        <v>49</v>
      </c>
      <c r="B19" s="4" t="s">
        <v>27</v>
      </c>
      <c r="C19" t="s">
        <v>50</v>
      </c>
      <c r="F19" s="3" t="s">
        <v>29</v>
      </c>
    </row>
    <row r="20" spans="1:6">
      <c r="A20" s="4" t="s">
        <v>51</v>
      </c>
      <c r="B20" s="4" t="s">
        <v>27</v>
      </c>
      <c r="C20" t="s">
        <v>52</v>
      </c>
      <c r="F20" s="2" t="s">
        <v>53</v>
      </c>
    </row>
    <row r="21" spans="1:6">
      <c r="A21" s="4" t="s">
        <v>54</v>
      </c>
      <c r="B21" s="4" t="s">
        <v>40</v>
      </c>
      <c r="C21" t="s">
        <v>55</v>
      </c>
      <c r="F21" s="3" t="s">
        <v>29</v>
      </c>
    </row>
    <row r="22" spans="1:6">
      <c r="A22" s="4" t="s">
        <v>56</v>
      </c>
      <c r="B22" s="4" t="s">
        <v>27</v>
      </c>
      <c r="C22" t="s">
        <v>57</v>
      </c>
      <c r="F22" s="2" t="s">
        <v>58</v>
      </c>
    </row>
    <row r="23" spans="1:6">
      <c r="A23" s="4" t="s">
        <v>59</v>
      </c>
      <c r="B23" s="4" t="s">
        <v>27</v>
      </c>
      <c r="C23" t="s">
        <v>60</v>
      </c>
    </row>
    <row r="24" spans="1:6">
      <c r="A24" s="4" t="s">
        <v>61</v>
      </c>
      <c r="B24" s="4" t="s">
        <v>27</v>
      </c>
      <c r="C24" t="s">
        <v>62</v>
      </c>
      <c r="F24" s="2" t="s">
        <v>63</v>
      </c>
    </row>
    <row r="25" spans="1:6">
      <c r="A25" s="4" t="s">
        <v>64</v>
      </c>
      <c r="B25" s="4" t="s">
        <v>27</v>
      </c>
      <c r="C25" t="s">
        <v>65</v>
      </c>
      <c r="F25" s="2" t="s">
        <v>66</v>
      </c>
    </row>
    <row r="26" spans="1:6">
      <c r="A26" s="4" t="s">
        <v>67</v>
      </c>
      <c r="B26" s="4" t="s">
        <v>40</v>
      </c>
      <c r="C26" t="s">
        <v>68</v>
      </c>
    </row>
    <row r="27" spans="1:6">
      <c r="A27" s="4" t="s">
        <v>69</v>
      </c>
      <c r="B27" s="4" t="s">
        <v>40</v>
      </c>
      <c r="C27" t="s">
        <v>70</v>
      </c>
      <c r="E27" s="4" t="s">
        <v>71</v>
      </c>
      <c r="F27" s="2" t="s">
        <v>72</v>
      </c>
    </row>
    <row r="28" spans="1:6">
      <c r="A28" s="4" t="s">
        <v>73</v>
      </c>
      <c r="B28" s="4" t="s">
        <v>40</v>
      </c>
      <c r="C28" t="s">
        <v>74</v>
      </c>
    </row>
    <row r="29" spans="1:6">
      <c r="A29" s="4" t="s">
        <v>75</v>
      </c>
      <c r="B29" s="4" t="s">
        <v>40</v>
      </c>
      <c r="C29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43BC-724C-48A1-BE1D-1DFBEE2F75B8}">
  <sheetPr codeName="Sheet2"/>
  <dimension ref="B2:F13"/>
  <sheetViews>
    <sheetView showGridLines="0" workbookViewId="0">
      <selection activeCell="E8" sqref="E8"/>
    </sheetView>
  </sheetViews>
  <sheetFormatPr defaultColWidth="8.85546875" defaultRowHeight="14.45"/>
  <cols>
    <col min="1" max="1" width="4.140625" customWidth="1"/>
    <col min="2" max="2" width="59.28515625" customWidth="1"/>
    <col min="3" max="3" width="9.7109375" customWidth="1"/>
    <col min="4" max="4" width="19" customWidth="1"/>
    <col min="5" max="5" width="21.28515625" customWidth="1"/>
  </cols>
  <sheetData>
    <row r="2" spans="2:6" ht="21">
      <c r="B2" s="53" t="s">
        <v>77</v>
      </c>
    </row>
    <row r="3" spans="2:6" ht="19.149999999999999" customHeight="1" thickBot="1"/>
    <row r="4" spans="2:6" ht="15" thickBot="1">
      <c r="B4" s="18"/>
      <c r="C4" s="79" t="s">
        <v>78</v>
      </c>
      <c r="D4" s="80"/>
    </row>
    <row r="5" spans="2:6" ht="16.5" customHeight="1" thickBot="1">
      <c r="B5" s="19" t="s">
        <v>79</v>
      </c>
      <c r="C5" s="20" t="s">
        <v>80</v>
      </c>
      <c r="D5" s="20" t="s">
        <v>81</v>
      </c>
      <c r="E5" s="51" t="s">
        <v>82</v>
      </c>
    </row>
    <row r="6" spans="2:6" ht="16.149999999999999" customHeight="1" thickBot="1">
      <c r="B6" s="21" t="s">
        <v>83</v>
      </c>
      <c r="C6" s="22" t="s">
        <v>84</v>
      </c>
      <c r="D6" s="22"/>
      <c r="E6" s="22"/>
    </row>
    <row r="7" spans="2:6" ht="16.149999999999999" customHeight="1" thickBot="1">
      <c r="B7" s="21" t="s">
        <v>85</v>
      </c>
      <c r="C7" s="22" t="s">
        <v>84</v>
      </c>
      <c r="D7" s="22" t="s">
        <v>86</v>
      </c>
      <c r="E7" s="24" t="s">
        <v>87</v>
      </c>
    </row>
    <row r="8" spans="2:6" ht="16.149999999999999" customHeight="1" thickBot="1">
      <c r="B8" s="21" t="s">
        <v>88</v>
      </c>
      <c r="C8" s="22" t="s">
        <v>84</v>
      </c>
      <c r="D8" s="22" t="s">
        <v>86</v>
      </c>
      <c r="E8" s="23" t="s">
        <v>87</v>
      </c>
    </row>
    <row r="9" spans="2:6" ht="16.149999999999999" customHeight="1" thickBot="1">
      <c r="B9" s="21" t="s">
        <v>89</v>
      </c>
      <c r="C9" s="22" t="s">
        <v>84</v>
      </c>
      <c r="D9" s="22" t="s">
        <v>86</v>
      </c>
      <c r="E9" s="23" t="s">
        <v>87</v>
      </c>
      <c r="F9" t="s">
        <v>90</v>
      </c>
    </row>
    <row r="10" spans="2:6" ht="16.149999999999999" customHeight="1" thickBot="1">
      <c r="B10" s="21" t="s">
        <v>91</v>
      </c>
      <c r="C10" s="22" t="s">
        <v>84</v>
      </c>
      <c r="D10" s="22"/>
      <c r="E10" s="22"/>
    </row>
    <row r="11" spans="2:6" ht="16.149999999999999" customHeight="1" thickBot="1">
      <c r="B11" s="74" t="s">
        <v>92</v>
      </c>
      <c r="C11" s="22"/>
      <c r="D11" s="22" t="s">
        <v>86</v>
      </c>
      <c r="E11" s="23" t="s">
        <v>87</v>
      </c>
    </row>
    <row r="12" spans="2:6" ht="16.149999999999999" customHeight="1" thickBot="1">
      <c r="B12" s="74" t="s">
        <v>93</v>
      </c>
      <c r="C12" s="22"/>
      <c r="D12" s="22" t="s">
        <v>86</v>
      </c>
      <c r="E12" s="23" t="s">
        <v>87</v>
      </c>
    </row>
    <row r="13" spans="2:6" ht="16.149999999999999" customHeight="1" thickBot="1">
      <c r="B13" s="21" t="s">
        <v>94</v>
      </c>
      <c r="C13" s="22" t="s">
        <v>95</v>
      </c>
      <c r="D13" s="22"/>
      <c r="E13" s="22" t="s">
        <v>95</v>
      </c>
    </row>
  </sheetData>
  <mergeCells count="1">
    <mergeCell ref="C4:D4"/>
  </mergeCells>
  <hyperlinks>
    <hyperlink ref="E8" location="'KPIs Definition Sheet'!A1" display="LINK" xr:uid="{6F869745-1CB1-4230-8CE9-86096378D691}"/>
    <hyperlink ref="E7" location="'Industry Template List'!A1" display="LINK" xr:uid="{BDDF1664-E57E-4FFF-B584-A7C04D443427}"/>
    <hyperlink ref="E11" location="'P&amp;L'!A1" display="LINK" xr:uid="{5C606CEC-C8C8-4B54-94BF-37E43186BAA2}"/>
    <hyperlink ref="E12" location="BS!A1" display="LINK" xr:uid="{DD226D26-0BE0-4CD2-9645-0FFA1698D53A}"/>
    <hyperlink ref="E9" location="'Data Field Mapping'!A1" display="LINK" xr:uid="{6EF85753-CE0A-4C5C-A1A2-DCE988B39CD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C5FB-E21B-4A0F-A194-C5D8224D7BAD}">
  <sheetPr codeName="Sheet6"/>
  <dimension ref="A1:N30"/>
  <sheetViews>
    <sheetView tabSelected="1" zoomScaleNormal="100" workbookViewId="0">
      <pane xSplit="1" ySplit="3" topLeftCell="B4" activePane="bottomRight" state="frozen"/>
      <selection pane="bottomRight" activeCell="C18" sqref="C18"/>
      <selection pane="bottomLeft" activeCell="A2" sqref="A2"/>
      <selection pane="topRight" activeCell="B1" sqref="B1"/>
    </sheetView>
  </sheetViews>
  <sheetFormatPr defaultColWidth="8.85546875" defaultRowHeight="14.45"/>
  <cols>
    <col min="1" max="1" width="14.7109375" style="4" customWidth="1"/>
    <col min="2" max="2" width="70.28515625" style="16" customWidth="1"/>
    <col min="3" max="3" width="29.28515625" style="16" customWidth="1"/>
    <col min="4" max="4" width="14.7109375" style="4" customWidth="1"/>
  </cols>
  <sheetData>
    <row r="1" spans="1:14">
      <c r="A1" s="81" t="s">
        <v>96</v>
      </c>
      <c r="B1" s="81"/>
      <c r="C1" s="81"/>
      <c r="D1" s="81"/>
    </row>
    <row r="2" spans="1:14">
      <c r="A2" s="40"/>
      <c r="B2" s="41" t="s">
        <v>97</v>
      </c>
      <c r="C2" s="40"/>
      <c r="D2" s="40"/>
      <c r="H2" s="48" t="b">
        <v>1</v>
      </c>
    </row>
    <row r="3" spans="1:14" ht="28.9">
      <c r="A3" s="45" t="s">
        <v>98</v>
      </c>
      <c r="B3" s="46" t="s">
        <v>99</v>
      </c>
      <c r="C3" s="46" t="s">
        <v>100</v>
      </c>
      <c r="D3" s="45" t="s">
        <v>101</v>
      </c>
      <c r="H3" s="48" t="b">
        <v>0</v>
      </c>
    </row>
    <row r="4" spans="1:14">
      <c r="A4" s="25" t="s">
        <v>102</v>
      </c>
    </row>
    <row r="5" spans="1:14">
      <c r="A5" s="25"/>
      <c r="B5" s="16" t="s">
        <v>103</v>
      </c>
      <c r="D5" s="47"/>
    </row>
    <row r="6" spans="1:14">
      <c r="A6" s="25" t="s">
        <v>104</v>
      </c>
      <c r="B6"/>
      <c r="C6"/>
      <c r="E6" s="44"/>
    </row>
    <row r="7" spans="1:14">
      <c r="A7" s="25"/>
      <c r="B7" s="1" t="s">
        <v>105</v>
      </c>
      <c r="C7"/>
    </row>
    <row r="8" spans="1:14">
      <c r="A8" s="4" t="str">
        <f>LEFT(B8,FIND("-",B8,1)-1)</f>
        <v xml:space="preserve">V02_K00 </v>
      </c>
      <c r="B8" s="16" t="s">
        <v>106</v>
      </c>
      <c r="C8" s="16" t="s">
        <v>107</v>
      </c>
      <c r="D8" s="47"/>
    </row>
    <row r="9" spans="1:14" ht="15">
      <c r="A9" s="4" t="str">
        <f>LEFT(B9,FIND("-",B9,1)-1)</f>
        <v xml:space="preserve">V02_K01 </v>
      </c>
      <c r="B9" s="16" t="s">
        <v>108</v>
      </c>
      <c r="C9" s="16" t="s">
        <v>107</v>
      </c>
      <c r="D9" s="47"/>
    </row>
    <row r="10" spans="1:14" ht="18" customHeight="1">
      <c r="A10" s="4" t="str">
        <f t="shared" ref="A10:A28" si="0">LEFT(B10,FIND("-",B10,1)-1)</f>
        <v xml:space="preserve">V02_K02 </v>
      </c>
      <c r="B10" s="16" t="s">
        <v>109</v>
      </c>
      <c r="C10" s="16" t="s">
        <v>107</v>
      </c>
      <c r="D10" s="47"/>
      <c r="H10" s="76"/>
      <c r="I10" s="75"/>
      <c r="J10" s="75"/>
      <c r="K10" s="75"/>
      <c r="L10" s="75"/>
      <c r="M10" s="75"/>
    </row>
    <row r="11" spans="1:14" ht="18.75">
      <c r="A11" s="4" t="str">
        <f t="shared" si="0"/>
        <v xml:space="preserve">V02_K03a </v>
      </c>
      <c r="B11" s="16" t="s">
        <v>110</v>
      </c>
      <c r="C11" s="16" t="s">
        <v>111</v>
      </c>
      <c r="D11" s="47"/>
      <c r="H11" s="76"/>
      <c r="I11" s="75"/>
      <c r="J11" s="75"/>
      <c r="K11" s="75"/>
      <c r="L11" s="75"/>
      <c r="M11" s="75"/>
      <c r="N11" s="75"/>
    </row>
    <row r="12" spans="1:14" ht="18.75">
      <c r="A12" s="4" t="str">
        <f>LEFT(B12,FIND("-",B12,1)-1)</f>
        <v xml:space="preserve">V02_K03b </v>
      </c>
      <c r="B12" s="16" t="s">
        <v>112</v>
      </c>
      <c r="C12" s="16" t="s">
        <v>113</v>
      </c>
      <c r="D12" s="47"/>
      <c r="H12" s="76"/>
      <c r="I12" s="75"/>
      <c r="J12" s="75"/>
      <c r="K12" s="75"/>
      <c r="L12" s="75"/>
      <c r="M12" s="75"/>
      <c r="N12" s="75"/>
    </row>
    <row r="13" spans="1:14" ht="18.75">
      <c r="A13" s="4" t="str">
        <f t="shared" si="0"/>
        <v xml:space="preserve">V02_K03c </v>
      </c>
      <c r="B13" s="16" t="s">
        <v>114</v>
      </c>
      <c r="C13" s="16" t="s">
        <v>115</v>
      </c>
      <c r="D13" s="47"/>
      <c r="H13" s="76"/>
      <c r="I13" s="75"/>
      <c r="J13" s="75"/>
      <c r="K13" s="75"/>
      <c r="L13" s="75"/>
      <c r="M13" s="75"/>
      <c r="N13" s="75"/>
    </row>
    <row r="14" spans="1:14" ht="18.75">
      <c r="A14" s="4" t="str">
        <f t="shared" si="0"/>
        <v xml:space="preserve">V02_K03d </v>
      </c>
      <c r="B14" s="16" t="s">
        <v>116</v>
      </c>
      <c r="C14" s="16" t="s">
        <v>117</v>
      </c>
      <c r="D14" s="47"/>
      <c r="H14" s="76"/>
      <c r="I14" s="75"/>
      <c r="J14" s="75"/>
      <c r="K14" s="75"/>
      <c r="L14" s="75"/>
      <c r="M14" s="75"/>
      <c r="N14" s="75"/>
    </row>
    <row r="15" spans="1:14" ht="18" customHeight="1">
      <c r="A15" s="4" t="str">
        <f t="shared" si="0"/>
        <v xml:space="preserve">V02_K05 </v>
      </c>
      <c r="B15" s="16" t="s">
        <v>118</v>
      </c>
      <c r="C15" s="16">
        <v>14</v>
      </c>
      <c r="D15" s="47"/>
      <c r="H15" s="76"/>
      <c r="I15" s="75"/>
      <c r="J15" s="75"/>
      <c r="K15" s="75"/>
      <c r="L15" s="75"/>
      <c r="M15" s="75"/>
      <c r="N15" s="75"/>
    </row>
    <row r="16" spans="1:14" ht="18.75">
      <c r="A16" s="4" t="str">
        <f t="shared" si="0"/>
        <v xml:space="preserve">V02_K06 </v>
      </c>
      <c r="B16" s="16" t="s">
        <v>119</v>
      </c>
      <c r="C16" s="16" t="s">
        <v>107</v>
      </c>
      <c r="D16" s="47"/>
      <c r="H16" s="76"/>
      <c r="I16" s="75"/>
      <c r="J16" s="75"/>
      <c r="K16" s="75"/>
      <c r="L16" s="75"/>
      <c r="M16" s="75"/>
      <c r="N16" s="75"/>
    </row>
    <row r="17" spans="1:14" ht="18">
      <c r="A17" s="4" t="str">
        <f t="shared" si="0"/>
        <v xml:space="preserve">V02_K07 </v>
      </c>
      <c r="B17" s="16" t="s">
        <v>120</v>
      </c>
      <c r="C17" s="16" t="s">
        <v>121</v>
      </c>
      <c r="D17" s="47"/>
      <c r="H17" s="76"/>
      <c r="I17" s="75"/>
      <c r="J17" s="75"/>
      <c r="K17" s="75"/>
      <c r="L17" s="75"/>
      <c r="M17" s="75"/>
      <c r="N17" s="75"/>
    </row>
    <row r="18" spans="1:14" ht="18">
      <c r="A18" s="4" t="str">
        <f t="shared" si="0"/>
        <v xml:space="preserve">V02_R01 </v>
      </c>
      <c r="B18" s="16" t="s">
        <v>122</v>
      </c>
      <c r="D18" s="47"/>
      <c r="H18" s="76"/>
      <c r="I18" s="75"/>
      <c r="J18" s="75"/>
      <c r="K18" s="75"/>
      <c r="L18" s="75"/>
      <c r="M18" s="75"/>
      <c r="N18" s="75"/>
    </row>
    <row r="19" spans="1:14" ht="18">
      <c r="A19" s="4" t="str">
        <f t="shared" si="0"/>
        <v xml:space="preserve">V02_R02 </v>
      </c>
      <c r="B19" s="16" t="s">
        <v>123</v>
      </c>
      <c r="D19" s="47"/>
      <c r="H19" s="76"/>
      <c r="I19" s="75"/>
      <c r="J19" s="75"/>
      <c r="K19" s="75"/>
      <c r="L19" s="75"/>
      <c r="M19" s="75"/>
      <c r="N19" s="75"/>
    </row>
    <row r="20" spans="1:14" ht="18">
      <c r="A20" s="4" t="str">
        <f t="shared" si="0"/>
        <v xml:space="preserve">V02_R03 </v>
      </c>
      <c r="B20" s="16" t="s">
        <v>124</v>
      </c>
      <c r="D20" s="47"/>
      <c r="H20" s="76"/>
      <c r="I20" s="75"/>
      <c r="J20" s="75"/>
      <c r="K20" s="75"/>
      <c r="L20" s="75"/>
      <c r="M20" s="75"/>
      <c r="N20" s="75"/>
    </row>
    <row r="21" spans="1:14" ht="18">
      <c r="A21" s="4" t="str">
        <f t="shared" si="0"/>
        <v xml:space="preserve">V02_R04 </v>
      </c>
      <c r="B21" s="16" t="s">
        <v>125</v>
      </c>
      <c r="D21" s="47"/>
      <c r="H21" s="76"/>
      <c r="I21" s="75"/>
      <c r="J21" s="75"/>
      <c r="K21" s="75"/>
      <c r="L21" s="75"/>
      <c r="M21" s="75"/>
      <c r="N21" s="75"/>
    </row>
    <row r="22" spans="1:14" ht="18">
      <c r="A22" s="4" t="str">
        <f t="shared" si="0"/>
        <v xml:space="preserve">V02_R05 </v>
      </c>
      <c r="B22" s="16" t="s">
        <v>126</v>
      </c>
      <c r="D22" s="47"/>
      <c r="H22" s="76"/>
      <c r="I22" s="75"/>
      <c r="J22" s="75"/>
      <c r="K22" s="75"/>
      <c r="L22" s="75"/>
      <c r="M22" s="75"/>
      <c r="N22" s="75"/>
    </row>
    <row r="23" spans="1:14" ht="18">
      <c r="A23" s="4" t="str">
        <f t="shared" si="0"/>
        <v xml:space="preserve">V02_R06 </v>
      </c>
      <c r="B23" s="16" t="s">
        <v>127</v>
      </c>
      <c r="D23" s="47"/>
      <c r="H23" s="76"/>
      <c r="I23" s="75"/>
      <c r="J23" s="75"/>
      <c r="K23" s="75"/>
      <c r="L23" s="75"/>
      <c r="M23" s="75"/>
      <c r="N23" s="75"/>
    </row>
    <row r="24" spans="1:14" ht="18">
      <c r="A24" s="4" t="str">
        <f t="shared" si="0"/>
        <v xml:space="preserve">V02_R07 </v>
      </c>
      <c r="B24" s="16" t="s">
        <v>128</v>
      </c>
      <c r="D24" s="47"/>
      <c r="H24" s="76"/>
      <c r="I24" s="75"/>
      <c r="J24" s="75"/>
      <c r="K24" s="75"/>
      <c r="L24" s="75"/>
      <c r="M24" s="75"/>
      <c r="N24" s="75"/>
    </row>
    <row r="25" spans="1:14" ht="18">
      <c r="A25" s="4" t="str">
        <f t="shared" si="0"/>
        <v xml:space="preserve">V02_R10 </v>
      </c>
      <c r="B25" s="16" t="s">
        <v>129</v>
      </c>
      <c r="D25" s="47"/>
      <c r="H25" s="76"/>
      <c r="I25" s="75"/>
      <c r="J25" s="75"/>
      <c r="K25" s="75"/>
      <c r="L25" s="75"/>
      <c r="M25" s="75"/>
      <c r="N25" s="75"/>
    </row>
    <row r="26" spans="1:14" ht="18">
      <c r="A26" s="4" t="str">
        <f t="shared" si="0"/>
        <v xml:space="preserve">V02_R11 </v>
      </c>
      <c r="B26" s="16" t="s">
        <v>130</v>
      </c>
      <c r="D26" s="47"/>
      <c r="H26" s="76"/>
      <c r="I26" s="75"/>
      <c r="J26" s="75"/>
      <c r="K26" s="75"/>
      <c r="L26" s="75"/>
      <c r="M26" s="75"/>
      <c r="N26" s="75"/>
    </row>
    <row r="27" spans="1:14" ht="18">
      <c r="A27" s="4" t="str">
        <f>LEFT(B27,FIND("-",B27,1)-1)</f>
        <v xml:space="preserve">V02_R12 </v>
      </c>
      <c r="B27" s="16" t="s">
        <v>131</v>
      </c>
      <c r="D27" s="78"/>
      <c r="H27" s="76"/>
      <c r="I27" s="75"/>
      <c r="J27" s="75"/>
      <c r="K27" s="75"/>
      <c r="L27" s="75"/>
      <c r="M27" s="75"/>
      <c r="N27" s="75"/>
    </row>
    <row r="28" spans="1:14" ht="18">
      <c r="A28" s="4" t="str">
        <f t="shared" si="0"/>
        <v xml:space="preserve">V02_R13 </v>
      </c>
      <c r="B28" s="16" t="s">
        <v>132</v>
      </c>
      <c r="D28" s="78"/>
      <c r="H28" s="76"/>
      <c r="I28" s="75"/>
      <c r="J28" s="75"/>
      <c r="K28" s="75"/>
      <c r="L28" s="75"/>
      <c r="M28" s="75"/>
      <c r="N28" s="75"/>
    </row>
    <row r="29" spans="1:14" ht="17.45">
      <c r="I29" s="75"/>
      <c r="J29" s="75"/>
      <c r="K29" s="75"/>
      <c r="L29" s="75"/>
      <c r="M29" s="75"/>
      <c r="N29" s="75"/>
    </row>
    <row r="30" spans="1:14" ht="17.45">
      <c r="A30" s="42" t="s">
        <v>133</v>
      </c>
      <c r="B30" s="43" t="s">
        <v>134</v>
      </c>
      <c r="I30" s="75"/>
      <c r="J30" s="75"/>
      <c r="K30" s="75"/>
      <c r="L30" s="75"/>
      <c r="M30" s="75"/>
      <c r="N30" s="75"/>
    </row>
  </sheetData>
  <mergeCells count="1">
    <mergeCell ref="A1:D1"/>
  </mergeCells>
  <phoneticPr fontId="1" type="noConversion"/>
  <dataValidations count="1">
    <dataValidation type="list" allowBlank="1" showInputMessage="1" showErrorMessage="1" sqref="D5 D9:D28" xr:uid="{9FD932B0-23F7-4E95-B846-412168ECDECB}">
      <formula1>$H$2:$H$3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0A62-6A38-4FA0-A5FA-7D756A9ED878}">
  <sheetPr codeName="Sheet5">
    <outlinePr summaryBelow="0"/>
  </sheetPr>
  <dimension ref="A1:F18"/>
  <sheetViews>
    <sheetView zoomScale="90" zoomScaleNormal="90" workbookViewId="0">
      <pane xSplit="2" ySplit="1" topLeftCell="C2" activePane="bottomRight" state="frozen"/>
      <selection pane="bottomRight" activeCell="B12" sqref="B12"/>
      <selection pane="bottomLeft" activeCell="A2" sqref="A2"/>
      <selection pane="topRight" activeCell="B1" sqref="B1"/>
    </sheetView>
  </sheetViews>
  <sheetFormatPr defaultColWidth="8.85546875" defaultRowHeight="14.45"/>
  <cols>
    <col min="1" max="1" width="5" style="4" customWidth="1"/>
    <col min="2" max="2" width="32.42578125" style="16" customWidth="1"/>
    <col min="3" max="3" width="51.7109375" style="16" customWidth="1"/>
    <col min="4" max="4" width="38.140625" style="16" customWidth="1"/>
    <col min="5" max="5" width="35.28515625" style="16" customWidth="1"/>
    <col min="6" max="6" width="54.7109375" style="16" customWidth="1"/>
  </cols>
  <sheetData>
    <row r="1" spans="1:6">
      <c r="A1" s="45" t="s">
        <v>135</v>
      </c>
      <c r="B1" s="46" t="s">
        <v>136</v>
      </c>
      <c r="C1" s="46" t="s">
        <v>137</v>
      </c>
      <c r="D1" s="46" t="s">
        <v>138</v>
      </c>
      <c r="E1" s="46" t="s">
        <v>139</v>
      </c>
      <c r="F1" s="46" t="s">
        <v>140</v>
      </c>
    </row>
    <row r="2" spans="1:6" ht="43.15">
      <c r="A2" s="12">
        <v>1</v>
      </c>
      <c r="B2" s="12" t="s">
        <v>141</v>
      </c>
      <c r="C2" s="12" t="s">
        <v>142</v>
      </c>
      <c r="D2" s="12" t="s">
        <v>143</v>
      </c>
      <c r="E2" s="12" t="s">
        <v>144</v>
      </c>
      <c r="F2" s="77" t="s">
        <v>145</v>
      </c>
    </row>
    <row r="3" spans="1:6" ht="28.9">
      <c r="A3" s="12">
        <v>2</v>
      </c>
      <c r="B3" s="12" t="s">
        <v>146</v>
      </c>
      <c r="C3" s="12" t="s">
        <v>147</v>
      </c>
      <c r="D3" s="12" t="s">
        <v>148</v>
      </c>
      <c r="E3" s="12" t="s">
        <v>149</v>
      </c>
      <c r="F3" s="77" t="s">
        <v>150</v>
      </c>
    </row>
    <row r="4" spans="1:6" ht="43.15">
      <c r="A4" s="12">
        <v>3</v>
      </c>
      <c r="B4" s="12" t="s">
        <v>151</v>
      </c>
      <c r="C4" s="12" t="s">
        <v>152</v>
      </c>
      <c r="D4" s="12" t="s">
        <v>153</v>
      </c>
      <c r="E4" s="12" t="s">
        <v>149</v>
      </c>
      <c r="F4" s="77" t="s">
        <v>154</v>
      </c>
    </row>
    <row r="5" spans="1:6" ht="28.9">
      <c r="A5" s="12">
        <v>4</v>
      </c>
      <c r="B5" s="12" t="s">
        <v>155</v>
      </c>
      <c r="C5" s="12" t="s">
        <v>156</v>
      </c>
      <c r="D5" s="12" t="s">
        <v>157</v>
      </c>
      <c r="E5" s="12" t="s">
        <v>144</v>
      </c>
      <c r="F5" s="77" t="s">
        <v>158</v>
      </c>
    </row>
    <row r="6" spans="1:6" ht="28.9">
      <c r="A6" s="12">
        <v>5</v>
      </c>
      <c r="B6" s="12" t="s">
        <v>159</v>
      </c>
      <c r="C6" s="12" t="s">
        <v>160</v>
      </c>
      <c r="D6" s="12" t="s">
        <v>161</v>
      </c>
      <c r="E6" s="12" t="s">
        <v>162</v>
      </c>
      <c r="F6" s="77" t="s">
        <v>163</v>
      </c>
    </row>
    <row r="7" spans="1:6" ht="28.9">
      <c r="A7" s="12">
        <v>6</v>
      </c>
      <c r="B7" s="12" t="s">
        <v>164</v>
      </c>
      <c r="C7" s="12" t="s">
        <v>165</v>
      </c>
      <c r="D7" s="12" t="s">
        <v>166</v>
      </c>
      <c r="E7" s="12" t="s">
        <v>149</v>
      </c>
      <c r="F7" s="77" t="s">
        <v>167</v>
      </c>
    </row>
    <row r="8" spans="1:6" ht="28.9">
      <c r="A8" s="12">
        <v>7</v>
      </c>
      <c r="B8" s="12" t="s">
        <v>168</v>
      </c>
      <c r="C8" s="12" t="s">
        <v>169</v>
      </c>
      <c r="D8" s="12" t="s">
        <v>170</v>
      </c>
      <c r="E8" s="12" t="s">
        <v>149</v>
      </c>
      <c r="F8" s="77" t="s">
        <v>171</v>
      </c>
    </row>
    <row r="9" spans="1:6" ht="28.9">
      <c r="A9" s="12">
        <v>8</v>
      </c>
      <c r="B9" s="12" t="s">
        <v>172</v>
      </c>
      <c r="C9" s="12" t="s">
        <v>173</v>
      </c>
      <c r="D9" s="12" t="s">
        <v>174</v>
      </c>
      <c r="E9" s="12" t="s">
        <v>162</v>
      </c>
      <c r="F9" s="77" t="s">
        <v>175</v>
      </c>
    </row>
    <row r="10" spans="1:6" ht="28.9">
      <c r="A10" s="12">
        <v>9</v>
      </c>
      <c r="B10" s="12" t="s">
        <v>176</v>
      </c>
      <c r="C10" s="12" t="s">
        <v>177</v>
      </c>
      <c r="D10" s="12" t="s">
        <v>178</v>
      </c>
      <c r="E10" s="12" t="s">
        <v>144</v>
      </c>
      <c r="F10" s="77" t="s">
        <v>179</v>
      </c>
    </row>
    <row r="11" spans="1:6" ht="28.9">
      <c r="A11" s="12">
        <v>10</v>
      </c>
      <c r="B11" s="12" t="s">
        <v>180</v>
      </c>
      <c r="C11" s="12" t="s">
        <v>181</v>
      </c>
      <c r="D11" s="12" t="s">
        <v>182</v>
      </c>
      <c r="E11" s="12" t="s">
        <v>162</v>
      </c>
      <c r="F11" s="77" t="s">
        <v>183</v>
      </c>
    </row>
    <row r="12" spans="1:6" ht="28.9">
      <c r="A12" s="12">
        <v>11</v>
      </c>
      <c r="B12" s="12" t="s">
        <v>184</v>
      </c>
      <c r="C12" s="12" t="s">
        <v>185</v>
      </c>
      <c r="D12" s="12" t="s">
        <v>186</v>
      </c>
      <c r="E12" s="12" t="s">
        <v>187</v>
      </c>
      <c r="F12" s="77" t="s">
        <v>188</v>
      </c>
    </row>
    <row r="13" spans="1:6" ht="28.9">
      <c r="A13" s="12">
        <v>12</v>
      </c>
      <c r="B13" s="12" t="s">
        <v>189</v>
      </c>
      <c r="C13" s="12" t="s">
        <v>190</v>
      </c>
      <c r="D13" s="12" t="s">
        <v>191</v>
      </c>
      <c r="E13" s="12" t="s">
        <v>187</v>
      </c>
      <c r="F13" s="77" t="s">
        <v>192</v>
      </c>
    </row>
    <row r="14" spans="1:6" ht="28.9">
      <c r="A14" s="12">
        <v>13</v>
      </c>
      <c r="B14" s="12" t="s">
        <v>193</v>
      </c>
      <c r="C14" s="12" t="s">
        <v>194</v>
      </c>
      <c r="D14" s="12" t="s">
        <v>195</v>
      </c>
      <c r="E14" s="12" t="s">
        <v>149</v>
      </c>
      <c r="F14" s="77" t="s">
        <v>196</v>
      </c>
    </row>
    <row r="15" spans="1:6" ht="28.9">
      <c r="A15" s="12">
        <v>14</v>
      </c>
      <c r="B15" s="12" t="s">
        <v>197</v>
      </c>
      <c r="C15" s="12" t="s">
        <v>198</v>
      </c>
      <c r="D15" s="12" t="s">
        <v>199</v>
      </c>
      <c r="E15" s="12" t="s">
        <v>149</v>
      </c>
      <c r="F15" s="77" t="s">
        <v>200</v>
      </c>
    </row>
    <row r="16" spans="1:6" ht="28.9">
      <c r="A16" s="12">
        <v>15</v>
      </c>
      <c r="B16" s="12" t="s">
        <v>201</v>
      </c>
      <c r="C16" s="12" t="s">
        <v>202</v>
      </c>
      <c r="D16" s="12" t="s">
        <v>203</v>
      </c>
      <c r="E16" s="12" t="s">
        <v>162</v>
      </c>
      <c r="F16" s="77" t="s">
        <v>204</v>
      </c>
    </row>
    <row r="17" spans="1:6" ht="28.9">
      <c r="A17" s="12">
        <v>16</v>
      </c>
      <c r="B17" s="12" t="s">
        <v>205</v>
      </c>
      <c r="C17" s="12" t="s">
        <v>206</v>
      </c>
      <c r="D17" s="12" t="s">
        <v>207</v>
      </c>
      <c r="E17" s="12" t="s">
        <v>162</v>
      </c>
      <c r="F17" s="77" t="s">
        <v>208</v>
      </c>
    </row>
    <row r="18" spans="1:6" ht="28.9">
      <c r="A18" s="12">
        <v>17</v>
      </c>
      <c r="B18" s="12" t="s">
        <v>209</v>
      </c>
      <c r="C18" s="12" t="s">
        <v>210</v>
      </c>
      <c r="D18" s="12" t="s">
        <v>211</v>
      </c>
      <c r="E18" s="12" t="s">
        <v>162</v>
      </c>
      <c r="F18" s="77" t="s">
        <v>212</v>
      </c>
    </row>
  </sheetData>
  <hyperlinks>
    <hyperlink ref="F2" r:id="rId1" xr:uid="{F14F7FAC-60BB-4127-A748-D631848EF674}"/>
    <hyperlink ref="F3" r:id="rId2" xr:uid="{EABDCBE5-BCA7-4761-ACAA-0B746D451101}"/>
    <hyperlink ref="F4" r:id="rId3" xr:uid="{EE119B11-D25A-45A3-9281-212FFFE3939D}"/>
    <hyperlink ref="F5" r:id="rId4" xr:uid="{46D5E925-C091-4318-B90A-3CAB3E8D65A9}"/>
    <hyperlink ref="F6" r:id="rId5" xr:uid="{C3DCCDA5-140A-4CD6-9B91-79415BACD717}"/>
    <hyperlink ref="F7" r:id="rId6" xr:uid="{BCC2CD91-E848-4EEF-9864-F683B0BF99B9}"/>
    <hyperlink ref="F8" r:id="rId7" xr:uid="{15F963EC-DC67-44A9-B7B1-51BF17397D9F}"/>
    <hyperlink ref="F9" r:id="rId8" xr:uid="{A9657397-1D63-4200-952E-B9C862441CBC}"/>
    <hyperlink ref="F10" r:id="rId9" xr:uid="{6A12212D-E60B-41E3-9E54-F47CDCB7217D}"/>
    <hyperlink ref="F11" r:id="rId10" xr:uid="{BD0F3261-B2B1-46E5-93E8-435FC6256509}"/>
    <hyperlink ref="F12" r:id="rId11" xr:uid="{0F9C293E-A1B6-4374-A197-BC8C6E84F204}"/>
    <hyperlink ref="F13" r:id="rId12" xr:uid="{7FBA6C1F-C22D-4749-90E7-CFA8B8499C25}"/>
    <hyperlink ref="F14" r:id="rId13" xr:uid="{89A55666-9E7D-4056-87B5-EE813E598155}"/>
    <hyperlink ref="F15" r:id="rId14" xr:uid="{9363FE50-F4A0-46FC-9049-9E4F0802A45B}"/>
    <hyperlink ref="F16" r:id="rId15" xr:uid="{E234566A-830E-4070-A3C7-D720AA1C94BF}"/>
    <hyperlink ref="F17" r:id="rId16" xr:uid="{FAA5C433-DFB8-4911-9440-8C277AA87874}"/>
    <hyperlink ref="F18" r:id="rId17" xr:uid="{665D99D8-969C-454C-BAD1-CBCAB52D03E1}"/>
  </hyperlinks>
  <pageMargins left="0.7" right="0.7" top="0.75" bottom="0.75" header="0.3" footer="0.3"/>
  <customProperties>
    <customPr name="OSR_KEY" r:id="rId18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3129-F3D7-4434-BF4F-1ACA1B337BD4}">
  <sheetPr codeName="Sheet3"/>
  <dimension ref="A1:H29"/>
  <sheetViews>
    <sheetView zoomScale="90" zoomScaleNormal="90" workbookViewId="0">
      <pane xSplit="4" ySplit="1" topLeftCell="E8" activePane="bottomRight" state="frozen"/>
      <selection pane="bottomRight" activeCell="D8" sqref="D8"/>
      <selection pane="bottomLeft" activeCell="A2" sqref="A2"/>
      <selection pane="topRight" activeCell="C1" sqref="C1"/>
    </sheetView>
  </sheetViews>
  <sheetFormatPr defaultColWidth="8.85546875" defaultRowHeight="14.45"/>
  <cols>
    <col min="1" max="1" width="12.5703125" style="4" bestFit="1" customWidth="1"/>
    <col min="2" max="2" width="21.5703125" style="4" bestFit="1" customWidth="1"/>
    <col min="3" max="3" width="17.7109375" style="4" customWidth="1"/>
    <col min="4" max="4" width="29.7109375" customWidth="1"/>
    <col min="5" max="5" width="24.42578125" style="4" bestFit="1" customWidth="1"/>
    <col min="6" max="6" width="31.7109375" style="4" bestFit="1" customWidth="1"/>
    <col min="7" max="7" width="26.28515625" style="4" bestFit="1" customWidth="1"/>
    <col min="8" max="8" width="48.28515625" style="2" customWidth="1"/>
  </cols>
  <sheetData>
    <row r="1" spans="1:8" ht="30.75" customHeight="1">
      <c r="A1" s="45" t="s">
        <v>213</v>
      </c>
      <c r="B1" s="45" t="s">
        <v>214</v>
      </c>
      <c r="C1" s="45" t="s">
        <v>1</v>
      </c>
      <c r="D1" s="45" t="s">
        <v>2</v>
      </c>
      <c r="E1" s="45" t="s">
        <v>215</v>
      </c>
      <c r="F1" s="45" t="s">
        <v>216</v>
      </c>
      <c r="G1" s="45" t="s">
        <v>217</v>
      </c>
      <c r="H1" s="45" t="s">
        <v>218</v>
      </c>
    </row>
    <row r="2" spans="1:8">
      <c r="A2" s="49" t="s">
        <v>6</v>
      </c>
      <c r="B2" s="49" t="s">
        <v>219</v>
      </c>
      <c r="C2" s="49"/>
      <c r="D2" s="49" t="s">
        <v>7</v>
      </c>
      <c r="E2" s="49"/>
      <c r="F2" s="49"/>
      <c r="G2" s="49"/>
      <c r="H2" s="49" t="s">
        <v>220</v>
      </c>
    </row>
    <row r="3" spans="1:8">
      <c r="A3" s="49" t="s">
        <v>9</v>
      </c>
      <c r="B3" s="49" t="s">
        <v>9</v>
      </c>
      <c r="C3" s="49"/>
      <c r="D3" s="49" t="s">
        <v>10</v>
      </c>
      <c r="E3" s="49"/>
      <c r="F3" s="49"/>
      <c r="G3" s="49"/>
      <c r="H3" s="49"/>
    </row>
    <row r="4" spans="1:8">
      <c r="A4" s="49" t="s">
        <v>11</v>
      </c>
      <c r="B4" s="49" t="s">
        <v>11</v>
      </c>
      <c r="C4" s="49"/>
      <c r="D4" s="49" t="s">
        <v>12</v>
      </c>
      <c r="E4" s="49"/>
      <c r="F4" s="49"/>
      <c r="G4" s="49"/>
      <c r="H4" s="49"/>
    </row>
    <row r="5" spans="1:8">
      <c r="A5" s="49" t="s">
        <v>13</v>
      </c>
      <c r="B5" s="49" t="s">
        <v>13</v>
      </c>
      <c r="C5" s="50" t="s">
        <v>14</v>
      </c>
      <c r="D5" s="49" t="s">
        <v>15</v>
      </c>
      <c r="E5" s="49" t="s">
        <v>221</v>
      </c>
      <c r="F5" s="49" t="s">
        <v>222</v>
      </c>
      <c r="G5" s="49" t="s">
        <v>223</v>
      </c>
      <c r="H5" s="49" t="s">
        <v>220</v>
      </c>
    </row>
    <row r="6" spans="1:8">
      <c r="A6" s="49" t="s">
        <v>16</v>
      </c>
      <c r="B6" s="49" t="s">
        <v>16</v>
      </c>
      <c r="C6" s="50" t="s">
        <v>14</v>
      </c>
      <c r="D6" s="49" t="s">
        <v>17</v>
      </c>
      <c r="E6" s="49"/>
      <c r="F6" s="49"/>
      <c r="G6" s="49"/>
      <c r="H6" s="49"/>
    </row>
    <row r="7" spans="1:8">
      <c r="A7" s="49" t="s">
        <v>19</v>
      </c>
      <c r="B7" s="49" t="s">
        <v>224</v>
      </c>
      <c r="C7" s="50" t="s">
        <v>14</v>
      </c>
      <c r="D7" s="49" t="s">
        <v>20</v>
      </c>
      <c r="E7" s="49" t="s">
        <v>225</v>
      </c>
      <c r="F7" s="49" t="s">
        <v>222</v>
      </c>
      <c r="G7" s="49" t="s">
        <v>226</v>
      </c>
      <c r="H7" s="49" t="s">
        <v>227</v>
      </c>
    </row>
    <row r="8" spans="1:8">
      <c r="A8" s="49" t="s">
        <v>21</v>
      </c>
      <c r="B8" s="49" t="s">
        <v>21</v>
      </c>
      <c r="C8" s="50" t="s">
        <v>14</v>
      </c>
      <c r="D8" s="49" t="s">
        <v>22</v>
      </c>
      <c r="E8" s="49" t="s">
        <v>228</v>
      </c>
      <c r="F8" s="49" t="s">
        <v>222</v>
      </c>
      <c r="G8" s="49" t="s">
        <v>229</v>
      </c>
      <c r="H8" s="49" t="s">
        <v>227</v>
      </c>
    </row>
    <row r="9" spans="1:8">
      <c r="A9" s="49" t="s">
        <v>23</v>
      </c>
      <c r="B9" s="49" t="s">
        <v>230</v>
      </c>
      <c r="C9" s="50" t="s">
        <v>14</v>
      </c>
      <c r="D9" s="49" t="s">
        <v>24</v>
      </c>
      <c r="E9" s="49"/>
      <c r="F9" s="49"/>
      <c r="G9" s="49"/>
      <c r="H9" s="49"/>
    </row>
    <row r="10" spans="1:8">
      <c r="A10" s="49" t="s">
        <v>26</v>
      </c>
      <c r="B10" s="49" t="s">
        <v>49</v>
      </c>
      <c r="C10" s="49" t="s">
        <v>27</v>
      </c>
      <c r="D10" s="49" t="s">
        <v>28</v>
      </c>
      <c r="E10" s="49" t="s">
        <v>231</v>
      </c>
      <c r="F10" s="49" t="s">
        <v>232</v>
      </c>
      <c r="G10" s="49" t="s">
        <v>233</v>
      </c>
      <c r="H10" s="49" t="s">
        <v>220</v>
      </c>
    </row>
    <row r="11" spans="1:8">
      <c r="A11" s="49" t="s">
        <v>30</v>
      </c>
      <c r="B11" s="49" t="s">
        <v>234</v>
      </c>
      <c r="C11" s="49" t="s">
        <v>27</v>
      </c>
      <c r="D11" s="49" t="s">
        <v>31</v>
      </c>
      <c r="E11" s="49" t="s">
        <v>235</v>
      </c>
      <c r="F11" s="49" t="s">
        <v>232</v>
      </c>
      <c r="G11" s="49" t="s">
        <v>236</v>
      </c>
      <c r="H11" s="49" t="s">
        <v>220</v>
      </c>
    </row>
    <row r="12" spans="1:8">
      <c r="A12" s="49" t="s">
        <v>32</v>
      </c>
      <c r="B12" s="49" t="s">
        <v>47</v>
      </c>
      <c r="C12" s="49" t="s">
        <v>27</v>
      </c>
      <c r="D12" s="49" t="s">
        <v>33</v>
      </c>
      <c r="E12" s="49" t="s">
        <v>237</v>
      </c>
      <c r="F12" s="49" t="s">
        <v>238</v>
      </c>
      <c r="G12" s="49" t="s">
        <v>239</v>
      </c>
      <c r="H12" s="49" t="s">
        <v>220</v>
      </c>
    </row>
    <row r="13" spans="1:8">
      <c r="A13" s="49" t="s">
        <v>34</v>
      </c>
      <c r="B13" s="49" t="s">
        <v>240</v>
      </c>
      <c r="C13" s="49" t="s">
        <v>27</v>
      </c>
      <c r="D13" s="49" t="s">
        <v>35</v>
      </c>
      <c r="E13" s="49" t="s">
        <v>241</v>
      </c>
      <c r="F13" s="49" t="s">
        <v>238</v>
      </c>
      <c r="G13" s="49" t="s">
        <v>242</v>
      </c>
      <c r="H13" s="49" t="s">
        <v>220</v>
      </c>
    </row>
    <row r="14" spans="1:8" ht="15" customHeight="1">
      <c r="A14" s="49" t="s">
        <v>36</v>
      </c>
      <c r="B14" s="49" t="s">
        <v>243</v>
      </c>
      <c r="C14" s="49" t="s">
        <v>27</v>
      </c>
      <c r="D14" s="49" t="s">
        <v>37</v>
      </c>
      <c r="E14" s="49" t="s">
        <v>244</v>
      </c>
      <c r="F14" s="49" t="s">
        <v>222</v>
      </c>
      <c r="G14" s="49" t="s">
        <v>245</v>
      </c>
      <c r="H14" s="49" t="s">
        <v>246</v>
      </c>
    </row>
    <row r="15" spans="1:8">
      <c r="A15" s="49" t="s">
        <v>39</v>
      </c>
      <c r="B15" s="49" t="s">
        <v>247</v>
      </c>
      <c r="C15" s="49" t="s">
        <v>40</v>
      </c>
      <c r="D15" s="49" t="s">
        <v>41</v>
      </c>
      <c r="E15" s="49"/>
      <c r="F15" s="49"/>
      <c r="G15" s="49"/>
      <c r="H15" s="49"/>
    </row>
    <row r="16" spans="1:8">
      <c r="A16" s="49" t="s">
        <v>42</v>
      </c>
      <c r="B16" s="49" t="s">
        <v>248</v>
      </c>
      <c r="C16" s="49" t="s">
        <v>43</v>
      </c>
      <c r="D16" s="49" t="s">
        <v>44</v>
      </c>
      <c r="E16" s="49" t="s">
        <v>249</v>
      </c>
      <c r="F16" s="49" t="s">
        <v>222</v>
      </c>
      <c r="G16" s="49" t="s">
        <v>250</v>
      </c>
      <c r="H16" s="49" t="s">
        <v>227</v>
      </c>
    </row>
    <row r="17" spans="1:8">
      <c r="A17" s="49" t="s">
        <v>45</v>
      </c>
      <c r="B17" s="49" t="s">
        <v>251</v>
      </c>
      <c r="C17" s="49" t="s">
        <v>40</v>
      </c>
      <c r="D17" s="49" t="s">
        <v>46</v>
      </c>
      <c r="E17" s="49" t="s">
        <v>252</v>
      </c>
      <c r="F17" s="49" t="s">
        <v>222</v>
      </c>
      <c r="G17" s="49" t="s">
        <v>253</v>
      </c>
      <c r="H17" s="49" t="s">
        <v>246</v>
      </c>
    </row>
    <row r="18" spans="1:8">
      <c r="A18" s="49" t="s">
        <v>47</v>
      </c>
      <c r="B18" s="49" t="s">
        <v>254</v>
      </c>
      <c r="C18" s="49" t="s">
        <v>43</v>
      </c>
      <c r="D18" s="49" t="s">
        <v>48</v>
      </c>
      <c r="E18" s="49" t="s">
        <v>255</v>
      </c>
      <c r="F18" s="49" t="s">
        <v>222</v>
      </c>
      <c r="G18" s="49"/>
      <c r="H18" s="49"/>
    </row>
    <row r="19" spans="1:8">
      <c r="A19" s="49" t="s">
        <v>49</v>
      </c>
      <c r="B19" s="49" t="s">
        <v>67</v>
      </c>
      <c r="C19" s="49" t="s">
        <v>27</v>
      </c>
      <c r="D19" s="49" t="s">
        <v>50</v>
      </c>
      <c r="E19" s="49" t="s">
        <v>256</v>
      </c>
      <c r="F19" s="49" t="s">
        <v>222</v>
      </c>
      <c r="G19" s="49" t="s">
        <v>257</v>
      </c>
      <c r="H19" s="49" t="s">
        <v>220</v>
      </c>
    </row>
    <row r="20" spans="1:8">
      <c r="A20" s="49" t="s">
        <v>51</v>
      </c>
      <c r="B20" s="49" t="s">
        <v>39</v>
      </c>
      <c r="C20" s="49" t="s">
        <v>27</v>
      </c>
      <c r="D20" s="49" t="s">
        <v>52</v>
      </c>
      <c r="E20" s="49" t="s">
        <v>258</v>
      </c>
      <c r="F20" s="49" t="s">
        <v>259</v>
      </c>
      <c r="G20" s="49" t="s">
        <v>260</v>
      </c>
      <c r="H20" s="49" t="s">
        <v>246</v>
      </c>
    </row>
    <row r="21" spans="1:8">
      <c r="A21" s="49" t="s">
        <v>54</v>
      </c>
      <c r="B21" s="49" t="s">
        <v>69</v>
      </c>
      <c r="C21" s="49" t="s">
        <v>40</v>
      </c>
      <c r="D21" s="49" t="s">
        <v>55</v>
      </c>
      <c r="E21" s="49"/>
      <c r="F21" s="49"/>
      <c r="G21" s="49"/>
      <c r="H21" s="49"/>
    </row>
    <row r="22" spans="1:8">
      <c r="A22" s="49" t="s">
        <v>56</v>
      </c>
      <c r="B22" s="49" t="s">
        <v>56</v>
      </c>
      <c r="C22" s="49" t="s">
        <v>27</v>
      </c>
      <c r="D22" s="49" t="s">
        <v>57</v>
      </c>
      <c r="E22" s="49" t="s">
        <v>261</v>
      </c>
      <c r="F22" s="49" t="s">
        <v>222</v>
      </c>
      <c r="G22" s="49" t="s">
        <v>262</v>
      </c>
      <c r="H22" s="49" t="s">
        <v>220</v>
      </c>
    </row>
    <row r="23" spans="1:8">
      <c r="A23" s="49" t="s">
        <v>59</v>
      </c>
      <c r="B23" s="49" t="s">
        <v>51</v>
      </c>
      <c r="C23" s="49" t="s">
        <v>27</v>
      </c>
      <c r="D23" s="49" t="s">
        <v>60</v>
      </c>
      <c r="E23" s="49" t="s">
        <v>263</v>
      </c>
      <c r="F23" s="49" t="s">
        <v>222</v>
      </c>
      <c r="G23" s="49"/>
      <c r="H23" s="49"/>
    </row>
    <row r="24" spans="1:8">
      <c r="A24" s="49" t="s">
        <v>61</v>
      </c>
      <c r="B24" s="49" t="s">
        <v>61</v>
      </c>
      <c r="C24" s="49" t="s">
        <v>27</v>
      </c>
      <c r="D24" s="49" t="s">
        <v>62</v>
      </c>
      <c r="E24" s="49" t="s">
        <v>264</v>
      </c>
      <c r="F24" s="49" t="s">
        <v>259</v>
      </c>
      <c r="G24" s="49"/>
      <c r="H24" s="49"/>
    </row>
    <row r="25" spans="1:8">
      <c r="A25" s="49" t="s">
        <v>64</v>
      </c>
      <c r="B25" s="49" t="s">
        <v>36</v>
      </c>
      <c r="C25" s="49" t="s">
        <v>27</v>
      </c>
      <c r="D25" s="49" t="s">
        <v>65</v>
      </c>
      <c r="E25" s="49" t="s">
        <v>265</v>
      </c>
      <c r="F25" s="49" t="s">
        <v>259</v>
      </c>
      <c r="G25" s="49"/>
      <c r="H25" s="49"/>
    </row>
    <row r="26" spans="1:8">
      <c r="A26" s="49" t="s">
        <v>67</v>
      </c>
      <c r="B26" s="49" t="s">
        <v>59</v>
      </c>
      <c r="C26" s="49" t="s">
        <v>40</v>
      </c>
      <c r="D26" s="49" t="s">
        <v>68</v>
      </c>
      <c r="E26" s="49"/>
      <c r="F26" s="49"/>
      <c r="G26" s="49"/>
      <c r="H26" s="49"/>
    </row>
    <row r="27" spans="1:8">
      <c r="A27" s="49" t="s">
        <v>69</v>
      </c>
      <c r="B27" s="49" t="s">
        <v>45</v>
      </c>
      <c r="C27" s="49" t="s">
        <v>40</v>
      </c>
      <c r="D27" s="49" t="s">
        <v>70</v>
      </c>
      <c r="E27" s="49"/>
      <c r="F27" s="49"/>
      <c r="G27" s="49"/>
      <c r="H27" s="49"/>
    </row>
    <row r="28" spans="1:8">
      <c r="A28" s="49" t="s">
        <v>73</v>
      </c>
      <c r="B28" s="49" t="s">
        <v>73</v>
      </c>
      <c r="C28" s="49" t="s">
        <v>40</v>
      </c>
      <c r="D28" s="49" t="s">
        <v>74</v>
      </c>
      <c r="E28" s="49" t="s">
        <v>266</v>
      </c>
      <c r="F28" s="49" t="s">
        <v>222</v>
      </c>
      <c r="G28" s="49" t="s">
        <v>74</v>
      </c>
      <c r="H28" s="49" t="s">
        <v>246</v>
      </c>
    </row>
    <row r="29" spans="1:8">
      <c r="A29" s="49" t="s">
        <v>75</v>
      </c>
      <c r="B29" s="49" t="s">
        <v>75</v>
      </c>
      <c r="C29" s="49" t="s">
        <v>40</v>
      </c>
      <c r="D29" s="49" t="s">
        <v>76</v>
      </c>
      <c r="E29" s="49" t="s">
        <v>267</v>
      </c>
      <c r="F29" s="49" t="s">
        <v>222</v>
      </c>
      <c r="H29" s="36"/>
    </row>
  </sheetData>
  <phoneticPr fontId="1" type="noConversion"/>
  <pageMargins left="0.7" right="0.7" top="0.75" bottom="0.75" header="0.3" footer="0.3"/>
  <customProperties>
    <customPr name="OSR_KEY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4119-E5D0-415F-A9B7-44CF312233D6}">
  <dimension ref="A1:M33"/>
  <sheetViews>
    <sheetView zoomScale="90" zoomScaleNormal="90" workbookViewId="0">
      <pane xSplit="4" ySplit="1" topLeftCell="H2" activePane="bottomRight" state="frozen"/>
      <selection pane="bottomRight" activeCell="D45" sqref="D45"/>
      <selection pane="bottomLeft" activeCell="A2" sqref="A2"/>
      <selection pane="topRight" activeCell="C1" sqref="C1"/>
    </sheetView>
  </sheetViews>
  <sheetFormatPr defaultColWidth="8.85546875" defaultRowHeight="14.45"/>
  <cols>
    <col min="1" max="1" width="12.5703125" style="4" bestFit="1" customWidth="1"/>
    <col min="2" max="2" width="21.5703125" style="4" bestFit="1" customWidth="1"/>
    <col min="3" max="3" width="17.7109375" style="4" customWidth="1"/>
    <col min="4" max="4" width="29.7109375" style="16" customWidth="1"/>
    <col min="5" max="5" width="24.42578125" style="4" hidden="1" customWidth="1"/>
    <col min="6" max="6" width="31.7109375" style="4" hidden="1" customWidth="1"/>
    <col min="7" max="7" width="48.28515625" style="2" hidden="1" customWidth="1"/>
    <col min="8" max="8" width="26.28515625" style="4" bestFit="1" customWidth="1"/>
    <col min="9" max="9" width="48.28515625" style="2" customWidth="1"/>
    <col min="10" max="10" width="30.42578125" customWidth="1"/>
    <col min="11" max="12" width="20.28515625" customWidth="1"/>
    <col min="13" max="13" width="24.5703125" bestFit="1" customWidth="1"/>
  </cols>
  <sheetData>
    <row r="1" spans="1:13" ht="30.75" customHeight="1">
      <c r="A1" s="14" t="s">
        <v>213</v>
      </c>
      <c r="B1" s="28" t="s">
        <v>268</v>
      </c>
      <c r="C1" s="28" t="s">
        <v>1</v>
      </c>
      <c r="D1" s="29" t="s">
        <v>2</v>
      </c>
      <c r="E1" s="30" t="s">
        <v>215</v>
      </c>
      <c r="F1" s="30" t="s">
        <v>269</v>
      </c>
      <c r="G1" s="6" t="s">
        <v>5</v>
      </c>
      <c r="H1" s="34" t="s">
        <v>217</v>
      </c>
      <c r="I1" s="30" t="s">
        <v>269</v>
      </c>
      <c r="J1" s="5" t="s">
        <v>270</v>
      </c>
      <c r="K1" s="14" t="s">
        <v>271</v>
      </c>
      <c r="L1" s="7" t="s">
        <v>269</v>
      </c>
      <c r="M1" s="5" t="s">
        <v>272</v>
      </c>
    </row>
    <row r="2" spans="1:13">
      <c r="A2" s="17" t="s">
        <v>6</v>
      </c>
      <c r="B2" s="26" t="s">
        <v>219</v>
      </c>
      <c r="C2" s="26" t="s">
        <v>273</v>
      </c>
      <c r="D2" s="27" t="s">
        <v>7</v>
      </c>
      <c r="E2" s="26"/>
      <c r="F2" s="26"/>
      <c r="H2" s="31"/>
      <c r="I2" s="31" t="s">
        <v>220</v>
      </c>
    </row>
    <row r="3" spans="1:13">
      <c r="A3" s="17" t="s">
        <v>9</v>
      </c>
      <c r="B3" s="26" t="s">
        <v>9</v>
      </c>
      <c r="C3" s="26" t="s">
        <v>273</v>
      </c>
      <c r="D3" s="27" t="s">
        <v>10</v>
      </c>
      <c r="E3" s="26"/>
      <c r="F3" s="26"/>
      <c r="H3" s="31"/>
      <c r="I3" s="31"/>
    </row>
    <row r="4" spans="1:13">
      <c r="A4" s="17" t="s">
        <v>11</v>
      </c>
      <c r="B4" s="26" t="s">
        <v>11</v>
      </c>
      <c r="C4" s="26" t="s">
        <v>273</v>
      </c>
      <c r="D4" s="27" t="s">
        <v>12</v>
      </c>
      <c r="E4" s="26"/>
      <c r="F4" s="26"/>
      <c r="H4" s="31"/>
      <c r="I4" s="31"/>
    </row>
    <row r="5" spans="1:13">
      <c r="A5" s="17" t="s">
        <v>13</v>
      </c>
      <c r="B5" s="26" t="s">
        <v>13</v>
      </c>
      <c r="C5" s="26" t="s">
        <v>273</v>
      </c>
      <c r="D5" s="27" t="s">
        <v>15</v>
      </c>
      <c r="E5" s="26" t="s">
        <v>221</v>
      </c>
      <c r="F5" s="26" t="s">
        <v>222</v>
      </c>
      <c r="G5" s="2" t="s">
        <v>274</v>
      </c>
      <c r="H5" s="31" t="s">
        <v>223</v>
      </c>
      <c r="I5" s="31" t="s">
        <v>220</v>
      </c>
    </row>
    <row r="6" spans="1:13">
      <c r="A6" s="17" t="s">
        <v>16</v>
      </c>
      <c r="B6" s="26" t="s">
        <v>16</v>
      </c>
      <c r="C6" s="26" t="s">
        <v>273</v>
      </c>
      <c r="D6" s="27" t="s">
        <v>17</v>
      </c>
      <c r="E6" s="26"/>
      <c r="F6" s="26"/>
      <c r="H6" s="31"/>
      <c r="I6" s="31"/>
    </row>
    <row r="7" spans="1:13">
      <c r="A7" s="17" t="s">
        <v>19</v>
      </c>
      <c r="B7" s="26" t="s">
        <v>224</v>
      </c>
      <c r="C7" s="26" t="s">
        <v>273</v>
      </c>
      <c r="D7" s="27" t="s">
        <v>20</v>
      </c>
      <c r="E7" s="26" t="s">
        <v>225</v>
      </c>
      <c r="F7" s="26" t="s">
        <v>222</v>
      </c>
      <c r="H7" s="31" t="s">
        <v>226</v>
      </c>
      <c r="I7" s="31" t="s">
        <v>227</v>
      </c>
    </row>
    <row r="8" spans="1:13">
      <c r="A8" s="17" t="s">
        <v>21</v>
      </c>
      <c r="B8" s="26" t="s">
        <v>21</v>
      </c>
      <c r="C8" s="26" t="s">
        <v>273</v>
      </c>
      <c r="D8" s="27" t="s">
        <v>22</v>
      </c>
      <c r="E8" s="26" t="s">
        <v>228</v>
      </c>
      <c r="F8" s="26" t="s">
        <v>222</v>
      </c>
      <c r="H8" s="31" t="s">
        <v>229</v>
      </c>
      <c r="I8" s="31" t="s">
        <v>227</v>
      </c>
    </row>
    <row r="9" spans="1:13">
      <c r="A9" s="17" t="s">
        <v>23</v>
      </c>
      <c r="B9" s="26" t="s">
        <v>230</v>
      </c>
      <c r="C9" s="26" t="s">
        <v>273</v>
      </c>
      <c r="D9" s="27" t="s">
        <v>24</v>
      </c>
      <c r="E9" s="26"/>
      <c r="F9" s="26"/>
      <c r="H9" s="31"/>
      <c r="I9" s="31"/>
    </row>
    <row r="10" spans="1:13">
      <c r="A10" s="17" t="s">
        <v>26</v>
      </c>
      <c r="B10" s="26" t="s">
        <v>49</v>
      </c>
      <c r="C10" s="26" t="s">
        <v>27</v>
      </c>
      <c r="D10" s="27" t="s">
        <v>28</v>
      </c>
      <c r="E10" s="26" t="s">
        <v>231</v>
      </c>
      <c r="F10" s="26" t="s">
        <v>232</v>
      </c>
      <c r="H10" s="31" t="s">
        <v>233</v>
      </c>
      <c r="I10" s="31" t="s">
        <v>220</v>
      </c>
    </row>
    <row r="11" spans="1:13">
      <c r="A11" s="17" t="s">
        <v>30</v>
      </c>
      <c r="B11" s="26" t="s">
        <v>234</v>
      </c>
      <c r="C11" s="26" t="s">
        <v>27</v>
      </c>
      <c r="D11" s="27" t="s">
        <v>31</v>
      </c>
      <c r="E11" s="26" t="s">
        <v>235</v>
      </c>
      <c r="F11" s="26" t="s">
        <v>232</v>
      </c>
      <c r="H11" s="31" t="s">
        <v>236</v>
      </c>
      <c r="I11" s="31" t="s">
        <v>220</v>
      </c>
    </row>
    <row r="12" spans="1:13">
      <c r="A12" s="17" t="s">
        <v>32</v>
      </c>
      <c r="B12" s="26" t="s">
        <v>47</v>
      </c>
      <c r="C12" s="26" t="s">
        <v>27</v>
      </c>
      <c r="D12" s="27" t="s">
        <v>33</v>
      </c>
      <c r="E12" s="26" t="s">
        <v>237</v>
      </c>
      <c r="F12" s="26" t="s">
        <v>238</v>
      </c>
      <c r="H12" s="31" t="s">
        <v>239</v>
      </c>
      <c r="I12" s="31" t="s">
        <v>220</v>
      </c>
    </row>
    <row r="13" spans="1:13">
      <c r="A13" s="17" t="s">
        <v>34</v>
      </c>
      <c r="B13" s="26" t="s">
        <v>240</v>
      </c>
      <c r="C13" s="26" t="s">
        <v>27</v>
      </c>
      <c r="D13" s="27" t="s">
        <v>35</v>
      </c>
      <c r="E13" s="26" t="s">
        <v>241</v>
      </c>
      <c r="F13" s="26" t="s">
        <v>238</v>
      </c>
      <c r="H13" s="31" t="s">
        <v>242</v>
      </c>
      <c r="I13" s="31" t="s">
        <v>220</v>
      </c>
    </row>
    <row r="14" spans="1:13" ht="15" customHeight="1">
      <c r="A14" s="17" t="s">
        <v>36</v>
      </c>
      <c r="B14" s="26" t="s">
        <v>243</v>
      </c>
      <c r="C14" s="26" t="s">
        <v>27</v>
      </c>
      <c r="D14" s="27" t="s">
        <v>37</v>
      </c>
      <c r="E14" s="26" t="s">
        <v>244</v>
      </c>
      <c r="F14" s="26" t="s">
        <v>222</v>
      </c>
      <c r="H14" s="31" t="s">
        <v>245</v>
      </c>
      <c r="I14" s="31" t="s">
        <v>246</v>
      </c>
    </row>
    <row r="15" spans="1:13">
      <c r="A15" s="17" t="s">
        <v>39</v>
      </c>
      <c r="B15" s="26" t="s">
        <v>247</v>
      </c>
      <c r="C15" s="26" t="s">
        <v>40</v>
      </c>
      <c r="D15" s="27" t="s">
        <v>41</v>
      </c>
      <c r="E15" s="26"/>
      <c r="F15" s="26"/>
      <c r="H15" s="31"/>
      <c r="I15" s="31"/>
    </row>
    <row r="16" spans="1:13">
      <c r="A16" s="17" t="s">
        <v>42</v>
      </c>
      <c r="B16" s="26" t="s">
        <v>248</v>
      </c>
      <c r="C16" s="26" t="s">
        <v>43</v>
      </c>
      <c r="D16" s="27" t="s">
        <v>44</v>
      </c>
      <c r="E16" s="26" t="s">
        <v>249</v>
      </c>
      <c r="F16" s="26" t="s">
        <v>222</v>
      </c>
      <c r="H16" s="31" t="s">
        <v>250</v>
      </c>
      <c r="I16" s="31" t="s">
        <v>227</v>
      </c>
    </row>
    <row r="17" spans="1:9">
      <c r="A17" s="17" t="s">
        <v>45</v>
      </c>
      <c r="B17" s="26" t="s">
        <v>251</v>
      </c>
      <c r="C17" s="26" t="s">
        <v>40</v>
      </c>
      <c r="D17" s="27" t="s">
        <v>46</v>
      </c>
      <c r="E17" s="26" t="s">
        <v>252</v>
      </c>
      <c r="F17" s="26" t="s">
        <v>222</v>
      </c>
      <c r="H17" s="31" t="s">
        <v>253</v>
      </c>
      <c r="I17" s="31" t="s">
        <v>246</v>
      </c>
    </row>
    <row r="18" spans="1:9">
      <c r="A18" s="17" t="s">
        <v>47</v>
      </c>
      <c r="B18" s="26" t="s">
        <v>254</v>
      </c>
      <c r="C18" s="26" t="s">
        <v>43</v>
      </c>
      <c r="D18" s="27" t="s">
        <v>48</v>
      </c>
      <c r="E18" s="26" t="s">
        <v>255</v>
      </c>
      <c r="F18" s="26" t="s">
        <v>222</v>
      </c>
      <c r="H18" s="31"/>
      <c r="I18" s="31"/>
    </row>
    <row r="19" spans="1:9">
      <c r="A19" s="17" t="s">
        <v>49</v>
      </c>
      <c r="B19" s="26" t="s">
        <v>67</v>
      </c>
      <c r="C19" s="26" t="s">
        <v>27</v>
      </c>
      <c r="D19" s="27" t="s">
        <v>50</v>
      </c>
      <c r="E19" s="26" t="s">
        <v>256</v>
      </c>
      <c r="F19" s="26" t="s">
        <v>222</v>
      </c>
      <c r="H19" s="31" t="s">
        <v>257</v>
      </c>
      <c r="I19" s="31" t="s">
        <v>220</v>
      </c>
    </row>
    <row r="20" spans="1:9">
      <c r="A20" s="17" t="s">
        <v>51</v>
      </c>
      <c r="B20" s="26" t="s">
        <v>39</v>
      </c>
      <c r="C20" s="26" t="s">
        <v>27</v>
      </c>
      <c r="D20" s="27" t="s">
        <v>52</v>
      </c>
      <c r="E20" s="26" t="s">
        <v>258</v>
      </c>
      <c r="F20" s="26" t="s">
        <v>259</v>
      </c>
      <c r="H20" s="31"/>
      <c r="I20" s="31"/>
    </row>
    <row r="21" spans="1:9">
      <c r="A21" s="17" t="s">
        <v>54</v>
      </c>
      <c r="B21" s="26" t="s">
        <v>69</v>
      </c>
      <c r="C21" s="26" t="s">
        <v>40</v>
      </c>
      <c r="D21" s="27" t="s">
        <v>55</v>
      </c>
      <c r="E21" s="26"/>
      <c r="F21" s="26"/>
      <c r="H21" s="31"/>
      <c r="I21" s="31"/>
    </row>
    <row r="22" spans="1:9">
      <c r="A22" s="17" t="s">
        <v>56</v>
      </c>
      <c r="B22" s="26" t="s">
        <v>56</v>
      </c>
      <c r="C22" s="26" t="s">
        <v>27</v>
      </c>
      <c r="D22" s="27" t="s">
        <v>57</v>
      </c>
      <c r="E22" s="26" t="s">
        <v>261</v>
      </c>
      <c r="F22" s="26" t="s">
        <v>222</v>
      </c>
      <c r="H22" s="31" t="s">
        <v>262</v>
      </c>
      <c r="I22" s="31" t="s">
        <v>220</v>
      </c>
    </row>
    <row r="23" spans="1:9">
      <c r="A23" s="17" t="s">
        <v>59</v>
      </c>
      <c r="B23" s="26" t="s">
        <v>51</v>
      </c>
      <c r="C23" s="26" t="s">
        <v>27</v>
      </c>
      <c r="D23" s="27" t="s">
        <v>60</v>
      </c>
      <c r="E23" s="26" t="s">
        <v>263</v>
      </c>
      <c r="F23" s="26" t="s">
        <v>222</v>
      </c>
      <c r="H23" s="31"/>
      <c r="I23" s="31"/>
    </row>
    <row r="24" spans="1:9">
      <c r="A24" s="17" t="s">
        <v>61</v>
      </c>
      <c r="B24" s="26" t="s">
        <v>61</v>
      </c>
      <c r="C24" s="26" t="s">
        <v>27</v>
      </c>
      <c r="D24" s="27" t="s">
        <v>62</v>
      </c>
      <c r="E24" s="26" t="s">
        <v>264</v>
      </c>
      <c r="F24" s="26" t="s">
        <v>259</v>
      </c>
      <c r="H24" s="31"/>
      <c r="I24" s="31"/>
    </row>
    <row r="25" spans="1:9">
      <c r="A25" s="17" t="s">
        <v>64</v>
      </c>
      <c r="B25" s="26" t="s">
        <v>36</v>
      </c>
      <c r="C25" s="26" t="s">
        <v>27</v>
      </c>
      <c r="D25" s="27" t="s">
        <v>65</v>
      </c>
      <c r="E25" s="26" t="s">
        <v>265</v>
      </c>
      <c r="F25" s="26" t="s">
        <v>259</v>
      </c>
      <c r="H25" s="31"/>
      <c r="I25" s="31"/>
    </row>
    <row r="26" spans="1:9">
      <c r="A26" s="17" t="s">
        <v>67</v>
      </c>
      <c r="B26" s="26" t="s">
        <v>59</v>
      </c>
      <c r="C26" s="26" t="s">
        <v>40</v>
      </c>
      <c r="D26" s="27" t="s">
        <v>68</v>
      </c>
      <c r="E26" s="26"/>
      <c r="F26" s="26"/>
      <c r="H26" s="31"/>
      <c r="I26" s="31"/>
    </row>
    <row r="27" spans="1:9" ht="28.9">
      <c r="A27" s="17" t="s">
        <v>69</v>
      </c>
      <c r="B27" s="26" t="s">
        <v>45</v>
      </c>
      <c r="C27" s="26" t="s">
        <v>40</v>
      </c>
      <c r="D27" s="27" t="s">
        <v>70</v>
      </c>
      <c r="E27" s="26"/>
      <c r="F27" s="26"/>
      <c r="G27" s="2" t="s">
        <v>275</v>
      </c>
      <c r="H27" s="31"/>
      <c r="I27" s="31"/>
    </row>
    <row r="28" spans="1:9">
      <c r="A28" s="17" t="s">
        <v>73</v>
      </c>
      <c r="B28" s="26" t="s">
        <v>73</v>
      </c>
      <c r="C28" s="26" t="s">
        <v>40</v>
      </c>
      <c r="D28" s="27" t="s">
        <v>74</v>
      </c>
      <c r="E28" s="26" t="s">
        <v>266</v>
      </c>
      <c r="F28" s="26" t="s">
        <v>222</v>
      </c>
      <c r="H28" s="31" t="s">
        <v>74</v>
      </c>
      <c r="I28" s="31" t="s">
        <v>246</v>
      </c>
    </row>
    <row r="29" spans="1:9">
      <c r="A29" s="17" t="s">
        <v>75</v>
      </c>
      <c r="B29" s="26" t="s">
        <v>75</v>
      </c>
      <c r="C29" s="26" t="s">
        <v>40</v>
      </c>
      <c r="D29" s="27" t="s">
        <v>76</v>
      </c>
      <c r="E29" s="26" t="s">
        <v>267</v>
      </c>
      <c r="F29" s="26" t="s">
        <v>222</v>
      </c>
      <c r="H29" s="32"/>
      <c r="I29" s="33"/>
    </row>
    <row r="32" spans="1:9" s="9" customFormat="1" ht="43.15">
      <c r="A32" s="13" t="s">
        <v>276</v>
      </c>
      <c r="B32" s="10"/>
      <c r="C32" s="10"/>
      <c r="D32" s="15"/>
      <c r="E32" s="10"/>
      <c r="F32" s="10"/>
      <c r="G32" s="11" t="s">
        <v>277</v>
      </c>
      <c r="H32" s="10"/>
      <c r="I32" s="12"/>
    </row>
    <row r="33" spans="7:7" ht="28.9">
      <c r="G33" s="2" t="s">
        <v>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4946-4853-4001-9DB9-0301BB684F7A}">
  <dimension ref="A1:N53"/>
  <sheetViews>
    <sheetView showGridLines="0" topLeftCell="B1" workbookViewId="0">
      <selection activeCell="J32" sqref="J32"/>
    </sheetView>
  </sheetViews>
  <sheetFormatPr defaultColWidth="8.7109375" defaultRowHeight="14.45"/>
  <cols>
    <col min="1" max="1" width="8.5703125" style="52" hidden="1" customWidth="1"/>
    <col min="2" max="2" width="2.85546875" style="52" customWidth="1"/>
    <col min="3" max="3" width="30.7109375" style="52" customWidth="1"/>
    <col min="4" max="4" width="5.28515625" style="52" customWidth="1"/>
    <col min="5" max="13" width="8.7109375" style="52"/>
    <col min="14" max="14" width="31.7109375" style="52" customWidth="1"/>
    <col min="15" max="16384" width="8.7109375" style="52"/>
  </cols>
  <sheetData>
    <row r="1" spans="1:14" ht="8.65" customHeight="1"/>
    <row r="2" spans="1:14" ht="21">
      <c r="A2" s="52" t="s">
        <v>135</v>
      </c>
      <c r="C2" s="53" t="s">
        <v>279</v>
      </c>
    </row>
    <row r="3" spans="1:14">
      <c r="C3" s="54"/>
    </row>
    <row r="4" spans="1:14">
      <c r="C4" s="54"/>
    </row>
    <row r="5" spans="1:14">
      <c r="A5" s="52" t="s">
        <v>280</v>
      </c>
      <c r="E5" s="56" t="s">
        <v>281</v>
      </c>
    </row>
    <row r="6" spans="1:14">
      <c r="A6" s="52" t="s">
        <v>282</v>
      </c>
      <c r="E6" s="58" t="str">
        <f>"1."</f>
        <v>1.</v>
      </c>
      <c r="F6" s="59" t="s">
        <v>283</v>
      </c>
      <c r="G6" s="59"/>
      <c r="H6" s="59"/>
      <c r="I6" s="59"/>
      <c r="J6" s="59"/>
      <c r="K6" s="59"/>
      <c r="L6" s="59"/>
      <c r="M6" s="59"/>
      <c r="N6" s="60"/>
    </row>
    <row r="7" spans="1:14" ht="18">
      <c r="A7" s="52" t="s">
        <v>284</v>
      </c>
      <c r="C7" s="55" t="s">
        <v>285</v>
      </c>
      <c r="E7" s="62" t="str">
        <f>"2."</f>
        <v>2.</v>
      </c>
      <c r="F7" s="63" t="s">
        <v>286</v>
      </c>
      <c r="G7" s="63"/>
      <c r="H7" s="63"/>
      <c r="I7" s="63"/>
      <c r="J7" s="63"/>
      <c r="K7" s="63"/>
      <c r="L7" s="63"/>
      <c r="M7" s="63"/>
      <c r="N7" s="64"/>
    </row>
    <row r="8" spans="1:14">
      <c r="C8" s="57" t="s">
        <v>287</v>
      </c>
    </row>
    <row r="9" spans="1:14">
      <c r="C9" s="65" t="s">
        <v>288</v>
      </c>
      <c r="E9" s="68"/>
      <c r="F9" s="69" t="str">
        <f>"&lt;----"</f>
        <v>&lt;----</v>
      </c>
      <c r="G9" s="70" t="s">
        <v>289</v>
      </c>
      <c r="H9" s="70"/>
      <c r="I9" s="70"/>
      <c r="J9" s="71"/>
    </row>
    <row r="10" spans="1:14">
      <c r="C10" s="65" t="s">
        <v>290</v>
      </c>
    </row>
    <row r="11" spans="1:14">
      <c r="C11" s="65" t="s">
        <v>291</v>
      </c>
    </row>
    <row r="12" spans="1:14">
      <c r="A12" s="52" t="s">
        <v>292</v>
      </c>
      <c r="C12" s="65"/>
    </row>
    <row r="13" spans="1:14">
      <c r="C13" s="67" t="s">
        <v>293</v>
      </c>
    </row>
    <row r="14" spans="1:14">
      <c r="C14" s="65" t="s">
        <v>294</v>
      </c>
    </row>
    <row r="15" spans="1:14">
      <c r="C15" s="65" t="s">
        <v>295</v>
      </c>
    </row>
    <row r="16" spans="1:14">
      <c r="A16" s="52" t="s">
        <v>296</v>
      </c>
      <c r="C16" s="65" t="s">
        <v>297</v>
      </c>
    </row>
    <row r="17" spans="1:3">
      <c r="C17" s="65" t="s">
        <v>298</v>
      </c>
    </row>
    <row r="18" spans="1:3">
      <c r="C18" s="65" t="s">
        <v>299</v>
      </c>
    </row>
    <row r="19" spans="1:3">
      <c r="C19" s="65" t="s">
        <v>300</v>
      </c>
    </row>
    <row r="20" spans="1:3">
      <c r="C20" s="65" t="s">
        <v>301</v>
      </c>
    </row>
    <row r="21" spans="1:3">
      <c r="C21" s="65" t="s">
        <v>302</v>
      </c>
    </row>
    <row r="22" spans="1:3">
      <c r="C22" s="65" t="s">
        <v>303</v>
      </c>
    </row>
    <row r="23" spans="1:3">
      <c r="C23" s="65"/>
    </row>
    <row r="24" spans="1:3">
      <c r="A24" s="52" t="s">
        <v>304</v>
      </c>
      <c r="C24" s="67" t="s">
        <v>305</v>
      </c>
    </row>
    <row r="25" spans="1:3">
      <c r="A25" s="52" t="s">
        <v>306</v>
      </c>
      <c r="C25" s="65" t="s">
        <v>307</v>
      </c>
    </row>
    <row r="26" spans="1:3">
      <c r="C26" s="65" t="s">
        <v>308</v>
      </c>
    </row>
    <row r="27" spans="1:3">
      <c r="C27" s="65" t="s">
        <v>309</v>
      </c>
    </row>
    <row r="28" spans="1:3">
      <c r="C28" s="65" t="s">
        <v>310</v>
      </c>
    </row>
    <row r="29" spans="1:3">
      <c r="A29" s="52" t="s">
        <v>311</v>
      </c>
      <c r="C29" s="65" t="s">
        <v>312</v>
      </c>
    </row>
    <row r="30" spans="1:3">
      <c r="C30" s="65" t="s">
        <v>313</v>
      </c>
    </row>
    <row r="31" spans="1:3">
      <c r="C31" s="65" t="s">
        <v>314</v>
      </c>
    </row>
    <row r="32" spans="1:3">
      <c r="C32" s="65"/>
    </row>
    <row r="33" spans="1:3">
      <c r="C33" s="67" t="s">
        <v>315</v>
      </c>
    </row>
    <row r="34" spans="1:3">
      <c r="C34" s="65" t="s">
        <v>316</v>
      </c>
    </row>
    <row r="35" spans="1:3">
      <c r="C35" s="65" t="s">
        <v>317</v>
      </c>
    </row>
    <row r="36" spans="1:3">
      <c r="C36" s="65" t="s">
        <v>318</v>
      </c>
    </row>
    <row r="37" spans="1:3">
      <c r="C37" s="65"/>
    </row>
    <row r="38" spans="1:3">
      <c r="C38" s="67" t="s">
        <v>319</v>
      </c>
    </row>
    <row r="39" spans="1:3">
      <c r="C39" s="73" t="s">
        <v>320</v>
      </c>
    </row>
    <row r="40" spans="1:3">
      <c r="C40" s="73" t="s">
        <v>321</v>
      </c>
    </row>
    <row r="41" spans="1:3">
      <c r="A41" s="52" t="s">
        <v>322</v>
      </c>
    </row>
    <row r="42" spans="1:3">
      <c r="A42" s="52" t="s">
        <v>323</v>
      </c>
    </row>
    <row r="44" spans="1:3">
      <c r="A44" s="52" t="s">
        <v>324</v>
      </c>
    </row>
    <row r="46" spans="1:3">
      <c r="A46" s="52" t="s">
        <v>325</v>
      </c>
    </row>
    <row r="48" spans="1:3">
      <c r="A48" s="52" t="s">
        <v>326</v>
      </c>
    </row>
    <row r="49" spans="1:1">
      <c r="A49" s="52" t="s">
        <v>327</v>
      </c>
    </row>
    <row r="51" spans="1:1">
      <c r="A51" s="52" t="s">
        <v>328</v>
      </c>
    </row>
    <row r="53" spans="1:1">
      <c r="A53" s="52" t="s">
        <v>329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97-FA11-4082-BDBB-11E0CF0D17AA}">
  <dimension ref="A1:N60"/>
  <sheetViews>
    <sheetView showGridLines="0" topLeftCell="B1" workbookViewId="0"/>
  </sheetViews>
  <sheetFormatPr defaultColWidth="8.7109375" defaultRowHeight="14.45"/>
  <cols>
    <col min="1" max="1" width="8.5703125" style="52" hidden="1" customWidth="1"/>
    <col min="2" max="2" width="2.5703125" style="52" customWidth="1"/>
    <col min="3" max="3" width="41.7109375" style="52" customWidth="1"/>
    <col min="4" max="4" width="3.7109375" style="52" customWidth="1"/>
    <col min="5" max="9" width="8.7109375" style="52"/>
    <col min="10" max="10" width="10.28515625" style="52" customWidth="1"/>
    <col min="11" max="13" width="8.7109375" style="52"/>
    <col min="14" max="14" width="28.7109375" style="52" customWidth="1"/>
    <col min="15" max="16384" width="8.7109375" style="52"/>
  </cols>
  <sheetData>
    <row r="1" spans="1:14" ht="8.65" customHeight="1"/>
    <row r="2" spans="1:14" ht="21">
      <c r="A2" s="52" t="s">
        <v>135</v>
      </c>
      <c r="C2" s="53" t="s">
        <v>279</v>
      </c>
    </row>
    <row r="3" spans="1:14">
      <c r="C3" s="54"/>
      <c r="E3" s="56" t="s">
        <v>281</v>
      </c>
    </row>
    <row r="4" spans="1:14">
      <c r="C4" s="54"/>
      <c r="E4" s="58" t="str">
        <f>"1."</f>
        <v>1.</v>
      </c>
      <c r="F4" s="59" t="s">
        <v>283</v>
      </c>
      <c r="G4" s="59"/>
      <c r="H4" s="59"/>
      <c r="I4" s="59"/>
      <c r="J4" s="59"/>
      <c r="K4" s="59"/>
      <c r="L4" s="59"/>
      <c r="M4" s="59"/>
      <c r="N4" s="60"/>
    </row>
    <row r="5" spans="1:14" ht="18">
      <c r="A5" s="52" t="s">
        <v>280</v>
      </c>
      <c r="C5" s="55" t="s">
        <v>93</v>
      </c>
      <c r="E5" s="62" t="str">
        <f>"2."</f>
        <v>2.</v>
      </c>
      <c r="F5" s="63" t="s">
        <v>286</v>
      </c>
      <c r="G5" s="63"/>
      <c r="H5" s="63"/>
      <c r="I5" s="63"/>
      <c r="J5" s="63"/>
      <c r="K5" s="63"/>
      <c r="L5" s="63"/>
      <c r="M5" s="63"/>
      <c r="N5" s="64"/>
    </row>
    <row r="6" spans="1:14">
      <c r="A6" s="52" t="s">
        <v>282</v>
      </c>
      <c r="C6" s="57" t="s">
        <v>330</v>
      </c>
    </row>
    <row r="7" spans="1:14">
      <c r="A7" s="52" t="s">
        <v>284</v>
      </c>
      <c r="C7" s="61" t="s">
        <v>331</v>
      </c>
    </row>
    <row r="8" spans="1:14">
      <c r="C8" s="65" t="s">
        <v>332</v>
      </c>
      <c r="E8" s="68"/>
      <c r="F8" s="69" t="str">
        <f>"&lt;----"</f>
        <v>&lt;----</v>
      </c>
      <c r="G8" s="70" t="s">
        <v>289</v>
      </c>
      <c r="H8" s="70"/>
      <c r="I8" s="70"/>
      <c r="J8" s="71"/>
    </row>
    <row r="9" spans="1:14">
      <c r="C9" s="65" t="s">
        <v>333</v>
      </c>
    </row>
    <row r="10" spans="1:14">
      <c r="C10" s="65" t="s">
        <v>334</v>
      </c>
      <c r="E10" s="66"/>
    </row>
    <row r="11" spans="1:14">
      <c r="C11" s="65" t="s">
        <v>335</v>
      </c>
      <c r="E11" s="66"/>
    </row>
    <row r="12" spans="1:14">
      <c r="C12" s="65" t="s">
        <v>336</v>
      </c>
      <c r="E12" s="66"/>
    </row>
    <row r="13" spans="1:14">
      <c r="C13" s="65" t="s">
        <v>337</v>
      </c>
      <c r="E13" s="66"/>
    </row>
    <row r="14" spans="1:14">
      <c r="C14" s="65" t="s">
        <v>338</v>
      </c>
      <c r="E14" s="66"/>
    </row>
    <row r="15" spans="1:14">
      <c r="C15" s="65" t="s">
        <v>339</v>
      </c>
      <c r="E15" s="66"/>
    </row>
    <row r="16" spans="1:14">
      <c r="C16" s="65" t="s">
        <v>340</v>
      </c>
    </row>
    <row r="17" spans="1:5">
      <c r="C17" s="65" t="s">
        <v>341</v>
      </c>
      <c r="E17" s="66"/>
    </row>
    <row r="18" spans="1:5">
      <c r="C18" s="65" t="s">
        <v>342</v>
      </c>
      <c r="E18" s="66"/>
    </row>
    <row r="19" spans="1:5">
      <c r="C19" s="65"/>
      <c r="E19" s="66"/>
    </row>
    <row r="20" spans="1:5">
      <c r="A20" s="52" t="s">
        <v>292</v>
      </c>
      <c r="C20" s="61" t="s">
        <v>343</v>
      </c>
    </row>
    <row r="21" spans="1:5">
      <c r="C21" s="65" t="s">
        <v>344</v>
      </c>
    </row>
    <row r="22" spans="1:5">
      <c r="C22" s="65" t="s">
        <v>345</v>
      </c>
    </row>
    <row r="23" spans="1:5">
      <c r="C23" s="65" t="s">
        <v>346</v>
      </c>
    </row>
    <row r="24" spans="1:5">
      <c r="C24" s="65" t="s">
        <v>347</v>
      </c>
    </row>
    <row r="25" spans="1:5">
      <c r="C25" s="65" t="s">
        <v>348</v>
      </c>
    </row>
    <row r="26" spans="1:5">
      <c r="C26" s="65" t="s">
        <v>349</v>
      </c>
    </row>
    <row r="27" spans="1:5">
      <c r="C27" s="65" t="s">
        <v>350</v>
      </c>
    </row>
    <row r="28" spans="1:5">
      <c r="C28" s="65" t="s">
        <v>351</v>
      </c>
    </row>
    <row r="29" spans="1:5">
      <c r="C29" s="65" t="s">
        <v>352</v>
      </c>
    </row>
    <row r="30" spans="1:5">
      <c r="C30" s="65" t="s">
        <v>353</v>
      </c>
    </row>
    <row r="31" spans="1:5">
      <c r="C31" s="65"/>
    </row>
    <row r="32" spans="1:5">
      <c r="A32" s="52" t="s">
        <v>296</v>
      </c>
      <c r="C32" s="67" t="s">
        <v>354</v>
      </c>
    </row>
    <row r="33" spans="1:3">
      <c r="A33" s="52" t="s">
        <v>355</v>
      </c>
      <c r="C33" s="61" t="s">
        <v>356</v>
      </c>
    </row>
    <row r="34" spans="1:3">
      <c r="A34" s="72"/>
      <c r="C34" s="65" t="s">
        <v>357</v>
      </c>
    </row>
    <row r="35" spans="1:3">
      <c r="A35" s="72"/>
      <c r="C35" s="65" t="s">
        <v>358</v>
      </c>
    </row>
    <row r="36" spans="1:3">
      <c r="A36" s="72"/>
      <c r="C36" s="65" t="s">
        <v>359</v>
      </c>
    </row>
    <row r="37" spans="1:3">
      <c r="A37" s="72"/>
      <c r="C37" s="65" t="s">
        <v>360</v>
      </c>
    </row>
    <row r="38" spans="1:3">
      <c r="A38" s="72"/>
      <c r="C38" s="65" t="s">
        <v>361</v>
      </c>
    </row>
    <row r="39" spans="1:3">
      <c r="A39" s="72"/>
      <c r="C39" s="65" t="s">
        <v>362</v>
      </c>
    </row>
    <row r="40" spans="1:3">
      <c r="A40" s="72"/>
      <c r="C40" s="65" t="s">
        <v>363</v>
      </c>
    </row>
    <row r="41" spans="1:3">
      <c r="A41" s="72"/>
      <c r="C41" s="65" t="s">
        <v>364</v>
      </c>
    </row>
    <row r="42" spans="1:3">
      <c r="A42" s="72"/>
      <c r="C42" s="65" t="s">
        <v>365</v>
      </c>
    </row>
    <row r="43" spans="1:3">
      <c r="A43" s="72"/>
      <c r="C43" s="65" t="s">
        <v>366</v>
      </c>
    </row>
    <row r="44" spans="1:3">
      <c r="C44" s="65"/>
    </row>
    <row r="45" spans="1:3">
      <c r="A45" s="52" t="s">
        <v>304</v>
      </c>
      <c r="C45" s="61" t="s">
        <v>367</v>
      </c>
    </row>
    <row r="46" spans="1:3">
      <c r="C46" s="65" t="s">
        <v>368</v>
      </c>
    </row>
    <row r="47" spans="1:3">
      <c r="C47" s="65" t="s">
        <v>369</v>
      </c>
    </row>
    <row r="48" spans="1:3">
      <c r="C48" s="65" t="s">
        <v>370</v>
      </c>
    </row>
    <row r="49" spans="1:3">
      <c r="C49" s="65"/>
    </row>
    <row r="50" spans="1:3">
      <c r="A50" s="52" t="s">
        <v>306</v>
      </c>
      <c r="C50" s="67" t="s">
        <v>371</v>
      </c>
    </row>
    <row r="51" spans="1:3">
      <c r="A51" s="52" t="s">
        <v>311</v>
      </c>
      <c r="C51" s="61" t="s">
        <v>372</v>
      </c>
    </row>
    <row r="52" spans="1:3">
      <c r="C52" s="65" t="s">
        <v>373</v>
      </c>
    </row>
    <row r="53" spans="1:3">
      <c r="C53" s="65" t="s">
        <v>374</v>
      </c>
    </row>
    <row r="54" spans="1:3">
      <c r="C54" s="65" t="s">
        <v>375</v>
      </c>
    </row>
    <row r="55" spans="1:3">
      <c r="C55" s="65" t="s">
        <v>314</v>
      </c>
    </row>
    <row r="56" spans="1:3">
      <c r="C56" s="65" t="s">
        <v>376</v>
      </c>
    </row>
    <row r="57" spans="1:3">
      <c r="C57" s="65" t="s">
        <v>377</v>
      </c>
    </row>
    <row r="58" spans="1:3">
      <c r="C58" s="65" t="s">
        <v>378</v>
      </c>
    </row>
    <row r="59" spans="1:3">
      <c r="C59" s="65" t="s">
        <v>372</v>
      </c>
    </row>
    <row r="60" spans="1:3">
      <c r="C60" s="73" t="s">
        <v>379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22B7-4E50-44F7-8113-8C04FE3605D4}">
  <dimension ref="A1:M34"/>
  <sheetViews>
    <sheetView zoomScale="90" zoomScaleNormal="90" workbookViewId="0">
      <pane xSplit="4" ySplit="1" topLeftCell="H11" activePane="bottomRight" state="frozen"/>
      <selection pane="bottomRight" activeCell="D1" sqref="D1"/>
      <selection pane="bottomLeft" activeCell="A2" sqref="A2"/>
      <selection pane="topRight" activeCell="C1" sqref="C1"/>
    </sheetView>
  </sheetViews>
  <sheetFormatPr defaultColWidth="8.85546875" defaultRowHeight="14.45"/>
  <cols>
    <col min="1" max="1" width="12.5703125" style="4" bestFit="1" customWidth="1"/>
    <col min="2" max="2" width="21.5703125" style="4" bestFit="1" customWidth="1"/>
    <col min="3" max="3" width="17.7109375" style="4" customWidth="1"/>
    <col min="4" max="4" width="29.7109375" style="16" customWidth="1"/>
    <col min="5" max="5" width="26.7109375" style="4" hidden="1" customWidth="1"/>
    <col min="6" max="6" width="35.28515625" style="4" hidden="1" customWidth="1"/>
    <col min="7" max="7" width="48.28515625" style="2" hidden="1" customWidth="1"/>
    <col min="8" max="8" width="37.5703125" style="4" bestFit="1" customWidth="1"/>
    <col min="9" max="9" width="48.28515625" style="36" customWidth="1"/>
    <col min="10" max="10" width="24.5703125" bestFit="1" customWidth="1"/>
    <col min="11" max="11" width="15.28515625" customWidth="1"/>
    <col min="12" max="12" width="22.28515625" customWidth="1"/>
    <col min="13" max="13" width="29.42578125" customWidth="1"/>
  </cols>
  <sheetData>
    <row r="1" spans="1:13" ht="32.25" customHeight="1">
      <c r="A1" s="8" t="s">
        <v>213</v>
      </c>
      <c r="B1" s="35" t="s">
        <v>214</v>
      </c>
      <c r="C1" s="28" t="s">
        <v>1</v>
      </c>
      <c r="D1" s="29" t="s">
        <v>2</v>
      </c>
      <c r="E1" s="30" t="s">
        <v>215</v>
      </c>
      <c r="F1" s="30" t="s">
        <v>269</v>
      </c>
      <c r="G1" s="37" t="s">
        <v>380</v>
      </c>
      <c r="H1" s="34" t="s">
        <v>217</v>
      </c>
      <c r="I1" s="30" t="s">
        <v>269</v>
      </c>
      <c r="J1" s="5" t="s">
        <v>270</v>
      </c>
      <c r="K1" s="14" t="s">
        <v>271</v>
      </c>
      <c r="L1" s="7" t="s">
        <v>269</v>
      </c>
      <c r="M1" s="5" t="s">
        <v>272</v>
      </c>
    </row>
    <row r="2" spans="1:13">
      <c r="A2" s="17" t="s">
        <v>6</v>
      </c>
      <c r="B2" s="17" t="s">
        <v>219</v>
      </c>
      <c r="C2" s="26" t="s">
        <v>273</v>
      </c>
      <c r="D2" s="27" t="s">
        <v>7</v>
      </c>
      <c r="E2" s="31"/>
      <c r="F2" s="31"/>
      <c r="G2" s="33"/>
      <c r="H2" s="26"/>
      <c r="I2" s="26"/>
    </row>
    <row r="3" spans="1:13">
      <c r="A3" s="17" t="s">
        <v>9</v>
      </c>
      <c r="B3" s="17" t="s">
        <v>9</v>
      </c>
      <c r="C3" s="26" t="s">
        <v>273</v>
      </c>
      <c r="D3" s="27" t="s">
        <v>10</v>
      </c>
      <c r="E3" s="31"/>
      <c r="F3" s="31"/>
      <c r="G3" s="33"/>
      <c r="H3" s="26"/>
      <c r="I3" s="26"/>
    </row>
    <row r="4" spans="1:13">
      <c r="A4" s="17" t="s">
        <v>11</v>
      </c>
      <c r="B4" s="17" t="s">
        <v>11</v>
      </c>
      <c r="C4" s="26" t="s">
        <v>273</v>
      </c>
      <c r="D4" s="27" t="s">
        <v>12</v>
      </c>
      <c r="E4" s="31"/>
      <c r="F4" s="31"/>
      <c r="G4" s="33"/>
      <c r="H4" s="26"/>
      <c r="I4" s="26"/>
    </row>
    <row r="5" spans="1:13">
      <c r="A5" s="17" t="s">
        <v>13</v>
      </c>
      <c r="B5" s="17" t="s">
        <v>13</v>
      </c>
      <c r="C5" s="26" t="s">
        <v>273</v>
      </c>
      <c r="D5" s="27" t="s">
        <v>15</v>
      </c>
      <c r="E5" s="31" t="s">
        <v>221</v>
      </c>
      <c r="F5" s="31" t="s">
        <v>222</v>
      </c>
      <c r="G5" s="33"/>
      <c r="H5" s="26" t="s">
        <v>223</v>
      </c>
      <c r="I5" s="26" t="s">
        <v>220</v>
      </c>
    </row>
    <row r="6" spans="1:13">
      <c r="A6" s="17" t="s">
        <v>16</v>
      </c>
      <c r="B6" s="17" t="s">
        <v>16</v>
      </c>
      <c r="C6" s="26" t="s">
        <v>273</v>
      </c>
      <c r="D6" s="27" t="s">
        <v>17</v>
      </c>
      <c r="E6" s="31"/>
      <c r="F6" s="31"/>
      <c r="G6" s="33"/>
      <c r="H6" s="26"/>
      <c r="I6" s="26"/>
    </row>
    <row r="7" spans="1:13">
      <c r="A7" s="17" t="s">
        <v>19</v>
      </c>
      <c r="B7" s="17" t="s">
        <v>224</v>
      </c>
      <c r="C7" s="26" t="s">
        <v>273</v>
      </c>
      <c r="D7" s="27" t="s">
        <v>20</v>
      </c>
      <c r="E7" s="31" t="s">
        <v>225</v>
      </c>
      <c r="F7" s="31" t="s">
        <v>222</v>
      </c>
      <c r="G7" s="33"/>
      <c r="H7" s="26" t="s">
        <v>226</v>
      </c>
      <c r="I7" s="26" t="s">
        <v>227</v>
      </c>
    </row>
    <row r="8" spans="1:13">
      <c r="A8" s="17" t="s">
        <v>21</v>
      </c>
      <c r="B8" s="17" t="s">
        <v>21</v>
      </c>
      <c r="C8" s="26" t="s">
        <v>273</v>
      </c>
      <c r="D8" s="27" t="s">
        <v>22</v>
      </c>
      <c r="E8" s="31" t="s">
        <v>228</v>
      </c>
      <c r="F8" s="31" t="s">
        <v>222</v>
      </c>
      <c r="G8" s="33"/>
      <c r="H8" s="26" t="s">
        <v>229</v>
      </c>
      <c r="I8" s="26" t="s">
        <v>227</v>
      </c>
    </row>
    <row r="9" spans="1:13">
      <c r="A9" s="17" t="s">
        <v>23</v>
      </c>
      <c r="B9" s="17" t="s">
        <v>230</v>
      </c>
      <c r="C9" s="26" t="s">
        <v>273</v>
      </c>
      <c r="D9" s="27" t="s">
        <v>24</v>
      </c>
      <c r="E9" s="31"/>
      <c r="F9" s="31"/>
      <c r="G9" s="33"/>
      <c r="H9" s="26"/>
      <c r="I9" s="26"/>
    </row>
    <row r="10" spans="1:13">
      <c r="A10" s="17" t="s">
        <v>47</v>
      </c>
      <c r="B10" s="17" t="s">
        <v>49</v>
      </c>
      <c r="C10" s="26" t="s">
        <v>27</v>
      </c>
      <c r="D10" s="27" t="s">
        <v>28</v>
      </c>
      <c r="E10" s="31" t="s">
        <v>231</v>
      </c>
      <c r="F10" s="31" t="s">
        <v>232</v>
      </c>
      <c r="G10" s="33"/>
      <c r="H10" s="26" t="s">
        <v>233</v>
      </c>
      <c r="I10" s="26" t="s">
        <v>220</v>
      </c>
    </row>
    <row r="11" spans="1:13">
      <c r="A11" s="17" t="s">
        <v>234</v>
      </c>
      <c r="B11" s="17" t="s">
        <v>234</v>
      </c>
      <c r="C11" s="26" t="s">
        <v>27</v>
      </c>
      <c r="D11" s="27" t="s">
        <v>31</v>
      </c>
      <c r="E11" s="31" t="s">
        <v>235</v>
      </c>
      <c r="F11" s="31" t="s">
        <v>232</v>
      </c>
      <c r="G11" s="33"/>
      <c r="H11" s="26" t="s">
        <v>236</v>
      </c>
      <c r="I11" s="26" t="s">
        <v>220</v>
      </c>
    </row>
    <row r="12" spans="1:13">
      <c r="A12" s="17" t="s">
        <v>240</v>
      </c>
      <c r="B12" s="17" t="s">
        <v>47</v>
      </c>
      <c r="C12" s="26" t="s">
        <v>27</v>
      </c>
      <c r="D12" s="27" t="s">
        <v>33</v>
      </c>
      <c r="E12" s="31" t="s">
        <v>237</v>
      </c>
      <c r="F12" s="31" t="s">
        <v>238</v>
      </c>
      <c r="G12" s="33"/>
      <c r="H12" s="26" t="s">
        <v>239</v>
      </c>
      <c r="I12" s="26" t="s">
        <v>220</v>
      </c>
    </row>
    <row r="13" spans="1:13">
      <c r="A13" s="17" t="s">
        <v>243</v>
      </c>
      <c r="B13" s="17" t="s">
        <v>240</v>
      </c>
      <c r="C13" s="26" t="s">
        <v>27</v>
      </c>
      <c r="D13" s="27" t="s">
        <v>35</v>
      </c>
      <c r="E13" s="31" t="s">
        <v>241</v>
      </c>
      <c r="F13" s="31" t="s">
        <v>238</v>
      </c>
      <c r="G13" s="33"/>
      <c r="H13" s="26" t="s">
        <v>242</v>
      </c>
      <c r="I13" s="26" t="s">
        <v>220</v>
      </c>
    </row>
    <row r="14" spans="1:13" ht="15" customHeight="1">
      <c r="A14" s="17" t="s">
        <v>251</v>
      </c>
      <c r="B14" s="17" t="s">
        <v>243</v>
      </c>
      <c r="C14" s="26" t="s">
        <v>27</v>
      </c>
      <c r="D14" s="27" t="s">
        <v>37</v>
      </c>
      <c r="E14" s="31" t="s">
        <v>244</v>
      </c>
      <c r="F14" s="31" t="s">
        <v>222</v>
      </c>
      <c r="G14" s="33"/>
      <c r="H14" s="26" t="s">
        <v>245</v>
      </c>
      <c r="I14" s="26" t="s">
        <v>246</v>
      </c>
    </row>
    <row r="15" spans="1:13" ht="28.9">
      <c r="A15" s="17" t="s">
        <v>34</v>
      </c>
      <c r="B15" s="17" t="s">
        <v>247</v>
      </c>
      <c r="C15" s="26" t="s">
        <v>40</v>
      </c>
      <c r="D15" s="27" t="s">
        <v>381</v>
      </c>
      <c r="E15" s="31"/>
      <c r="F15" s="31"/>
      <c r="G15" s="38" t="s">
        <v>382</v>
      </c>
      <c r="H15" s="26" t="s">
        <v>383</v>
      </c>
      <c r="I15" s="26" t="s">
        <v>227</v>
      </c>
    </row>
    <row r="16" spans="1:13">
      <c r="A16" s="17" t="s">
        <v>32</v>
      </c>
      <c r="B16" s="17" t="s">
        <v>248</v>
      </c>
      <c r="C16" s="26" t="s">
        <v>40</v>
      </c>
      <c r="D16" s="27" t="s">
        <v>384</v>
      </c>
      <c r="E16" s="31" t="s">
        <v>385</v>
      </c>
      <c r="F16" s="31" t="s">
        <v>222</v>
      </c>
      <c r="G16" s="33"/>
      <c r="H16" s="26" t="s">
        <v>386</v>
      </c>
      <c r="I16" s="26" t="s">
        <v>227</v>
      </c>
    </row>
    <row r="17" spans="1:9">
      <c r="A17" s="17" t="s">
        <v>26</v>
      </c>
      <c r="B17" s="17" t="s">
        <v>251</v>
      </c>
      <c r="C17" s="26" t="s">
        <v>40</v>
      </c>
      <c r="D17" s="27" t="s">
        <v>387</v>
      </c>
      <c r="E17" s="31" t="s">
        <v>388</v>
      </c>
      <c r="F17" s="31" t="s">
        <v>389</v>
      </c>
      <c r="G17" s="33"/>
      <c r="H17" s="26" t="s">
        <v>40</v>
      </c>
      <c r="I17" s="26" t="s">
        <v>227</v>
      </c>
    </row>
    <row r="18" spans="1:9">
      <c r="A18" s="17" t="s">
        <v>390</v>
      </c>
      <c r="B18" s="17" t="s">
        <v>254</v>
      </c>
      <c r="C18" s="26" t="s">
        <v>43</v>
      </c>
      <c r="D18" s="27" t="s">
        <v>44</v>
      </c>
      <c r="E18" s="31" t="s">
        <v>249</v>
      </c>
      <c r="F18" s="31" t="s">
        <v>222</v>
      </c>
      <c r="G18" s="33"/>
      <c r="H18" s="26" t="s">
        <v>250</v>
      </c>
      <c r="I18" s="26" t="s">
        <v>227</v>
      </c>
    </row>
    <row r="19" spans="1:9">
      <c r="A19" s="17" t="s">
        <v>64</v>
      </c>
      <c r="B19" s="17" t="s">
        <v>67</v>
      </c>
      <c r="C19" s="26" t="s">
        <v>40</v>
      </c>
      <c r="D19" s="27" t="s">
        <v>46</v>
      </c>
      <c r="E19" s="31" t="s">
        <v>252</v>
      </c>
      <c r="F19" s="31" t="s">
        <v>222</v>
      </c>
      <c r="G19" s="33"/>
      <c r="H19" s="26" t="s">
        <v>253</v>
      </c>
      <c r="I19" s="26" t="s">
        <v>246</v>
      </c>
    </row>
    <row r="20" spans="1:9">
      <c r="A20" s="17" t="s">
        <v>36</v>
      </c>
      <c r="B20" s="17" t="s">
        <v>39</v>
      </c>
      <c r="C20" s="26" t="s">
        <v>43</v>
      </c>
      <c r="D20" s="27" t="s">
        <v>48</v>
      </c>
      <c r="E20" s="31" t="s">
        <v>255</v>
      </c>
      <c r="F20" s="31" t="s">
        <v>222</v>
      </c>
      <c r="G20" s="33"/>
      <c r="H20" s="26"/>
      <c r="I20" s="26"/>
    </row>
    <row r="21" spans="1:9">
      <c r="A21" s="17" t="s">
        <v>69</v>
      </c>
      <c r="B21" s="17" t="s">
        <v>69</v>
      </c>
      <c r="C21" s="26" t="s">
        <v>27</v>
      </c>
      <c r="D21" s="27" t="s">
        <v>50</v>
      </c>
      <c r="E21" s="31" t="s">
        <v>256</v>
      </c>
      <c r="F21" s="31" t="s">
        <v>222</v>
      </c>
      <c r="G21" s="33"/>
      <c r="H21" s="26" t="s">
        <v>257</v>
      </c>
      <c r="I21" s="26" t="s">
        <v>220</v>
      </c>
    </row>
    <row r="22" spans="1:9">
      <c r="A22" s="17" t="s">
        <v>247</v>
      </c>
      <c r="B22" s="17" t="s">
        <v>56</v>
      </c>
      <c r="C22" s="26" t="s">
        <v>27</v>
      </c>
      <c r="D22" s="27" t="s">
        <v>52</v>
      </c>
      <c r="E22" s="31" t="s">
        <v>258</v>
      </c>
      <c r="F22" s="31" t="s">
        <v>259</v>
      </c>
      <c r="G22" s="33"/>
      <c r="H22" s="26" t="s">
        <v>260</v>
      </c>
      <c r="I22" s="26" t="s">
        <v>246</v>
      </c>
    </row>
    <row r="23" spans="1:9">
      <c r="A23" s="17" t="s">
        <v>45</v>
      </c>
      <c r="B23" s="17" t="s">
        <v>51</v>
      </c>
      <c r="C23" s="26" t="s">
        <v>43</v>
      </c>
      <c r="D23" s="27" t="s">
        <v>391</v>
      </c>
      <c r="E23" s="31"/>
      <c r="F23" s="31"/>
      <c r="G23" s="33"/>
      <c r="H23" s="26"/>
      <c r="I23" s="26"/>
    </row>
    <row r="24" spans="1:9">
      <c r="A24" s="17" t="s">
        <v>56</v>
      </c>
      <c r="B24" s="17" t="s">
        <v>61</v>
      </c>
      <c r="C24" s="26" t="s">
        <v>40</v>
      </c>
      <c r="D24" s="27" t="s">
        <v>74</v>
      </c>
      <c r="E24" s="31" t="s">
        <v>266</v>
      </c>
      <c r="F24" s="31" t="s">
        <v>222</v>
      </c>
      <c r="G24" s="33"/>
      <c r="H24" s="26" t="s">
        <v>74</v>
      </c>
      <c r="I24" s="26" t="s">
        <v>246</v>
      </c>
    </row>
    <row r="25" spans="1:9">
      <c r="A25" s="17" t="s">
        <v>51</v>
      </c>
      <c r="B25" s="17" t="s">
        <v>36</v>
      </c>
      <c r="C25" s="26" t="s">
        <v>40</v>
      </c>
      <c r="D25" s="27" t="s">
        <v>76</v>
      </c>
      <c r="E25" s="31" t="s">
        <v>267</v>
      </c>
      <c r="F25" s="31" t="s">
        <v>222</v>
      </c>
      <c r="G25" s="33" t="s">
        <v>392</v>
      </c>
      <c r="H25" s="26"/>
      <c r="I25" s="26"/>
    </row>
    <row r="26" spans="1:9">
      <c r="A26" s="17" t="s">
        <v>30</v>
      </c>
      <c r="B26" s="17" t="s">
        <v>59</v>
      </c>
      <c r="C26" s="26" t="s">
        <v>40</v>
      </c>
      <c r="D26" s="27" t="s">
        <v>393</v>
      </c>
      <c r="E26" s="31" t="s">
        <v>394</v>
      </c>
      <c r="F26" s="31" t="s">
        <v>395</v>
      </c>
      <c r="G26" s="33" t="s">
        <v>396</v>
      </c>
      <c r="H26" s="26" t="s">
        <v>397</v>
      </c>
      <c r="I26" s="26" t="s">
        <v>227</v>
      </c>
    </row>
    <row r="27" spans="1:9">
      <c r="A27" s="17" t="s">
        <v>32</v>
      </c>
      <c r="B27" s="17" t="s">
        <v>45</v>
      </c>
      <c r="C27" s="26" t="s">
        <v>40</v>
      </c>
      <c r="D27" s="27" t="s">
        <v>398</v>
      </c>
      <c r="E27" s="31"/>
      <c r="F27" s="31"/>
      <c r="G27" s="33" t="s">
        <v>399</v>
      </c>
      <c r="H27" s="26" t="s">
        <v>400</v>
      </c>
      <c r="I27" s="26" t="s">
        <v>227</v>
      </c>
    </row>
    <row r="28" spans="1:9">
      <c r="A28" s="17" t="s">
        <v>54</v>
      </c>
      <c r="B28" s="17" t="s">
        <v>54</v>
      </c>
      <c r="C28" s="26" t="s">
        <v>40</v>
      </c>
      <c r="D28" s="27" t="s">
        <v>401</v>
      </c>
      <c r="E28" s="31" t="s">
        <v>394</v>
      </c>
      <c r="F28" s="31" t="s">
        <v>402</v>
      </c>
      <c r="G28" s="33" t="s">
        <v>403</v>
      </c>
      <c r="H28" s="26" t="s">
        <v>404</v>
      </c>
      <c r="I28" s="26" t="s">
        <v>227</v>
      </c>
    </row>
    <row r="29" spans="1:9">
      <c r="A29" s="17" t="s">
        <v>405</v>
      </c>
      <c r="B29" s="17" t="s">
        <v>42</v>
      </c>
      <c r="C29" s="26" t="s">
        <v>40</v>
      </c>
      <c r="D29" s="27" t="s">
        <v>406</v>
      </c>
      <c r="E29" s="31"/>
      <c r="F29" s="31"/>
      <c r="G29" s="33" t="s">
        <v>407</v>
      </c>
      <c r="H29" s="26"/>
      <c r="I29" s="26"/>
    </row>
    <row r="30" spans="1:9">
      <c r="A30" s="17" t="s">
        <v>254</v>
      </c>
      <c r="B30" s="17" t="s">
        <v>405</v>
      </c>
      <c r="C30" s="26" t="s">
        <v>43</v>
      </c>
      <c r="D30" s="27" t="s">
        <v>408</v>
      </c>
      <c r="E30" s="31" t="s">
        <v>409</v>
      </c>
      <c r="F30" s="31" t="s">
        <v>222</v>
      </c>
      <c r="G30" s="33" t="s">
        <v>410</v>
      </c>
      <c r="H30" s="26"/>
      <c r="I30" s="26"/>
    </row>
    <row r="31" spans="1:9">
      <c r="A31" s="17" t="s">
        <v>49</v>
      </c>
      <c r="B31" s="17" t="s">
        <v>64</v>
      </c>
      <c r="C31" s="26" t="s">
        <v>27</v>
      </c>
      <c r="D31" s="27" t="s">
        <v>57</v>
      </c>
      <c r="E31" s="31" t="s">
        <v>261</v>
      </c>
      <c r="F31" s="31" t="s">
        <v>222</v>
      </c>
      <c r="G31" s="33" t="s">
        <v>411</v>
      </c>
      <c r="H31" s="26" t="s">
        <v>262</v>
      </c>
      <c r="I31" s="26" t="s">
        <v>220</v>
      </c>
    </row>
    <row r="32" spans="1:9">
      <c r="A32" s="17" t="s">
        <v>39</v>
      </c>
      <c r="B32" s="17" t="s">
        <v>30</v>
      </c>
      <c r="C32" s="26" t="s">
        <v>27</v>
      </c>
      <c r="D32" s="27" t="s">
        <v>60</v>
      </c>
      <c r="E32" s="31" t="s">
        <v>263</v>
      </c>
      <c r="F32" s="31" t="s">
        <v>222</v>
      </c>
      <c r="G32" s="33" t="s">
        <v>412</v>
      </c>
      <c r="H32" s="26" t="s">
        <v>413</v>
      </c>
      <c r="I32" s="26"/>
    </row>
    <row r="33" spans="1:9">
      <c r="A33" s="17" t="s">
        <v>248</v>
      </c>
      <c r="B33" s="17" t="s">
        <v>26</v>
      </c>
      <c r="C33" s="26" t="s">
        <v>27</v>
      </c>
      <c r="D33" s="27" t="s">
        <v>62</v>
      </c>
      <c r="E33" s="31" t="s">
        <v>264</v>
      </c>
      <c r="F33" s="31" t="s">
        <v>259</v>
      </c>
      <c r="G33" s="33" t="s">
        <v>414</v>
      </c>
      <c r="H33" s="32"/>
      <c r="I33" s="39"/>
    </row>
    <row r="34" spans="1:9">
      <c r="A34" s="17" t="s">
        <v>67</v>
      </c>
      <c r="B34" s="17" t="s">
        <v>32</v>
      </c>
      <c r="C34" s="26" t="s">
        <v>27</v>
      </c>
      <c r="D34" s="27" t="s">
        <v>65</v>
      </c>
      <c r="E34" s="31" t="s">
        <v>265</v>
      </c>
      <c r="F34" s="31" t="s">
        <v>259</v>
      </c>
      <c r="G34" s="33" t="s">
        <v>415</v>
      </c>
      <c r="H34" s="32"/>
      <c r="I34" s="39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4475ebc-ba40-4e20-a6f6-ba20660719db" xsi:nil="true"/>
    <lcf76f155ced4ddcb4097134ff3c332f xmlns="bf27b947-a7bf-4e9d-99cf-d7627ade02b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DE18BCB27714C90E0866F60F0E2A9" ma:contentTypeVersion="14" ma:contentTypeDescription="Create a new document." ma:contentTypeScope="" ma:versionID="71c857a80b7beb36d30e0ea4682be25a">
  <xsd:schema xmlns:xsd="http://www.w3.org/2001/XMLSchema" xmlns:xs="http://www.w3.org/2001/XMLSchema" xmlns:p="http://schemas.microsoft.com/office/2006/metadata/properties" xmlns:ns2="bf27b947-a7bf-4e9d-99cf-d7627ade02b9" xmlns:ns3="84475ebc-ba40-4e20-a6f6-ba20660719db" targetNamespace="http://schemas.microsoft.com/office/2006/metadata/properties" ma:root="true" ma:fieldsID="b5650e789445630fa270a407119e3730" ns2:_="" ns3:_="">
    <xsd:import namespace="bf27b947-a7bf-4e9d-99cf-d7627ade02b9"/>
    <xsd:import namespace="84475ebc-ba40-4e20-a6f6-ba20660719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7b947-a7bf-4e9d-99cf-d7627ade02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e579738-ca15-4a4d-9b8b-c96c290c5d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75ebc-ba40-4e20-a6f6-ba20660719d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34db0e1-b864-4028-a1af-45a7934669f3}" ma:internalName="TaxCatchAll" ma:showField="CatchAllData" ma:web="84475ebc-ba40-4e20-a6f6-ba20660719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DC98BF-CABC-4D5B-AC3B-3BA75569A2A6}"/>
</file>

<file path=customXml/itemProps2.xml><?xml version="1.0" encoding="utf-8"?>
<ds:datastoreItem xmlns:ds="http://schemas.openxmlformats.org/officeDocument/2006/customXml" ds:itemID="{D8EC2EEE-CC0D-422E-A17E-5B6C1B63AB37}"/>
</file>

<file path=customXml/itemProps3.xml><?xml version="1.0" encoding="utf-8"?>
<ds:datastoreItem xmlns:ds="http://schemas.openxmlformats.org/officeDocument/2006/customXml" ds:itemID="{EC44ECF5-02BF-4BA1-ADDF-2288EF070B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</dc:creator>
  <cp:keywords/>
  <dc:description/>
  <cp:lastModifiedBy>Natalia Guachaves Hernandez</cp:lastModifiedBy>
  <cp:revision/>
  <dcterms:created xsi:type="dcterms:W3CDTF">2023-08-09T16:17:13Z</dcterms:created>
  <dcterms:modified xsi:type="dcterms:W3CDTF">2024-09-30T22:38:22Z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0x010100349DE18BCB27714C90E0866F60F0E2A9</vt:lpwstr>
  </property>
  <property fmtid="{D5CDD505-2E9C-101B-9397-08002B2CF9AE}" pid="3" name="MediaServiceImageTags">
    <vt:lpwstr/>
  </property>
</Properties>
</file>