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_results_2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<sst xmlns="http://schemas.openxmlformats.org/spreadsheetml/2006/main" count="715" uniqueCount="284">
  <si>
    <t>Dentist_name</t>
  </si>
  <si>
    <t>Dentist_url</t>
  </si>
  <si>
    <t>Dentist_Address</t>
  </si>
  <si>
    <t>Dentist_Phone</t>
  </si>
  <si>
    <t>Dentist_Dentist_URL_url</t>
  </si>
  <si>
    <t>Dentist_Info_name</t>
  </si>
  <si>
    <t>Concat</t>
  </si>
  <si>
    <t>Not accepting new patients</t>
  </si>
  <si>
    <t>Only taking NHS patients referred by another dentist</t>
  </si>
  <si>
    <t>Accepting children aged 17 or under</t>
  </si>
  <si>
    <t>Accepting adults 18 and over</t>
  </si>
  <si>
    <t>Accepting adults entitled to free dental care</t>
  </si>
  <si>
    <t>Teeth Whitening</t>
  </si>
  <si>
    <t>Vaneers</t>
  </si>
  <si>
    <t>Invisalign</t>
  </si>
  <si>
    <t>Taptonville House Dental Practice</t>
  </si>
  <si>
    <t>https://www.nhs.uk/services/dentist/taptonville-house-dental-practice/XV005324</t>
  </si>
  <si>
    <t>1 Taptonville Road, Broomhill, SHEFFIELD, S10 5BQ</t>
  </si>
  <si>
    <t>0114 399 0888</t>
  </si>
  <si>
    <t>https://taptonville.dentalpartners.co.uk/</t>
  </si>
  <si>
    <t>From £350</t>
  </si>
  <si>
    <t>From £700</t>
  </si>
  <si>
    <t>From £3000</t>
  </si>
  <si>
    <t>Bealby &amp; Jones</t>
  </si>
  <si>
    <t>https://www.nhs.uk/services/dentist/bealby-and-jones/XV005304</t>
  </si>
  <si>
    <t>17 Northumberland Road, SHEFFIELD, S10 2TT</t>
  </si>
  <si>
    <t>0114 272 9927</t>
  </si>
  <si>
    <t>http://www.bealbyandjones.co.uk/</t>
  </si>
  <si>
    <t>From £295</t>
  </si>
  <si>
    <t>From £2750</t>
  </si>
  <si>
    <t>The Orthodontic Centre</t>
  </si>
  <si>
    <t>https://www.nhs.uk/services/dentist/the-orthodontic-centre/XV005314</t>
  </si>
  <si>
    <t>The Orthodontic Centre, 498 Ecclesall Road, Ecclesall, Sheffield, S11 8PY</t>
  </si>
  <si>
    <t>0114 268 4753</t>
  </si>
  <si>
    <t>https://www.mydentist.co.uk/sheffield-523</t>
  </si>
  <si>
    <t>From £4200</t>
  </si>
  <si>
    <t>Total Orthodontics, Sheffield</t>
  </si>
  <si>
    <t>https://www.nhs.uk/services/dentist/total-orthodontics-sheffield/XV005311</t>
  </si>
  <si>
    <t>Total Orthodontics, 481 Ecclesall Road, Sheffield, South Yorkshire, S11 8PP</t>
  </si>
  <si>
    <t>0114 267 8797</t>
  </si>
  <si>
    <t>https://www.totalorthodontics.co.uk/sheffield</t>
  </si>
  <si>
    <t>From £4300</t>
  </si>
  <si>
    <t>Sharrow Vale Dental Care</t>
  </si>
  <si>
    <t>https://www.nhs.uk/services/dentist/sharrow-vale-dental-care/XV005423</t>
  </si>
  <si>
    <t>262 Sharrow Vale Road, Hunters Bar, SHEFFIELD, South Yorkshire, S11 8ZH</t>
  </si>
  <si>
    <t>0114 268 6076</t>
  </si>
  <si>
    <t>http://www.sharrowvaledentalcare.co.uk/</t>
  </si>
  <si>
    <t>From £650</t>
  </si>
  <si>
    <t>From £2500</t>
  </si>
  <si>
    <t>Orthodontic Clinic, The</t>
  </si>
  <si>
    <t>https://www.nhs.uk/services/dentist/orthodontic-clinic-the/XV007266</t>
  </si>
  <si>
    <t>The Orthodontic Clinic, 271 Glossop Road, SHEFFIELD, South Yorkshire, S10 2HB</t>
  </si>
  <si>
    <t>0114 272 1700</t>
  </si>
  <si>
    <t>http://www.ortho-clinic.co.uk/</t>
  </si>
  <si>
    <t>School Road Dental Practice</t>
  </si>
  <si>
    <t>https://www.nhs.uk/services/dentist/school-road-dental-practice/XV005415</t>
  </si>
  <si>
    <t>257 School Road, Crookes, Sheffield, S10 1GQ</t>
  </si>
  <si>
    <t>0114 266 1335</t>
  </si>
  <si>
    <t>https://www.schoolroaddental.co.uk/</t>
  </si>
  <si>
    <t>From £250</t>
  </si>
  <si>
    <t>From £550</t>
  </si>
  <si>
    <t>From £1550</t>
  </si>
  <si>
    <t>LWT Dental Care</t>
  </si>
  <si>
    <t>https://www.nhs.uk/services/dentist/lwt-dental-care/XV005381</t>
  </si>
  <si>
    <t>719 Ecclesall Road, Ecclesall, SHEFFIELD, South Yorkshire, S11 8TG</t>
  </si>
  <si>
    <t>0114 266 2853</t>
  </si>
  <si>
    <t>http://www.lwtdentalcare.co.uk/</t>
  </si>
  <si>
    <t>From £360</t>
  </si>
  <si>
    <t>From £520</t>
  </si>
  <si>
    <t>From £2950</t>
  </si>
  <si>
    <t>Devonshire Quarter Dental Practice</t>
  </si>
  <si>
    <t>https://www.nhs.uk/services/dentist/devonshire-quarter-dental-practice/XV005317</t>
  </si>
  <si>
    <t>Devonshire Quarter Dental Practice, 1 Convent Walk, SHEFFIELD, S3 7RX</t>
  </si>
  <si>
    <t>0114 276 0483</t>
  </si>
  <si>
    <t>http://www.devonshirequarterdental.co.uk/</t>
  </si>
  <si>
    <t>From £470</t>
  </si>
  <si>
    <t>Sandygate Dental Practice</t>
  </si>
  <si>
    <t>https://www.nhs.uk/services/dentist/sandygate-dental-practice/XV005371</t>
  </si>
  <si>
    <t>Sandygate Dental Clinic, 17a Sandygate Road, Crosspool, SHEFFIELD, South Yorkshire, S10 5NG</t>
  </si>
  <si>
    <t>0114 266 1265</t>
  </si>
  <si>
    <t>http://www.sandygatedental.co.uk/</t>
  </si>
  <si>
    <t>From £348</t>
  </si>
  <si>
    <t>From £659</t>
  </si>
  <si>
    <t>From £3250</t>
  </si>
  <si>
    <t>mydentist, London Road, Sheffield</t>
  </si>
  <si>
    <t>https://www.nhs.uk/services/dentist/mydentist-london-road-sheffield/XV005406</t>
  </si>
  <si>
    <t>240 - 242 London Road, Highfield, Sheffield, South Yorkshire, S2 4LW</t>
  </si>
  <si>
    <t>0114 255 0444</t>
  </si>
  <si>
    <t>https://www.mydentist.co.uk/sheffield-416</t>
  </si>
  <si>
    <t>Abbeydale Road Family Dental Centre</t>
  </si>
  <si>
    <t>https://www.nhs.uk/services/dentist/abbeydale-road-family-dental-centre/XV000049</t>
  </si>
  <si>
    <t>Abbeydale Road Family Dental Centre, 4 - 6 Abbeydale Road, Highfields, SHEFFIELD, Yorkshire, S7 1FD</t>
  </si>
  <si>
    <t>0114 255 4433</t>
  </si>
  <si>
    <t>http://www.abbeydaleroaddental.co.uk/</t>
  </si>
  <si>
    <t>From £299</t>
  </si>
  <si>
    <t>mydentist, South Road, Walkley</t>
  </si>
  <si>
    <t>https://www.nhs.uk/services/dentist/mydentist-south-road-walkley/XV005316</t>
  </si>
  <si>
    <t>263-265 South Road, Walkley, Sheffield, South Yorkshire, S6 3TA</t>
  </si>
  <si>
    <t>0114 233 5332</t>
  </si>
  <si>
    <t>https://www.mydentist.co.uk/sheffield-289</t>
  </si>
  <si>
    <t>From £249</t>
  </si>
  <si>
    <t>Montgomery Dental Care</t>
  </si>
  <si>
    <t>https://www.nhs.uk/services/dentist/montgomery-dental-care/XV005318</t>
  </si>
  <si>
    <t>Montgomery House, 83 Infirmary Road, Netherthorpe, SHEFFIELD, S6 3BZ</t>
  </si>
  <si>
    <t>0114 272 4690</t>
  </si>
  <si>
    <t>https://montgomerydental.uk/</t>
  </si>
  <si>
    <t>From £320</t>
  </si>
  <si>
    <t>From £395</t>
  </si>
  <si>
    <t>From £1750</t>
  </si>
  <si>
    <t>Abbeydale Dental Care Centre</t>
  </si>
  <si>
    <t>https://www.nhs.uk/services/dentist/abbeydale-dental-care-centre/XV005402</t>
  </si>
  <si>
    <t>Abbeydale Dental Care Centre, 281 Abbeydale Road, SHEFFIELD, South Yorkshire, S7 1FJ</t>
  </si>
  <si>
    <t>0114 255 2035</t>
  </si>
  <si>
    <t>http://www.abbeydaledentalcare.com/</t>
  </si>
  <si>
    <t>mydentist, Shalesmoor, Sheffield</t>
  </si>
  <si>
    <t>https://www.nhs.uk/services/dentist/mydentist-shalesmoor-sheffield/XV011509</t>
  </si>
  <si>
    <t>306-310 Shalesmoor, Sheffield, South Yorkshire, S3 8UL</t>
  </si>
  <si>
    <t>0114 321 3814</t>
  </si>
  <si>
    <t>https://www.mydentist.co.uk/sheffield-474</t>
  </si>
  <si>
    <t>From £259</t>
  </si>
  <si>
    <t>From £1500</t>
  </si>
  <si>
    <t>Collins &amp; Ball Dental Practice</t>
  </si>
  <si>
    <t>https://www.nhs.uk/services/dentist/collins-and-ball-dental-practice/XV005404</t>
  </si>
  <si>
    <t>60 Ecclesall Road South, SHEFFIELD, S11 9PF</t>
  </si>
  <si>
    <t>0114 266 2212</t>
  </si>
  <si>
    <t>https://ecclesalldentalcare.co.uk/</t>
  </si>
  <si>
    <t>Orthodontic Centre (UK) Limited</t>
  </si>
  <si>
    <t>https://www.nhs.uk/services/dentist/orthodontic-centre-uk-limited/XV288033</t>
  </si>
  <si>
    <t>52 GREEN LANE, SHEFFIELD, Sheffield, South Yorkshire, S3 8SE</t>
  </si>
  <si>
    <t>https://www.mydentist.co.uk/dentists/practices/england/south-yorkshire/sheffield/52-green-lane</t>
  </si>
  <si>
    <t>From £3300</t>
  </si>
  <si>
    <t>Broadfield Dental Practice</t>
  </si>
  <si>
    <t>https://www.nhs.uk/services/dentist/broadfield-dental-practice/XV012042</t>
  </si>
  <si>
    <t>Broadfield Dental, 6 Broadfield Close, SHEFFIELD, South Yorkshire, S8 0XN</t>
  </si>
  <si>
    <t>0114 255 0772</t>
  </si>
  <si>
    <t>Percival &amp; Burnham</t>
  </si>
  <si>
    <t>https://www.nhs.uk/services/dentist/percival-and-burnham/XV005396</t>
  </si>
  <si>
    <t>Ringinglow Dental Practice, 70 Ringinglow Road, Ecclesall, Sheffield, South Yorkshire, S11 7PQ</t>
  </si>
  <si>
    <t>0114 266 0651</t>
  </si>
  <si>
    <t>Thompson &amp; Thomas</t>
  </si>
  <si>
    <t>https://www.nhs.uk/services/dentist/thompson-and-thomas/XV005326</t>
  </si>
  <si>
    <t>Thompson &amp; Thomas, 76 Langsett Road, Hillsborough, SHEFFIELD, S6 2UB</t>
  </si>
  <si>
    <t>0114 234 3346</t>
  </si>
  <si>
    <t>https://www.thompsonandthomas.co.uk/</t>
  </si>
  <si>
    <t>Parkhill Dental Practice Sheffield</t>
  </si>
  <si>
    <t>https://www.nhs.uk/services/dentist/parkhill-dental-practice-sheffield/XV009579</t>
  </si>
  <si>
    <t>Park Hill Dental Surgery, 112-114 Richards Road, Sheffield, South Yorkshire, S2 3DU</t>
  </si>
  <si>
    <t>0114 250 0122</t>
  </si>
  <si>
    <t>http://sheffielddentalpractice.co.uk/</t>
  </si>
  <si>
    <t>765 Dental Care</t>
  </si>
  <si>
    <t>https://www.nhs.uk/services/dentist/765-dental-care/XV005421</t>
  </si>
  <si>
    <t>765 Abbeydale Road, Sheffield, S7 2BG</t>
  </si>
  <si>
    <t>0114 258 8549</t>
  </si>
  <si>
    <t>Hillsborough Family Dental Centre</t>
  </si>
  <si>
    <t>https://www.nhs.uk/services/dentist/hillsborough-family-dental-centre/XV007268</t>
  </si>
  <si>
    <t>Hillsborough Family Dental Centre, 1 Victor Street, Hillsborough, SHEFFIELD, S6 2SA</t>
  </si>
  <si>
    <t>0114 234 4810</t>
  </si>
  <si>
    <t>http://hillsboroughfamilydental.co.uk/</t>
  </si>
  <si>
    <t>Dee Kay Dental - Sheffield</t>
  </si>
  <si>
    <t>https://www.nhs.uk/services/dentist/dee-kay-dental-sheffield/XV022412</t>
  </si>
  <si>
    <t>194 Duke Street, Park Hill, Sheffield, Yorkshire, S2 5QQ</t>
  </si>
  <si>
    <t>0114 272 4409</t>
  </si>
  <si>
    <t>https://www.deekaydental.com/</t>
  </si>
  <si>
    <t>From £445</t>
  </si>
  <si>
    <t>From £2295</t>
  </si>
  <si>
    <t>Bupa Dental Care, Malin Bridge</t>
  </si>
  <si>
    <t>https://www.nhs.uk/services/dentist/bupa-dental-care-malin-bridge/XV005320</t>
  </si>
  <si>
    <t>Malin Bridge Dental Practice, 22 Stannington Road, Malin Bridge, SHEFFIELD, South Yorkshire, S6 5FL</t>
  </si>
  <si>
    <t>0114 233 1430</t>
  </si>
  <si>
    <t>https://www.bupa.co.uk/dental/dental-care/practices/malin-bridge</t>
  </si>
  <si>
    <t>From £448</t>
  </si>
  <si>
    <t>Sheffield SPDCS</t>
  </si>
  <si>
    <t>https://www.nhs.uk/services/dentist/sheffield-spdcs/XV044106</t>
  </si>
  <si>
    <t>LIMBRICK ROAD, SHEFFIELD, S6 2PE</t>
  </si>
  <si>
    <t>Holme Lane Dental Practice</t>
  </si>
  <si>
    <t>https://www.nhs.uk/services/dentist/holme-lane-dental-practice/XV005312</t>
  </si>
  <si>
    <t>125 Holme Lane, Hillsborough, SHEFFIELD, S6 4JR</t>
  </si>
  <si>
    <t>0114 234 2814</t>
  </si>
  <si>
    <t>Hanji Dental Care Limited</t>
  </si>
  <si>
    <t>https://www.nhs.uk/services/dentist/hanji-dental-care-limited/XV285380</t>
  </si>
  <si>
    <t>UNIT 8 LEAROYD WAY, HILLSBOROUGH BARRACKS SHOPPING MALL, LANGSETT ROAD, SHEFFIELD, S6 2LR</t>
  </si>
  <si>
    <t>mydentist, Spital Hill, Sheffield</t>
  </si>
  <si>
    <t>https://www.nhs.uk/services/dentist/mydentist-spital-hill-sheffield/XV005451</t>
  </si>
  <si>
    <t>197-199 Spital Hill, Burngreave, Sheffield, South Yorkshire, S4 7LF</t>
  </si>
  <si>
    <t>0114 272 8821</t>
  </si>
  <si>
    <t>https://www.mydentist.co.uk/sheffield-588</t>
  </si>
  <si>
    <t>Minto Road Dental Care</t>
  </si>
  <si>
    <t>https://www.nhs.uk/services/dentist/minto-road-dental-care/XV005321</t>
  </si>
  <si>
    <t>1 Minto Road, Hillsborough, SHEFFIELD, S6 4GJ</t>
  </si>
  <si>
    <t>0114 234 3469</t>
  </si>
  <si>
    <t>https://www.mintoroaddentalcare.co.uk/</t>
  </si>
  <si>
    <t>From £330</t>
  </si>
  <si>
    <t>From £450</t>
  </si>
  <si>
    <t>Moffatt &amp; Associates, A. E.</t>
  </si>
  <si>
    <t>https://www.nhs.uk/services/dentist/moffatt-and-associates-a-e-/XV005432</t>
  </si>
  <si>
    <t>Pitsmoor Dental Health Centre, 139-141 Burngreave Road, Pitsmoor, SHEFFIELD, S3 9DL</t>
  </si>
  <si>
    <t>0114 272 3076</t>
  </si>
  <si>
    <t>http://www.pdhc.co.uk/</t>
  </si>
  <si>
    <t>Castle Dental Practice</t>
  </si>
  <si>
    <t>https://www.nhs.uk/services/dentist/castle-dental-practice/XV012757</t>
  </si>
  <si>
    <t>Castle Dental Practice, 309 City Road, Sheffield, South Yorkshire, S2 5HJ</t>
  </si>
  <si>
    <t>0114 272 1909</t>
  </si>
  <si>
    <t>https://castle.dentalpartners.co.uk/</t>
  </si>
  <si>
    <t>From £538</t>
  </si>
  <si>
    <t>From £3520</t>
  </si>
  <si>
    <t>Chesterfield Road Dental Practice</t>
  </si>
  <si>
    <t>https://www.nhs.uk/services/dentist/chesterfield-road-dental-practice/XV005263</t>
  </si>
  <si>
    <t>Chesterfield Road Dental Practice, 655-657 Chesterfield Road, Woodseats, SHEFFIELD, S8 0RY</t>
  </si>
  <si>
    <t>0114 255 6344</t>
  </si>
  <si>
    <t>Summerfield &amp; Associates, J. M.</t>
  </si>
  <si>
    <t>https://www.nhs.uk/services/dentist/summerfield-and-associates-j-m-/XV005266</t>
  </si>
  <si>
    <t>2 Newfield Green, Gleadless, SHEFFIELD, S2 2BR</t>
  </si>
  <si>
    <t>0114 239 8198</t>
  </si>
  <si>
    <t>Leppings Lane Dental Care</t>
  </si>
  <si>
    <t>https://www.nhs.uk/services/dentist/leppings-lane-dental-care/XV005430</t>
  </si>
  <si>
    <t>89 Leppings Lane, Hillsborough, Sheffield, S6 1SU</t>
  </si>
  <si>
    <t>0114 234 9917</t>
  </si>
  <si>
    <t>Redmires Dental Care</t>
  </si>
  <si>
    <t>https://www.nhs.uk/services/dentist/redmires-dental-care/XV011822</t>
  </si>
  <si>
    <t>Redmires Dental Care, 68 Rochester Road, Lodge Moor, SHEFFIELD, S10 4JQ</t>
  </si>
  <si>
    <t>0114 229 5020</t>
  </si>
  <si>
    <t>http://www.redmiresdentalcare.co.uk/</t>
  </si>
  <si>
    <t>From £727</t>
  </si>
  <si>
    <t>D&amp;K Dental Care</t>
  </si>
  <si>
    <t>https://www.nhs.uk/services/dentist/dandk-dental-care/XV005434</t>
  </si>
  <si>
    <t>528 Herries Road, Shirecliffe, SHEFFIELD, S5 8TQ</t>
  </si>
  <si>
    <t>0114 232 5938</t>
  </si>
  <si>
    <t>http://herriesroaddentist.co.uk/</t>
  </si>
  <si>
    <t>Firvale Dental Centre</t>
  </si>
  <si>
    <t>https://www.nhs.uk/services/dentist/firvale-dental-centre/XV000801</t>
  </si>
  <si>
    <t>Firvale Dental Practice, 14 Blyde Road, Firvale, Sheffield, South Yorkshire, S5 7AF</t>
  </si>
  <si>
    <t>0114 242 3111</t>
  </si>
  <si>
    <t>https://www.mydentist.co.uk/sheffield-109</t>
  </si>
  <si>
    <t>From £2450</t>
  </si>
  <si>
    <t>Hurlfield Dental Practice</t>
  </si>
  <si>
    <t>https://www.nhs.uk/services/dentist/hurlfield-dental-practice/XV005248</t>
  </si>
  <si>
    <t>Hurlfield Dental Practice, 49 Hurlfield Road, Manor Top, SHEFFIELD, S12 2SD</t>
  </si>
  <si>
    <t>0114 239 1906</t>
  </si>
  <si>
    <t>https://hurlfield.dentalpartners.co.uk/</t>
  </si>
  <si>
    <t>From £275</t>
  </si>
  <si>
    <t>From £290</t>
  </si>
  <si>
    <t>https://www.nhs.uk/services/dentist/sheffield-spdcs/XV044105</t>
  </si>
  <si>
    <t>18 RIDGEWAY ROAD, SHEFFIELD, S12 2ST</t>
  </si>
  <si>
    <t>Kynman &amp; Associates, R. N.</t>
  </si>
  <si>
    <t>https://www.nhs.uk/services/dentist/kynman-and-associates-r-n-/XV005429</t>
  </si>
  <si>
    <t>Halifax Road Dental Care, 95-97 Halifax Road, Wadsley Bridge, SHEFFIELD, S6 1LA</t>
  </si>
  <si>
    <t>0114 231 3489</t>
  </si>
  <si>
    <t>https://www.nhs.uk/services/dentist/thompson-and-thomas/XV010953</t>
  </si>
  <si>
    <t>Fairlawns Medical Centre, 621 Middlewood Road, Hillsborough, SHEFFIELD, South Yorkshire, S6 1TT</t>
  </si>
  <si>
    <t>0114 231 3454</t>
  </si>
  <si>
    <t>Ridgeway Dental Practice</t>
  </si>
  <si>
    <t>https://www.nhs.uk/services/dentist/ridgeway-dental-practice/XV005264</t>
  </si>
  <si>
    <t>80 Ridgeway Road, Gleadless, SHEFFIELD, South Yorkshire, S12 2SX</t>
  </si>
  <si>
    <t>0114 265 1581</t>
  </si>
  <si>
    <t>http://www.ridgewaydental.com/</t>
  </si>
  <si>
    <t>Bupa Dental Care, Southey Green</t>
  </si>
  <si>
    <t>https://www.nhs.uk/services/dentist/bupa-dental-care-southey-green/XV005443</t>
  </si>
  <si>
    <t>Southey Hill Dental Surgeries, 30 Southey Hill, Southey Green, SHEFFIELD, S5 8BE</t>
  </si>
  <si>
    <t>0114 232 6219</t>
  </si>
  <si>
    <t>https://www.oasisdentalcare.co.uk/</t>
  </si>
  <si>
    <t>Manor Park Family Dental Centre</t>
  </si>
  <si>
    <t>https://www.nhs.uk/services/dentist/manor-park-family-dental-centre/XV005257</t>
  </si>
  <si>
    <t>Manor Park Family Dental Centre, 1a Motehall Road, Manor Park, Sheffield, S2 1RA</t>
  </si>
  <si>
    <t>0114 239 2985</t>
  </si>
  <si>
    <t>http://manorparkdental.co.uk/</t>
  </si>
  <si>
    <t>GHB Dental Care</t>
  </si>
  <si>
    <t>https://www.nhs.uk/services/dentist/ghb-dental-care/XV005374</t>
  </si>
  <si>
    <t>177 Hemper Lane, Sheffield, South Yorkshire, S8 7FB</t>
  </si>
  <si>
    <t>0114 237 7642</t>
  </si>
  <si>
    <t>http://www.ghbdental.co.uk/</t>
  </si>
  <si>
    <t>DL Dental</t>
  </si>
  <si>
    <t>https://www.nhs.uk/services/dentist/dl-dental/XV005179</t>
  </si>
  <si>
    <t>188 Mansfield Road, Sheffield, S12 2AQ</t>
  </si>
  <si>
    <t>0114 239 6830</t>
  </si>
  <si>
    <t>https://dldental.co.uk/</t>
  </si>
  <si>
    <t>Hemper Lane Dental Practice</t>
  </si>
  <si>
    <t>https://www.nhs.uk/services/dentist/hemper-lane-dental-practice/XV005395</t>
  </si>
  <si>
    <t>58 Hemper Lane, Bradway, SHEFFIELD, S8 7FD</t>
  </si>
  <si>
    <t>0114 237 7275</t>
  </si>
  <si>
    <t>http://hemperlanedental.co.uk/</t>
  </si>
  <si>
    <t>Taptonville House Limited</t>
  </si>
  <si>
    <t>https://www.nhs.uk/services/dentist/taptonville-house-limited/XV179483</t>
  </si>
  <si>
    <t>487-491, GLOSSOP ROAD, SHEFFIELD, S10 2QE</t>
  </si>
  <si>
    <t>http://www.montgomerydentalcare.uk/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</si>
</sst>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sz val="9.0"/>
      <color rgb="FF000000"/>
      <name val="&quot;Google Sans Mono&quot;"/>
    </font>
    <font>
      <sz val="9.0"/>
      <color theme="1"/>
      <name val="&quot;Google Sans Mono&quot;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2" fontId="4" numFmtId="0" xfId="0" applyFill="1" applyFont="1"/>
    <xf borderId="0" fillId="0" fontId="2" numFmtId="0" xfId="0" applyAlignment="1" applyFont="1">
      <alignment horizontal="center" vertical="bottom"/>
    </xf>
    <xf borderId="0" fillId="2" fontId="5" numFmtId="0" xfId="0" applyAlignment="1" applyFont="1">
      <alignment horizontal="center" vertical="bottom"/>
    </xf>
    <xf borderId="0" fillId="0" fontId="6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ontgomerydental.uk/" TargetMode="External"/><Relationship Id="rId42" Type="http://schemas.openxmlformats.org/officeDocument/2006/relationships/hyperlink" Target="https://montgomerydental.uk/" TargetMode="External"/><Relationship Id="rId41" Type="http://schemas.openxmlformats.org/officeDocument/2006/relationships/hyperlink" Target="https://www.nhs.uk/services/dentist/montgomery-dental-care/XV005318" TargetMode="External"/><Relationship Id="rId44" Type="http://schemas.openxmlformats.org/officeDocument/2006/relationships/hyperlink" Target="https://montgomerydental.uk/" TargetMode="External"/><Relationship Id="rId43" Type="http://schemas.openxmlformats.org/officeDocument/2006/relationships/hyperlink" Target="https://www.nhs.uk/services/dentist/montgomery-dental-care/XV005318" TargetMode="External"/><Relationship Id="rId46" Type="http://schemas.openxmlformats.org/officeDocument/2006/relationships/hyperlink" Target="http://www.abbeydaledentalcare.com/" TargetMode="External"/><Relationship Id="rId45" Type="http://schemas.openxmlformats.org/officeDocument/2006/relationships/hyperlink" Target="https://www.nhs.uk/services/dentist/abbeydale-dental-care-centre/XV005402" TargetMode="External"/><Relationship Id="rId107" Type="http://schemas.openxmlformats.org/officeDocument/2006/relationships/hyperlink" Target="https://www.oasisdentalcare.co.uk/" TargetMode="External"/><Relationship Id="rId106" Type="http://schemas.openxmlformats.org/officeDocument/2006/relationships/hyperlink" Target="https://www.nhs.uk/services/dentist/bupa-dental-care-southey-green/XV005443" TargetMode="External"/><Relationship Id="rId105" Type="http://schemas.openxmlformats.org/officeDocument/2006/relationships/hyperlink" Target="http://www.ridgewaydental.com/" TargetMode="External"/><Relationship Id="rId104" Type="http://schemas.openxmlformats.org/officeDocument/2006/relationships/hyperlink" Target="https://www.nhs.uk/services/dentist/ridgeway-dental-practice/XV005264" TargetMode="External"/><Relationship Id="rId109" Type="http://schemas.openxmlformats.org/officeDocument/2006/relationships/hyperlink" Target="http://manorparkdental.co.uk/" TargetMode="External"/><Relationship Id="rId108" Type="http://schemas.openxmlformats.org/officeDocument/2006/relationships/hyperlink" Target="https://www.nhs.uk/services/dentist/manor-park-family-dental-centre/XV005257" TargetMode="External"/><Relationship Id="rId48" Type="http://schemas.openxmlformats.org/officeDocument/2006/relationships/hyperlink" Target="https://www.mydentist.co.uk/sheffield-474" TargetMode="External"/><Relationship Id="rId47" Type="http://schemas.openxmlformats.org/officeDocument/2006/relationships/hyperlink" Target="https://www.nhs.uk/services/dentist/mydentist-shalesmoor-sheffield/XV011509" TargetMode="External"/><Relationship Id="rId49" Type="http://schemas.openxmlformats.org/officeDocument/2006/relationships/hyperlink" Target="https://www.nhs.uk/services/dentist/collins-and-ball-dental-practice/XV005404" TargetMode="External"/><Relationship Id="rId103" Type="http://schemas.openxmlformats.org/officeDocument/2006/relationships/hyperlink" Target="https://www.thompsonandthomas.co.uk/" TargetMode="External"/><Relationship Id="rId102" Type="http://schemas.openxmlformats.org/officeDocument/2006/relationships/hyperlink" Target="https://www.nhs.uk/services/dentist/thompson-and-thomas/XV010953" TargetMode="External"/><Relationship Id="rId101" Type="http://schemas.openxmlformats.org/officeDocument/2006/relationships/hyperlink" Target="https://www.nhs.uk/services/dentist/kynman-and-associates-r-n-/XV005429" TargetMode="External"/><Relationship Id="rId100" Type="http://schemas.openxmlformats.org/officeDocument/2006/relationships/hyperlink" Target="https://www.nhs.uk/services/dentist/sheffield-spdcs/XV044105" TargetMode="External"/><Relationship Id="rId31" Type="http://schemas.openxmlformats.org/officeDocument/2006/relationships/hyperlink" Target="https://www.nhs.uk/services/dentist/abbeydale-road-family-dental-centre/XV000049" TargetMode="External"/><Relationship Id="rId30" Type="http://schemas.openxmlformats.org/officeDocument/2006/relationships/hyperlink" Target="https://www.mydentist.co.uk/sheffield-416" TargetMode="External"/><Relationship Id="rId33" Type="http://schemas.openxmlformats.org/officeDocument/2006/relationships/hyperlink" Target="https://www.nhs.uk/services/dentist/abbeydale-road-family-dental-centre/XV000049" TargetMode="External"/><Relationship Id="rId32" Type="http://schemas.openxmlformats.org/officeDocument/2006/relationships/hyperlink" Target="http://www.abbeydaleroaddental.co.uk/" TargetMode="External"/><Relationship Id="rId35" Type="http://schemas.openxmlformats.org/officeDocument/2006/relationships/hyperlink" Target="https://www.nhs.uk/services/dentist/abbeydale-road-family-dental-centre/XV000049" TargetMode="External"/><Relationship Id="rId34" Type="http://schemas.openxmlformats.org/officeDocument/2006/relationships/hyperlink" Target="http://www.abbeydaleroaddental.co.uk/" TargetMode="External"/><Relationship Id="rId37" Type="http://schemas.openxmlformats.org/officeDocument/2006/relationships/hyperlink" Target="https://www.nhs.uk/services/dentist/mydentist-south-road-walkley/XV005316" TargetMode="External"/><Relationship Id="rId36" Type="http://schemas.openxmlformats.org/officeDocument/2006/relationships/hyperlink" Target="http://www.abbeydaleroaddental.co.uk/" TargetMode="External"/><Relationship Id="rId39" Type="http://schemas.openxmlformats.org/officeDocument/2006/relationships/hyperlink" Target="https://www.nhs.uk/services/dentist/montgomery-dental-care/XV005318" TargetMode="External"/><Relationship Id="rId38" Type="http://schemas.openxmlformats.org/officeDocument/2006/relationships/hyperlink" Target="https://www.mydentist.co.uk/sheffield-289" TargetMode="External"/><Relationship Id="rId20" Type="http://schemas.openxmlformats.org/officeDocument/2006/relationships/hyperlink" Target="http://www.lwtdentalcare.co.uk/" TargetMode="External"/><Relationship Id="rId22" Type="http://schemas.openxmlformats.org/officeDocument/2006/relationships/hyperlink" Target="http://www.lwtdentalcare.co.uk/" TargetMode="External"/><Relationship Id="rId21" Type="http://schemas.openxmlformats.org/officeDocument/2006/relationships/hyperlink" Target="https://www.nhs.uk/services/dentist/lwt-dental-care/XV005381" TargetMode="External"/><Relationship Id="rId24" Type="http://schemas.openxmlformats.org/officeDocument/2006/relationships/hyperlink" Target="http://www.lwtdentalcare.co.uk/" TargetMode="External"/><Relationship Id="rId23" Type="http://schemas.openxmlformats.org/officeDocument/2006/relationships/hyperlink" Target="https://www.nhs.uk/services/dentist/lwt-dental-care/XV005381" TargetMode="External"/><Relationship Id="rId26" Type="http://schemas.openxmlformats.org/officeDocument/2006/relationships/hyperlink" Target="http://www.devonshirequarterdental.co.uk/" TargetMode="External"/><Relationship Id="rId25" Type="http://schemas.openxmlformats.org/officeDocument/2006/relationships/hyperlink" Target="https://www.nhs.uk/services/dentist/devonshire-quarter-dental-practice/XV005317" TargetMode="External"/><Relationship Id="rId120" Type="http://schemas.openxmlformats.org/officeDocument/2006/relationships/drawing" Target="../drawings/drawing1.xml"/><Relationship Id="rId28" Type="http://schemas.openxmlformats.org/officeDocument/2006/relationships/hyperlink" Target="http://www.sandygatedental.co.uk/" TargetMode="External"/><Relationship Id="rId27" Type="http://schemas.openxmlformats.org/officeDocument/2006/relationships/hyperlink" Target="https://www.nhs.uk/services/dentist/sandygate-dental-practice/XV005371" TargetMode="External"/><Relationship Id="rId29" Type="http://schemas.openxmlformats.org/officeDocument/2006/relationships/hyperlink" Target="https://www.nhs.uk/services/dentist/mydentist-london-road-sheffield/XV005406" TargetMode="External"/><Relationship Id="rId95" Type="http://schemas.openxmlformats.org/officeDocument/2006/relationships/hyperlink" Target="https://hurlfield.dentalpartners.co.uk/" TargetMode="External"/><Relationship Id="rId94" Type="http://schemas.openxmlformats.org/officeDocument/2006/relationships/hyperlink" Target="https://www.nhs.uk/services/dentist/hurlfield-dental-practice/XV005248" TargetMode="External"/><Relationship Id="rId97" Type="http://schemas.openxmlformats.org/officeDocument/2006/relationships/hyperlink" Target="https://hurlfield.dentalpartners.co.uk/" TargetMode="External"/><Relationship Id="rId96" Type="http://schemas.openxmlformats.org/officeDocument/2006/relationships/hyperlink" Target="https://www.nhs.uk/services/dentist/hurlfield-dental-practice/XV005248" TargetMode="External"/><Relationship Id="rId11" Type="http://schemas.openxmlformats.org/officeDocument/2006/relationships/hyperlink" Target="https://www.nhs.uk/services/dentist/orthodontic-clinic-the/XV007266" TargetMode="External"/><Relationship Id="rId99" Type="http://schemas.openxmlformats.org/officeDocument/2006/relationships/hyperlink" Target="https://hurlfield.dentalpartners.co.uk/" TargetMode="External"/><Relationship Id="rId10" Type="http://schemas.openxmlformats.org/officeDocument/2006/relationships/hyperlink" Target="http://www.sharrowvaledentalcare.co.uk/" TargetMode="External"/><Relationship Id="rId98" Type="http://schemas.openxmlformats.org/officeDocument/2006/relationships/hyperlink" Target="https://www.nhs.uk/services/dentist/hurlfield-dental-practice/XV005248" TargetMode="External"/><Relationship Id="rId13" Type="http://schemas.openxmlformats.org/officeDocument/2006/relationships/hyperlink" Target="https://www.nhs.uk/services/dentist/school-road-dental-practice/XV005415" TargetMode="External"/><Relationship Id="rId12" Type="http://schemas.openxmlformats.org/officeDocument/2006/relationships/hyperlink" Target="http://www.ortho-clinic.co.uk/" TargetMode="External"/><Relationship Id="rId91" Type="http://schemas.openxmlformats.org/officeDocument/2006/relationships/hyperlink" Target="http://herriesroaddentist.co.uk/" TargetMode="External"/><Relationship Id="rId90" Type="http://schemas.openxmlformats.org/officeDocument/2006/relationships/hyperlink" Target="https://www.nhs.uk/services/dentist/dandk-dental-care/XV005434" TargetMode="External"/><Relationship Id="rId93" Type="http://schemas.openxmlformats.org/officeDocument/2006/relationships/hyperlink" Target="https://www.mydentist.co.uk/sheffield-109" TargetMode="External"/><Relationship Id="rId92" Type="http://schemas.openxmlformats.org/officeDocument/2006/relationships/hyperlink" Target="https://www.nhs.uk/services/dentist/firvale-dental-centre/XV000801" TargetMode="External"/><Relationship Id="rId118" Type="http://schemas.openxmlformats.org/officeDocument/2006/relationships/hyperlink" Target="https://www.nhs.uk/services/dentist/hemper-lane-dental-practice/XV005395" TargetMode="External"/><Relationship Id="rId117" Type="http://schemas.openxmlformats.org/officeDocument/2006/relationships/hyperlink" Target="https://dldental.co.uk/" TargetMode="External"/><Relationship Id="rId116" Type="http://schemas.openxmlformats.org/officeDocument/2006/relationships/hyperlink" Target="https://www.nhs.uk/services/dentist/dl-dental/XV005179" TargetMode="External"/><Relationship Id="rId115" Type="http://schemas.openxmlformats.org/officeDocument/2006/relationships/hyperlink" Target="http://www.ghbdental.co.uk/" TargetMode="External"/><Relationship Id="rId119" Type="http://schemas.openxmlformats.org/officeDocument/2006/relationships/hyperlink" Target="http://hemperlanedental.co.uk/" TargetMode="External"/><Relationship Id="rId15" Type="http://schemas.openxmlformats.org/officeDocument/2006/relationships/hyperlink" Target="https://www.nhs.uk/services/dentist/school-road-dental-practice/XV005415" TargetMode="External"/><Relationship Id="rId110" Type="http://schemas.openxmlformats.org/officeDocument/2006/relationships/hyperlink" Target="https://www.nhs.uk/services/dentist/manor-park-family-dental-centre/XV005257" TargetMode="External"/><Relationship Id="rId14" Type="http://schemas.openxmlformats.org/officeDocument/2006/relationships/hyperlink" Target="https://www.schoolroaddental.co.uk/" TargetMode="External"/><Relationship Id="rId17" Type="http://schemas.openxmlformats.org/officeDocument/2006/relationships/hyperlink" Target="https://www.nhs.uk/services/dentist/school-road-dental-practice/XV005415" TargetMode="External"/><Relationship Id="rId16" Type="http://schemas.openxmlformats.org/officeDocument/2006/relationships/hyperlink" Target="https://www.schoolroaddental.co.uk/" TargetMode="External"/><Relationship Id="rId19" Type="http://schemas.openxmlformats.org/officeDocument/2006/relationships/hyperlink" Target="https://www.nhs.uk/services/dentist/lwt-dental-care/XV005381" TargetMode="External"/><Relationship Id="rId114" Type="http://schemas.openxmlformats.org/officeDocument/2006/relationships/hyperlink" Target="https://www.nhs.uk/services/dentist/ghb-dental-care/XV005374" TargetMode="External"/><Relationship Id="rId18" Type="http://schemas.openxmlformats.org/officeDocument/2006/relationships/hyperlink" Target="https://www.schoolroaddental.co.uk/" TargetMode="External"/><Relationship Id="rId113" Type="http://schemas.openxmlformats.org/officeDocument/2006/relationships/hyperlink" Target="http://manorparkdental.co.uk/" TargetMode="External"/><Relationship Id="rId112" Type="http://schemas.openxmlformats.org/officeDocument/2006/relationships/hyperlink" Target="https://www.nhs.uk/services/dentist/manor-park-family-dental-centre/XV005257" TargetMode="External"/><Relationship Id="rId111" Type="http://schemas.openxmlformats.org/officeDocument/2006/relationships/hyperlink" Target="http://manorparkdental.co.uk/" TargetMode="External"/><Relationship Id="rId84" Type="http://schemas.openxmlformats.org/officeDocument/2006/relationships/hyperlink" Target="https://castle.dentalpartners.co.uk/" TargetMode="External"/><Relationship Id="rId83" Type="http://schemas.openxmlformats.org/officeDocument/2006/relationships/hyperlink" Target="https://www.nhs.uk/services/dentist/castle-dental-practice/XV012757" TargetMode="External"/><Relationship Id="rId86" Type="http://schemas.openxmlformats.org/officeDocument/2006/relationships/hyperlink" Target="https://www.nhs.uk/services/dentist/summerfield-and-associates-j-m-/XV005266" TargetMode="External"/><Relationship Id="rId85" Type="http://schemas.openxmlformats.org/officeDocument/2006/relationships/hyperlink" Target="https://www.nhs.uk/services/dentist/chesterfield-road-dental-practice/XV005263" TargetMode="External"/><Relationship Id="rId88" Type="http://schemas.openxmlformats.org/officeDocument/2006/relationships/hyperlink" Target="https://www.nhs.uk/services/dentist/redmires-dental-care/XV011822" TargetMode="External"/><Relationship Id="rId87" Type="http://schemas.openxmlformats.org/officeDocument/2006/relationships/hyperlink" Target="https://www.nhs.uk/services/dentist/leppings-lane-dental-care/XV005430" TargetMode="External"/><Relationship Id="rId89" Type="http://schemas.openxmlformats.org/officeDocument/2006/relationships/hyperlink" Target="http://www.redmiresdentalcare.co.uk/" TargetMode="External"/><Relationship Id="rId80" Type="http://schemas.openxmlformats.org/officeDocument/2006/relationships/hyperlink" Target="https://www.mintoroaddentalcare.co.uk/" TargetMode="External"/><Relationship Id="rId82" Type="http://schemas.openxmlformats.org/officeDocument/2006/relationships/hyperlink" Target="http://www.pdhc.co.uk/" TargetMode="External"/><Relationship Id="rId81" Type="http://schemas.openxmlformats.org/officeDocument/2006/relationships/hyperlink" Target="https://www.nhs.uk/services/dentist/moffatt-and-associates-a-e-/XV005432" TargetMode="External"/><Relationship Id="rId1" Type="http://schemas.openxmlformats.org/officeDocument/2006/relationships/hyperlink" Target="https://www.nhs.uk/services/dentist/taptonville-house-dental-practice/XV005324" TargetMode="External"/><Relationship Id="rId2" Type="http://schemas.openxmlformats.org/officeDocument/2006/relationships/hyperlink" Target="https://taptonville.dentalpartners.co.uk/" TargetMode="External"/><Relationship Id="rId3" Type="http://schemas.openxmlformats.org/officeDocument/2006/relationships/hyperlink" Target="https://www.nhs.uk/services/dentist/bealby-and-jones/XV005304" TargetMode="External"/><Relationship Id="rId4" Type="http://schemas.openxmlformats.org/officeDocument/2006/relationships/hyperlink" Target="http://www.bealbyandjones.co.uk/" TargetMode="External"/><Relationship Id="rId9" Type="http://schemas.openxmlformats.org/officeDocument/2006/relationships/hyperlink" Target="https://www.nhs.uk/services/dentist/sharrow-vale-dental-care/XV005423" TargetMode="External"/><Relationship Id="rId5" Type="http://schemas.openxmlformats.org/officeDocument/2006/relationships/hyperlink" Target="https://www.nhs.uk/services/dentist/the-orthodontic-centre/XV005314" TargetMode="External"/><Relationship Id="rId6" Type="http://schemas.openxmlformats.org/officeDocument/2006/relationships/hyperlink" Target="https://www.mydentist.co.uk/sheffield-523" TargetMode="External"/><Relationship Id="rId7" Type="http://schemas.openxmlformats.org/officeDocument/2006/relationships/hyperlink" Target="https://www.nhs.uk/services/dentist/total-orthodontics-sheffield/XV005311" TargetMode="External"/><Relationship Id="rId8" Type="http://schemas.openxmlformats.org/officeDocument/2006/relationships/hyperlink" Target="https://www.totalorthodontics.co.uk/sheffield" TargetMode="External"/><Relationship Id="rId73" Type="http://schemas.openxmlformats.org/officeDocument/2006/relationships/hyperlink" Target="https://www.bupa.co.uk/dental/dental-care/practices/malin-bridge" TargetMode="External"/><Relationship Id="rId72" Type="http://schemas.openxmlformats.org/officeDocument/2006/relationships/hyperlink" Target="https://www.nhs.uk/services/dentist/bupa-dental-care-malin-bridge/XV005320" TargetMode="External"/><Relationship Id="rId75" Type="http://schemas.openxmlformats.org/officeDocument/2006/relationships/hyperlink" Target="https://www.nhs.uk/services/dentist/holme-lane-dental-practice/XV005312" TargetMode="External"/><Relationship Id="rId74" Type="http://schemas.openxmlformats.org/officeDocument/2006/relationships/hyperlink" Target="https://www.nhs.uk/services/dentist/sheffield-spdcs/XV044106" TargetMode="External"/><Relationship Id="rId77" Type="http://schemas.openxmlformats.org/officeDocument/2006/relationships/hyperlink" Target="https://www.nhs.uk/services/dentist/mydentist-spital-hill-sheffield/XV005451" TargetMode="External"/><Relationship Id="rId76" Type="http://schemas.openxmlformats.org/officeDocument/2006/relationships/hyperlink" Target="https://www.nhs.uk/services/dentist/hanji-dental-care-limited/XV285380" TargetMode="External"/><Relationship Id="rId79" Type="http://schemas.openxmlformats.org/officeDocument/2006/relationships/hyperlink" Target="https://www.nhs.uk/services/dentist/minto-road-dental-care/XV005321" TargetMode="External"/><Relationship Id="rId78" Type="http://schemas.openxmlformats.org/officeDocument/2006/relationships/hyperlink" Target="https://www.mydentist.co.uk/sheffield-588" TargetMode="External"/><Relationship Id="rId71" Type="http://schemas.openxmlformats.org/officeDocument/2006/relationships/hyperlink" Target="https://www.deekaydental.com/" TargetMode="External"/><Relationship Id="rId70" Type="http://schemas.openxmlformats.org/officeDocument/2006/relationships/hyperlink" Target="https://www.nhs.uk/services/dentist/dee-kay-dental-sheffield/XV022412" TargetMode="External"/><Relationship Id="rId62" Type="http://schemas.openxmlformats.org/officeDocument/2006/relationships/hyperlink" Target="http://sheffielddentalpractice.co.uk/" TargetMode="External"/><Relationship Id="rId61" Type="http://schemas.openxmlformats.org/officeDocument/2006/relationships/hyperlink" Target="https://www.nhs.uk/services/dentist/parkhill-dental-practice-sheffield/XV009579" TargetMode="External"/><Relationship Id="rId64" Type="http://schemas.openxmlformats.org/officeDocument/2006/relationships/hyperlink" Target="https://www.nhs.uk/services/dentist/hillsborough-family-dental-centre/XV007268" TargetMode="External"/><Relationship Id="rId63" Type="http://schemas.openxmlformats.org/officeDocument/2006/relationships/hyperlink" Target="https://www.nhs.uk/services/dentist/765-dental-care/XV005421" TargetMode="External"/><Relationship Id="rId66" Type="http://schemas.openxmlformats.org/officeDocument/2006/relationships/hyperlink" Target="https://www.nhs.uk/services/dentist/hillsborough-family-dental-centre/XV007268" TargetMode="External"/><Relationship Id="rId65" Type="http://schemas.openxmlformats.org/officeDocument/2006/relationships/hyperlink" Target="http://hillsboroughfamilydental.co.uk/" TargetMode="External"/><Relationship Id="rId68" Type="http://schemas.openxmlformats.org/officeDocument/2006/relationships/hyperlink" Target="https://www.nhs.uk/services/dentist/hillsborough-family-dental-centre/XV007268" TargetMode="External"/><Relationship Id="rId67" Type="http://schemas.openxmlformats.org/officeDocument/2006/relationships/hyperlink" Target="http://hillsboroughfamilydental.co.uk/" TargetMode="External"/><Relationship Id="rId60" Type="http://schemas.openxmlformats.org/officeDocument/2006/relationships/hyperlink" Target="https://www.thompsonandthomas.co.uk/" TargetMode="External"/><Relationship Id="rId69" Type="http://schemas.openxmlformats.org/officeDocument/2006/relationships/hyperlink" Target="http://hillsboroughfamilydental.co.uk/" TargetMode="External"/><Relationship Id="rId51" Type="http://schemas.openxmlformats.org/officeDocument/2006/relationships/hyperlink" Target="https://www.nhs.uk/services/dentist/collins-and-ball-dental-practice/XV005404" TargetMode="External"/><Relationship Id="rId50" Type="http://schemas.openxmlformats.org/officeDocument/2006/relationships/hyperlink" Target="https://ecclesalldentalcare.co.uk/" TargetMode="External"/><Relationship Id="rId53" Type="http://schemas.openxmlformats.org/officeDocument/2006/relationships/hyperlink" Target="https://www.nhs.uk/services/dentist/collins-and-ball-dental-practice/XV005404" TargetMode="External"/><Relationship Id="rId52" Type="http://schemas.openxmlformats.org/officeDocument/2006/relationships/hyperlink" Target="https://ecclesalldentalcare.co.uk/" TargetMode="External"/><Relationship Id="rId55" Type="http://schemas.openxmlformats.org/officeDocument/2006/relationships/hyperlink" Target="https://www.nhs.uk/services/dentist/orthodontic-centre-uk-limited/XV288033" TargetMode="External"/><Relationship Id="rId54" Type="http://schemas.openxmlformats.org/officeDocument/2006/relationships/hyperlink" Target="https://ecclesalldentalcare.co.uk/" TargetMode="External"/><Relationship Id="rId57" Type="http://schemas.openxmlformats.org/officeDocument/2006/relationships/hyperlink" Target="https://www.nhs.uk/services/dentist/broadfield-dental-practice/XV012042" TargetMode="External"/><Relationship Id="rId56" Type="http://schemas.openxmlformats.org/officeDocument/2006/relationships/hyperlink" Target="https://www.mydentist.co.uk/dentists/practices/england/south-yorkshire/sheffield/52-green-lane" TargetMode="External"/><Relationship Id="rId59" Type="http://schemas.openxmlformats.org/officeDocument/2006/relationships/hyperlink" Target="https://www.nhs.uk/services/dentist/thompson-and-thomas/XV005326" TargetMode="External"/><Relationship Id="rId58" Type="http://schemas.openxmlformats.org/officeDocument/2006/relationships/hyperlink" Target="https://www.nhs.uk/services/dentist/percival-and-burnham/XV00539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0"/>
    <col customWidth="1" min="3" max="3" width="38.13"/>
    <col customWidth="1" min="4" max="4" width="104.25"/>
    <col customWidth="1" min="5" max="5" width="70.63"/>
    <col customWidth="1" hidden="1" min="6" max="6" width="39.63"/>
    <col customWidth="1" hidden="1" min="7" max="7" width="104.38"/>
    <col customWidth="1" hidden="1" min="8" max="8" width="21.0"/>
    <col customWidth="1" hidden="1" min="9" max="9" width="39.63"/>
    <col customWidth="1" hidden="1" min="10" max="10" width="27.75"/>
    <col customWidth="1" hidden="1" min="11" max="11" width="22.5"/>
    <col customWidth="1" hidden="1" min="12" max="12" width="3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4" t="s">
        <v>16</v>
      </c>
      <c r="C2" s="1" t="s">
        <v>17</v>
      </c>
      <c r="D2" s="1" t="s">
        <v>18</v>
      </c>
      <c r="E2" s="4" t="s">
        <v>19</v>
      </c>
      <c r="G2" s="5" t="str">
        <f t="shared" ref="G2:G65" si="1">IF(C2=C3,CONCAT(G3,F2),F2)</f>
        <v/>
      </c>
      <c r="H2" s="6" t="b">
        <f t="shared" ref="H2:H66" si="2">ISNUMBER(SEARCH($H$1,G2))</f>
        <v>0</v>
      </c>
      <c r="I2" s="7" t="b">
        <f t="shared" ref="I2:I66" si="3">ISNUMBER(SEARCH($I$1,G2))</f>
        <v>0</v>
      </c>
      <c r="J2" s="7" t="b">
        <f t="shared" ref="J2:J66" si="4">ISNUMBER(SEARCH($J$1,G2))</f>
        <v>0</v>
      </c>
      <c r="K2" s="7" t="b">
        <f t="shared" ref="K2:K66" si="5">ISNUMBER(SEARCH($K$1,G2))</f>
        <v>0</v>
      </c>
      <c r="L2" s="7" t="b">
        <f t="shared" ref="L2:L66" si="6">ISNUMBER(SEARCH($L$1,G2))</f>
        <v>0</v>
      </c>
      <c r="M2" s="1" t="s">
        <v>20</v>
      </c>
      <c r="N2" s="1" t="s">
        <v>21</v>
      </c>
      <c r="O2" s="1" t="s">
        <v>22</v>
      </c>
    </row>
    <row r="3">
      <c r="A3" s="1" t="s">
        <v>23</v>
      </c>
      <c r="B3" s="4" t="s">
        <v>24</v>
      </c>
      <c r="C3" s="1" t="s">
        <v>25</v>
      </c>
      <c r="D3" s="1" t="s">
        <v>26</v>
      </c>
      <c r="E3" s="4" t="s">
        <v>27</v>
      </c>
      <c r="G3" s="5" t="str">
        <f t="shared" si="1"/>
        <v/>
      </c>
      <c r="H3" s="6" t="b">
        <f t="shared" si="2"/>
        <v>0</v>
      </c>
      <c r="I3" s="7" t="b">
        <f t="shared" si="3"/>
        <v>0</v>
      </c>
      <c r="J3" s="7" t="b">
        <f t="shared" si="4"/>
        <v>0</v>
      </c>
      <c r="K3" s="7" t="b">
        <f t="shared" si="5"/>
        <v>0</v>
      </c>
      <c r="L3" s="7" t="b">
        <f t="shared" si="6"/>
        <v>0</v>
      </c>
      <c r="M3" s="1" t="s">
        <v>20</v>
      </c>
      <c r="N3" s="1" t="s">
        <v>28</v>
      </c>
      <c r="O3" s="1" t="s">
        <v>29</v>
      </c>
    </row>
    <row r="4">
      <c r="A4" s="1" t="s">
        <v>30</v>
      </c>
      <c r="B4" s="4" t="s">
        <v>31</v>
      </c>
      <c r="C4" s="1" t="s">
        <v>32</v>
      </c>
      <c r="D4" s="1" t="s">
        <v>33</v>
      </c>
      <c r="E4" s="4" t="s">
        <v>34</v>
      </c>
      <c r="F4" s="1" t="s">
        <v>7</v>
      </c>
      <c r="G4" s="5" t="str">
        <f t="shared" si="1"/>
        <v>Not accepting new patients</v>
      </c>
      <c r="H4" s="6" t="b">
        <f t="shared" si="2"/>
        <v>1</v>
      </c>
      <c r="I4" s="7" t="b">
        <f t="shared" si="3"/>
        <v>0</v>
      </c>
      <c r="J4" s="7" t="b">
        <f t="shared" si="4"/>
        <v>0</v>
      </c>
      <c r="K4" s="7" t="b">
        <f t="shared" si="5"/>
        <v>0</v>
      </c>
      <c r="L4" s="7" t="b">
        <f t="shared" si="6"/>
        <v>0</v>
      </c>
      <c r="O4" s="1" t="s">
        <v>35</v>
      </c>
    </row>
    <row r="5">
      <c r="A5" s="1" t="s">
        <v>36</v>
      </c>
      <c r="B5" s="4" t="s">
        <v>37</v>
      </c>
      <c r="C5" s="1" t="s">
        <v>38</v>
      </c>
      <c r="D5" s="1" t="s">
        <v>39</v>
      </c>
      <c r="E5" s="4" t="s">
        <v>40</v>
      </c>
      <c r="F5" s="1" t="s">
        <v>8</v>
      </c>
      <c r="G5" s="5" t="str">
        <f t="shared" si="1"/>
        <v>Only taking NHS patients referred by another dentist</v>
      </c>
      <c r="H5" s="6" t="b">
        <f t="shared" si="2"/>
        <v>0</v>
      </c>
      <c r="I5" s="7" t="b">
        <f t="shared" si="3"/>
        <v>1</v>
      </c>
      <c r="J5" s="7" t="b">
        <f t="shared" si="4"/>
        <v>0</v>
      </c>
      <c r="K5" s="7" t="b">
        <f t="shared" si="5"/>
        <v>0</v>
      </c>
      <c r="L5" s="7" t="b">
        <f t="shared" si="6"/>
        <v>0</v>
      </c>
      <c r="O5" s="1" t="s">
        <v>41</v>
      </c>
    </row>
    <row r="6">
      <c r="A6" s="1" t="s">
        <v>42</v>
      </c>
      <c r="B6" s="4" t="s">
        <v>43</v>
      </c>
      <c r="C6" s="1" t="s">
        <v>44</v>
      </c>
      <c r="D6" s="1" t="s">
        <v>45</v>
      </c>
      <c r="E6" s="4" t="s">
        <v>46</v>
      </c>
      <c r="F6" s="1" t="s">
        <v>9</v>
      </c>
      <c r="G6" s="5" t="str">
        <f t="shared" si="1"/>
        <v>Accepting children aged 17 or under</v>
      </c>
      <c r="H6" s="6" t="b">
        <f t="shared" si="2"/>
        <v>0</v>
      </c>
      <c r="I6" s="7" t="b">
        <f t="shared" si="3"/>
        <v>0</v>
      </c>
      <c r="J6" s="7" t="b">
        <f t="shared" si="4"/>
        <v>1</v>
      </c>
      <c r="K6" s="7" t="b">
        <f t="shared" si="5"/>
        <v>0</v>
      </c>
      <c r="L6" s="7" t="b">
        <f t="shared" si="6"/>
        <v>0</v>
      </c>
      <c r="M6" s="1" t="s">
        <v>20</v>
      </c>
      <c r="N6" s="1" t="s">
        <v>47</v>
      </c>
      <c r="O6" s="1" t="s">
        <v>48</v>
      </c>
    </row>
    <row r="7">
      <c r="A7" s="1" t="s">
        <v>49</v>
      </c>
      <c r="B7" s="4" t="s">
        <v>50</v>
      </c>
      <c r="C7" s="1" t="s">
        <v>51</v>
      </c>
      <c r="D7" s="1" t="s">
        <v>52</v>
      </c>
      <c r="E7" s="4" t="s">
        <v>53</v>
      </c>
      <c r="F7" s="1" t="s">
        <v>8</v>
      </c>
      <c r="G7" s="5" t="str">
        <f t="shared" si="1"/>
        <v>Only taking NHS patients referred by another dentist</v>
      </c>
      <c r="H7" s="6" t="b">
        <f t="shared" si="2"/>
        <v>0</v>
      </c>
      <c r="I7" s="7" t="b">
        <f t="shared" si="3"/>
        <v>1</v>
      </c>
      <c r="J7" s="7" t="b">
        <f t="shared" si="4"/>
        <v>0</v>
      </c>
      <c r="K7" s="7" t="b">
        <f t="shared" si="5"/>
        <v>0</v>
      </c>
      <c r="L7" s="7" t="b">
        <f t="shared" si="6"/>
        <v>0</v>
      </c>
    </row>
    <row r="8">
      <c r="A8" s="1" t="s">
        <v>54</v>
      </c>
      <c r="B8" s="4" t="s">
        <v>55</v>
      </c>
      <c r="C8" s="1" t="s">
        <v>56</v>
      </c>
      <c r="D8" s="1" t="s">
        <v>57</v>
      </c>
      <c r="E8" s="4" t="s">
        <v>58</v>
      </c>
      <c r="F8" s="1" t="s">
        <v>9</v>
      </c>
      <c r="G8" s="5" t="str">
        <f t="shared" si="1"/>
        <v>Accepting adults entitled to free dental careAccepting adults 18 and overAccepting children aged 17 or under</v>
      </c>
      <c r="H8" s="6" t="b">
        <f t="shared" si="2"/>
        <v>0</v>
      </c>
      <c r="I8" s="7" t="b">
        <f t="shared" si="3"/>
        <v>0</v>
      </c>
      <c r="J8" s="7" t="b">
        <f t="shared" si="4"/>
        <v>1</v>
      </c>
      <c r="K8" s="7" t="b">
        <f t="shared" si="5"/>
        <v>1</v>
      </c>
      <c r="L8" s="7" t="b">
        <f t="shared" si="6"/>
        <v>1</v>
      </c>
      <c r="M8" s="1" t="s">
        <v>59</v>
      </c>
      <c r="N8" s="1" t="s">
        <v>60</v>
      </c>
      <c r="O8" s="1" t="s">
        <v>61</v>
      </c>
    </row>
    <row r="9">
      <c r="A9" s="1" t="s">
        <v>54</v>
      </c>
      <c r="B9" s="4" t="s">
        <v>55</v>
      </c>
      <c r="C9" s="1" t="s">
        <v>56</v>
      </c>
      <c r="D9" s="1" t="s">
        <v>57</v>
      </c>
      <c r="E9" s="4" t="s">
        <v>58</v>
      </c>
      <c r="F9" s="1" t="s">
        <v>10</v>
      </c>
      <c r="G9" s="5" t="str">
        <f t="shared" si="1"/>
        <v>Accepting adults entitled to free dental careAccepting adults 18 and over</v>
      </c>
      <c r="H9" s="6" t="b">
        <f t="shared" si="2"/>
        <v>0</v>
      </c>
      <c r="I9" s="7" t="b">
        <f t="shared" si="3"/>
        <v>0</v>
      </c>
      <c r="J9" s="7" t="b">
        <f t="shared" si="4"/>
        <v>0</v>
      </c>
      <c r="K9" s="7" t="b">
        <f t="shared" si="5"/>
        <v>1</v>
      </c>
      <c r="L9" s="7" t="b">
        <f t="shared" si="6"/>
        <v>1</v>
      </c>
      <c r="M9" s="1" t="s">
        <v>59</v>
      </c>
      <c r="N9" s="1" t="s">
        <v>60</v>
      </c>
      <c r="O9" s="1" t="s">
        <v>61</v>
      </c>
    </row>
    <row r="10">
      <c r="A10" s="1" t="s">
        <v>54</v>
      </c>
      <c r="B10" s="4" t="s">
        <v>55</v>
      </c>
      <c r="C10" s="1" t="s">
        <v>56</v>
      </c>
      <c r="D10" s="1" t="s">
        <v>57</v>
      </c>
      <c r="E10" s="4" t="s">
        <v>58</v>
      </c>
      <c r="F10" s="1" t="s">
        <v>11</v>
      </c>
      <c r="G10" s="5" t="str">
        <f t="shared" si="1"/>
        <v>Accepting adults entitled to free dental care</v>
      </c>
      <c r="H10" s="6" t="b">
        <f t="shared" si="2"/>
        <v>0</v>
      </c>
      <c r="I10" s="7" t="b">
        <f t="shared" si="3"/>
        <v>0</v>
      </c>
      <c r="J10" s="7" t="b">
        <f t="shared" si="4"/>
        <v>0</v>
      </c>
      <c r="K10" s="7" t="b">
        <f t="shared" si="5"/>
        <v>0</v>
      </c>
      <c r="L10" s="7" t="b">
        <f t="shared" si="6"/>
        <v>1</v>
      </c>
      <c r="M10" s="1" t="s">
        <v>59</v>
      </c>
      <c r="N10" s="1" t="s">
        <v>60</v>
      </c>
      <c r="O10" s="1" t="s">
        <v>61</v>
      </c>
    </row>
    <row r="11">
      <c r="A11" s="1" t="s">
        <v>62</v>
      </c>
      <c r="B11" s="4" t="s">
        <v>63</v>
      </c>
      <c r="C11" s="1" t="s">
        <v>64</v>
      </c>
      <c r="D11" s="1" t="s">
        <v>65</v>
      </c>
      <c r="E11" s="4" t="s">
        <v>66</v>
      </c>
      <c r="F11" s="1" t="s">
        <v>9</v>
      </c>
      <c r="G11" s="5" t="str">
        <f t="shared" si="1"/>
        <v>Accepting adults entitled to free dental careAccepting adults 18 and overAccepting children aged 17 or under</v>
      </c>
      <c r="H11" s="6" t="b">
        <f t="shared" si="2"/>
        <v>0</v>
      </c>
      <c r="I11" s="7" t="b">
        <f t="shared" si="3"/>
        <v>0</v>
      </c>
      <c r="J11" s="7" t="b">
        <f t="shared" si="4"/>
        <v>1</v>
      </c>
      <c r="K11" s="7" t="b">
        <f t="shared" si="5"/>
        <v>1</v>
      </c>
      <c r="L11" s="7" t="b">
        <f t="shared" si="6"/>
        <v>1</v>
      </c>
      <c r="M11" s="1" t="s">
        <v>67</v>
      </c>
      <c r="N11" s="1" t="s">
        <v>68</v>
      </c>
      <c r="O11" s="1" t="s">
        <v>69</v>
      </c>
    </row>
    <row r="12">
      <c r="A12" s="1" t="s">
        <v>62</v>
      </c>
      <c r="B12" s="4" t="s">
        <v>63</v>
      </c>
      <c r="C12" s="1" t="s">
        <v>64</v>
      </c>
      <c r="D12" s="1" t="s">
        <v>65</v>
      </c>
      <c r="E12" s="4" t="s">
        <v>66</v>
      </c>
      <c r="F12" s="1" t="s">
        <v>10</v>
      </c>
      <c r="G12" s="5" t="str">
        <f t="shared" si="1"/>
        <v>Accepting adults entitled to free dental careAccepting adults 18 and over</v>
      </c>
      <c r="H12" s="6" t="b">
        <f t="shared" si="2"/>
        <v>0</v>
      </c>
      <c r="I12" s="7" t="b">
        <f t="shared" si="3"/>
        <v>0</v>
      </c>
      <c r="J12" s="7" t="b">
        <f t="shared" si="4"/>
        <v>0</v>
      </c>
      <c r="K12" s="7" t="b">
        <f t="shared" si="5"/>
        <v>1</v>
      </c>
      <c r="L12" s="7" t="b">
        <f t="shared" si="6"/>
        <v>1</v>
      </c>
      <c r="M12" s="1" t="s">
        <v>67</v>
      </c>
      <c r="N12" s="1" t="s">
        <v>68</v>
      </c>
      <c r="O12" s="1" t="s">
        <v>69</v>
      </c>
    </row>
    <row r="13">
      <c r="A13" s="1" t="s">
        <v>62</v>
      </c>
      <c r="B13" s="4" t="s">
        <v>63</v>
      </c>
      <c r="C13" s="1" t="s">
        <v>64</v>
      </c>
      <c r="D13" s="1" t="s">
        <v>65</v>
      </c>
      <c r="E13" s="4" t="s">
        <v>66</v>
      </c>
      <c r="F13" s="1" t="s">
        <v>11</v>
      </c>
      <c r="G13" s="5" t="str">
        <f t="shared" si="1"/>
        <v>Accepting adults entitled to free dental care</v>
      </c>
      <c r="H13" s="6" t="b">
        <f t="shared" si="2"/>
        <v>0</v>
      </c>
      <c r="I13" s="7" t="b">
        <f t="shared" si="3"/>
        <v>0</v>
      </c>
      <c r="J13" s="7" t="b">
        <f t="shared" si="4"/>
        <v>0</v>
      </c>
      <c r="K13" s="7" t="b">
        <f t="shared" si="5"/>
        <v>0</v>
      </c>
      <c r="L13" s="7" t="b">
        <f t="shared" si="6"/>
        <v>1</v>
      </c>
      <c r="M13" s="1" t="s">
        <v>67</v>
      </c>
      <c r="N13" s="1" t="s">
        <v>68</v>
      </c>
      <c r="O13" s="1" t="s">
        <v>69</v>
      </c>
    </row>
    <row r="14">
      <c r="A14" s="1" t="s">
        <v>70</v>
      </c>
      <c r="B14" s="4" t="s">
        <v>71</v>
      </c>
      <c r="C14" s="1" t="s">
        <v>72</v>
      </c>
      <c r="D14" s="1" t="s">
        <v>73</v>
      </c>
      <c r="E14" s="4" t="s">
        <v>74</v>
      </c>
      <c r="F14" s="1" t="s">
        <v>7</v>
      </c>
      <c r="G14" s="5" t="str">
        <f t="shared" si="1"/>
        <v>Not accepting new patients</v>
      </c>
      <c r="H14" s="6" t="b">
        <f t="shared" si="2"/>
        <v>1</v>
      </c>
      <c r="I14" s="7" t="b">
        <f t="shared" si="3"/>
        <v>0</v>
      </c>
      <c r="J14" s="7" t="b">
        <f t="shared" si="4"/>
        <v>0</v>
      </c>
      <c r="K14" s="7" t="b">
        <f t="shared" si="5"/>
        <v>0</v>
      </c>
      <c r="L14" s="7" t="b">
        <f t="shared" si="6"/>
        <v>0</v>
      </c>
      <c r="M14" s="1" t="s">
        <v>20</v>
      </c>
      <c r="N14" s="1" t="s">
        <v>75</v>
      </c>
    </row>
    <row r="15">
      <c r="A15" s="1" t="s">
        <v>76</v>
      </c>
      <c r="B15" s="4" t="s">
        <v>77</v>
      </c>
      <c r="C15" s="1" t="s">
        <v>78</v>
      </c>
      <c r="D15" s="1" t="s">
        <v>79</v>
      </c>
      <c r="E15" s="4" t="s">
        <v>80</v>
      </c>
      <c r="F15" s="1" t="s">
        <v>8</v>
      </c>
      <c r="G15" s="5" t="str">
        <f t="shared" si="1"/>
        <v>Only taking NHS patients referred by another dentist</v>
      </c>
      <c r="H15" s="6" t="b">
        <f t="shared" si="2"/>
        <v>0</v>
      </c>
      <c r="I15" s="7" t="b">
        <f t="shared" si="3"/>
        <v>1</v>
      </c>
      <c r="J15" s="7" t="b">
        <f t="shared" si="4"/>
        <v>0</v>
      </c>
      <c r="K15" s="7" t="b">
        <f t="shared" si="5"/>
        <v>0</v>
      </c>
      <c r="L15" s="7" t="b">
        <f t="shared" si="6"/>
        <v>0</v>
      </c>
      <c r="M15" s="1" t="s">
        <v>81</v>
      </c>
      <c r="N15" s="1" t="s">
        <v>82</v>
      </c>
      <c r="O15" s="1" t="s">
        <v>83</v>
      </c>
    </row>
    <row r="16">
      <c r="A16" s="1" t="s">
        <v>84</v>
      </c>
      <c r="B16" s="4" t="s">
        <v>85</v>
      </c>
      <c r="C16" s="1" t="s">
        <v>86</v>
      </c>
      <c r="D16" s="1" t="s">
        <v>87</v>
      </c>
      <c r="E16" s="4" t="s">
        <v>88</v>
      </c>
      <c r="F16" s="1" t="s">
        <v>7</v>
      </c>
      <c r="G16" s="5" t="str">
        <f t="shared" si="1"/>
        <v>Not accepting new patients</v>
      </c>
      <c r="H16" s="6" t="b">
        <f t="shared" si="2"/>
        <v>1</v>
      </c>
      <c r="I16" s="7" t="b">
        <f t="shared" si="3"/>
        <v>0</v>
      </c>
      <c r="J16" s="7" t="b">
        <f t="shared" si="4"/>
        <v>0</v>
      </c>
      <c r="K16" s="7" t="b">
        <f t="shared" si="5"/>
        <v>0</v>
      </c>
      <c r="L16" s="7" t="b">
        <f t="shared" si="6"/>
        <v>0</v>
      </c>
      <c r="M16" s="1" t="s">
        <v>59</v>
      </c>
      <c r="O16" s="1" t="s">
        <v>48</v>
      </c>
    </row>
    <row r="17">
      <c r="A17" s="1" t="s">
        <v>89</v>
      </c>
      <c r="B17" s="4" t="s">
        <v>90</v>
      </c>
      <c r="C17" s="1" t="s">
        <v>91</v>
      </c>
      <c r="D17" s="1" t="s">
        <v>92</v>
      </c>
      <c r="E17" s="4" t="s">
        <v>93</v>
      </c>
      <c r="F17" s="1" t="s">
        <v>9</v>
      </c>
      <c r="G17" s="5" t="str">
        <f t="shared" si="1"/>
        <v>Accepting adults entitled to free dental careAccepting adults 18 and overAccepting children aged 17 or under</v>
      </c>
      <c r="H17" s="6" t="b">
        <f t="shared" si="2"/>
        <v>0</v>
      </c>
      <c r="I17" s="7" t="b">
        <f t="shared" si="3"/>
        <v>0</v>
      </c>
      <c r="J17" s="7" t="b">
        <f t="shared" si="4"/>
        <v>1</v>
      </c>
      <c r="K17" s="7" t="b">
        <f t="shared" si="5"/>
        <v>1</v>
      </c>
      <c r="L17" s="7" t="b">
        <f t="shared" si="6"/>
        <v>1</v>
      </c>
      <c r="M17" s="1" t="s">
        <v>94</v>
      </c>
      <c r="O17" s="1" t="s">
        <v>22</v>
      </c>
    </row>
    <row r="18">
      <c r="A18" s="1" t="s">
        <v>89</v>
      </c>
      <c r="B18" s="4" t="s">
        <v>90</v>
      </c>
      <c r="C18" s="1" t="s">
        <v>91</v>
      </c>
      <c r="D18" s="1" t="s">
        <v>92</v>
      </c>
      <c r="E18" s="4" t="s">
        <v>93</v>
      </c>
      <c r="F18" s="1" t="s">
        <v>10</v>
      </c>
      <c r="G18" s="5" t="str">
        <f t="shared" si="1"/>
        <v>Accepting adults entitled to free dental careAccepting adults 18 and over</v>
      </c>
      <c r="H18" s="6" t="b">
        <f t="shared" si="2"/>
        <v>0</v>
      </c>
      <c r="I18" s="7" t="b">
        <f t="shared" si="3"/>
        <v>0</v>
      </c>
      <c r="J18" s="7" t="b">
        <f t="shared" si="4"/>
        <v>0</v>
      </c>
      <c r="K18" s="7" t="b">
        <f t="shared" si="5"/>
        <v>1</v>
      </c>
      <c r="L18" s="7" t="b">
        <f t="shared" si="6"/>
        <v>1</v>
      </c>
      <c r="M18" s="1" t="s">
        <v>94</v>
      </c>
      <c r="O18" s="1" t="s">
        <v>22</v>
      </c>
    </row>
    <row r="19">
      <c r="A19" s="1" t="s">
        <v>89</v>
      </c>
      <c r="B19" s="4" t="s">
        <v>90</v>
      </c>
      <c r="C19" s="1" t="s">
        <v>91</v>
      </c>
      <c r="D19" s="1" t="s">
        <v>92</v>
      </c>
      <c r="E19" s="4" t="s">
        <v>93</v>
      </c>
      <c r="F19" s="1" t="s">
        <v>11</v>
      </c>
      <c r="G19" s="5" t="str">
        <f t="shared" si="1"/>
        <v>Accepting adults entitled to free dental care</v>
      </c>
      <c r="H19" s="6" t="b">
        <f t="shared" si="2"/>
        <v>0</v>
      </c>
      <c r="I19" s="7" t="b">
        <f t="shared" si="3"/>
        <v>0</v>
      </c>
      <c r="J19" s="7" t="b">
        <f t="shared" si="4"/>
        <v>0</v>
      </c>
      <c r="K19" s="7" t="b">
        <f t="shared" si="5"/>
        <v>0</v>
      </c>
      <c r="L19" s="7" t="b">
        <f t="shared" si="6"/>
        <v>1</v>
      </c>
      <c r="M19" s="1" t="s">
        <v>94</v>
      </c>
      <c r="O19" s="1" t="s">
        <v>22</v>
      </c>
    </row>
    <row r="20">
      <c r="A20" s="1" t="s">
        <v>95</v>
      </c>
      <c r="B20" s="4" t="s">
        <v>96</v>
      </c>
      <c r="C20" s="1" t="s">
        <v>97</v>
      </c>
      <c r="D20" s="1" t="s">
        <v>98</v>
      </c>
      <c r="E20" s="4" t="s">
        <v>99</v>
      </c>
      <c r="F20" s="1" t="s">
        <v>7</v>
      </c>
      <c r="G20" s="5" t="str">
        <f t="shared" si="1"/>
        <v>Not accepting new patients</v>
      </c>
      <c r="H20" s="6" t="b">
        <f t="shared" si="2"/>
        <v>1</v>
      </c>
      <c r="I20" s="7" t="b">
        <f t="shared" si="3"/>
        <v>0</v>
      </c>
      <c r="J20" s="7" t="b">
        <f t="shared" si="4"/>
        <v>0</v>
      </c>
      <c r="K20" s="7" t="b">
        <f t="shared" si="5"/>
        <v>0</v>
      </c>
      <c r="L20" s="7" t="b">
        <f t="shared" si="6"/>
        <v>0</v>
      </c>
      <c r="M20" s="1" t="s">
        <v>100</v>
      </c>
      <c r="N20" s="1" t="s">
        <v>20</v>
      </c>
    </row>
    <row r="21">
      <c r="A21" s="1" t="s">
        <v>101</v>
      </c>
      <c r="B21" s="4" t="s">
        <v>102</v>
      </c>
      <c r="C21" s="1" t="s">
        <v>103</v>
      </c>
      <c r="D21" s="1" t="s">
        <v>104</v>
      </c>
      <c r="E21" s="8" t="s">
        <v>105</v>
      </c>
      <c r="F21" s="1" t="s">
        <v>9</v>
      </c>
      <c r="G21" s="5" t="str">
        <f t="shared" si="1"/>
        <v>Accepting adults entitled to free dental careAccepting adults 18 and overAccepting children aged 17 or under</v>
      </c>
      <c r="H21" s="6" t="b">
        <f t="shared" si="2"/>
        <v>0</v>
      </c>
      <c r="I21" s="7" t="b">
        <f t="shared" si="3"/>
        <v>0</v>
      </c>
      <c r="J21" s="7" t="b">
        <f t="shared" si="4"/>
        <v>1</v>
      </c>
      <c r="K21" s="7" t="b">
        <f t="shared" si="5"/>
        <v>1</v>
      </c>
      <c r="L21" s="7" t="b">
        <f t="shared" si="6"/>
        <v>1</v>
      </c>
      <c r="M21" s="1" t="s">
        <v>106</v>
      </c>
      <c r="N21" s="1" t="s">
        <v>107</v>
      </c>
      <c r="O21" s="1" t="s">
        <v>108</v>
      </c>
    </row>
    <row r="22">
      <c r="A22" s="1" t="s">
        <v>101</v>
      </c>
      <c r="B22" s="4" t="s">
        <v>102</v>
      </c>
      <c r="C22" s="1" t="s">
        <v>103</v>
      </c>
      <c r="D22" s="1" t="s">
        <v>104</v>
      </c>
      <c r="E22" s="8" t="s">
        <v>105</v>
      </c>
      <c r="F22" s="1" t="s">
        <v>10</v>
      </c>
      <c r="G22" s="5" t="str">
        <f t="shared" si="1"/>
        <v>Accepting adults entitled to free dental careAccepting adults 18 and over</v>
      </c>
      <c r="H22" s="6" t="b">
        <f t="shared" si="2"/>
        <v>0</v>
      </c>
      <c r="I22" s="7" t="b">
        <f t="shared" si="3"/>
        <v>0</v>
      </c>
      <c r="J22" s="7" t="b">
        <f t="shared" si="4"/>
        <v>0</v>
      </c>
      <c r="K22" s="7" t="b">
        <f t="shared" si="5"/>
        <v>1</v>
      </c>
      <c r="L22" s="7" t="b">
        <f t="shared" si="6"/>
        <v>1</v>
      </c>
      <c r="M22" s="1" t="s">
        <v>106</v>
      </c>
      <c r="N22" s="1" t="s">
        <v>107</v>
      </c>
      <c r="O22" s="1" t="s">
        <v>108</v>
      </c>
    </row>
    <row r="23">
      <c r="A23" s="1" t="s">
        <v>101</v>
      </c>
      <c r="B23" s="4" t="s">
        <v>102</v>
      </c>
      <c r="C23" s="1" t="s">
        <v>103</v>
      </c>
      <c r="D23" s="1" t="s">
        <v>104</v>
      </c>
      <c r="E23" s="8" t="s">
        <v>105</v>
      </c>
      <c r="F23" s="1" t="s">
        <v>11</v>
      </c>
      <c r="G23" s="5" t="str">
        <f t="shared" si="1"/>
        <v>Accepting adults entitled to free dental care</v>
      </c>
      <c r="H23" s="6" t="b">
        <f t="shared" si="2"/>
        <v>0</v>
      </c>
      <c r="I23" s="7" t="b">
        <f t="shared" si="3"/>
        <v>0</v>
      </c>
      <c r="J23" s="7" t="b">
        <f t="shared" si="4"/>
        <v>0</v>
      </c>
      <c r="K23" s="7" t="b">
        <f t="shared" si="5"/>
        <v>0</v>
      </c>
      <c r="L23" s="7" t="b">
        <f t="shared" si="6"/>
        <v>1</v>
      </c>
      <c r="M23" s="1" t="s">
        <v>106</v>
      </c>
      <c r="N23" s="1" t="s">
        <v>107</v>
      </c>
      <c r="O23" s="1" t="s">
        <v>108</v>
      </c>
    </row>
    <row r="24">
      <c r="A24" s="1" t="s">
        <v>109</v>
      </c>
      <c r="B24" s="4" t="s">
        <v>110</v>
      </c>
      <c r="C24" s="1" t="s">
        <v>111</v>
      </c>
      <c r="D24" s="1" t="s">
        <v>112</v>
      </c>
      <c r="E24" s="4" t="s">
        <v>113</v>
      </c>
      <c r="G24" s="5" t="str">
        <f t="shared" si="1"/>
        <v/>
      </c>
      <c r="H24" s="6" t="b">
        <f t="shared" si="2"/>
        <v>0</v>
      </c>
      <c r="I24" s="7" t="b">
        <f t="shared" si="3"/>
        <v>0</v>
      </c>
      <c r="J24" s="7" t="b">
        <f t="shared" si="4"/>
        <v>0</v>
      </c>
      <c r="K24" s="7" t="b">
        <f t="shared" si="5"/>
        <v>0</v>
      </c>
      <c r="L24" s="7" t="b">
        <f t="shared" si="6"/>
        <v>0</v>
      </c>
    </row>
    <row r="25">
      <c r="A25" s="1" t="s">
        <v>114</v>
      </c>
      <c r="B25" s="4" t="s">
        <v>115</v>
      </c>
      <c r="C25" s="1" t="s">
        <v>116</v>
      </c>
      <c r="D25" s="1" t="s">
        <v>117</v>
      </c>
      <c r="E25" s="4" t="s">
        <v>118</v>
      </c>
      <c r="F25" s="1" t="s">
        <v>7</v>
      </c>
      <c r="G25" s="5" t="str">
        <f t="shared" si="1"/>
        <v>Not accepting new patients</v>
      </c>
      <c r="H25" s="6" t="b">
        <f t="shared" si="2"/>
        <v>1</v>
      </c>
      <c r="I25" s="7" t="b">
        <f t="shared" si="3"/>
        <v>0</v>
      </c>
      <c r="J25" s="7" t="b">
        <f t="shared" si="4"/>
        <v>0</v>
      </c>
      <c r="K25" s="7" t="b">
        <f t="shared" si="5"/>
        <v>0</v>
      </c>
      <c r="L25" s="7" t="b">
        <f t="shared" si="6"/>
        <v>0</v>
      </c>
      <c r="M25" s="1" t="s">
        <v>119</v>
      </c>
      <c r="O25" s="1" t="s">
        <v>120</v>
      </c>
    </row>
    <row r="26">
      <c r="A26" s="1" t="s">
        <v>121</v>
      </c>
      <c r="B26" s="4" t="s">
        <v>122</v>
      </c>
      <c r="C26" s="1" t="s">
        <v>123</v>
      </c>
      <c r="D26" s="1" t="s">
        <v>124</v>
      </c>
      <c r="E26" s="4" t="s">
        <v>125</v>
      </c>
      <c r="F26" s="1" t="s">
        <v>9</v>
      </c>
      <c r="G26" s="5" t="str">
        <f t="shared" si="1"/>
        <v>Accepting adults entitled to free dental careAccepting adults 18 and overAccepting children aged 17 or under</v>
      </c>
      <c r="H26" s="6" t="b">
        <f t="shared" si="2"/>
        <v>0</v>
      </c>
      <c r="I26" s="7" t="b">
        <f t="shared" si="3"/>
        <v>0</v>
      </c>
      <c r="J26" s="7" t="b">
        <f t="shared" si="4"/>
        <v>1</v>
      </c>
      <c r="K26" s="7" t="b">
        <f t="shared" si="5"/>
        <v>1</v>
      </c>
      <c r="L26" s="7" t="b">
        <f t="shared" si="6"/>
        <v>1</v>
      </c>
      <c r="M26" s="1" t="s">
        <v>20</v>
      </c>
      <c r="O26" s="1" t="s">
        <v>29</v>
      </c>
    </row>
    <row r="27">
      <c r="A27" s="1" t="s">
        <v>121</v>
      </c>
      <c r="B27" s="4" t="s">
        <v>122</v>
      </c>
      <c r="C27" s="1" t="s">
        <v>123</v>
      </c>
      <c r="D27" s="1" t="s">
        <v>124</v>
      </c>
      <c r="E27" s="4" t="s">
        <v>125</v>
      </c>
      <c r="F27" s="1" t="s">
        <v>10</v>
      </c>
      <c r="G27" s="5" t="str">
        <f t="shared" si="1"/>
        <v>Accepting adults entitled to free dental careAccepting adults 18 and over</v>
      </c>
      <c r="H27" s="6" t="b">
        <f t="shared" si="2"/>
        <v>0</v>
      </c>
      <c r="I27" s="7" t="b">
        <f t="shared" si="3"/>
        <v>0</v>
      </c>
      <c r="J27" s="7" t="b">
        <f t="shared" si="4"/>
        <v>0</v>
      </c>
      <c r="K27" s="7" t="b">
        <f t="shared" si="5"/>
        <v>1</v>
      </c>
      <c r="L27" s="7" t="b">
        <f t="shared" si="6"/>
        <v>1</v>
      </c>
      <c r="M27" s="1" t="s">
        <v>20</v>
      </c>
      <c r="O27" s="1" t="s">
        <v>29</v>
      </c>
    </row>
    <row r="28">
      <c r="A28" s="1" t="s">
        <v>121</v>
      </c>
      <c r="B28" s="4" t="s">
        <v>122</v>
      </c>
      <c r="C28" s="1" t="s">
        <v>123</v>
      </c>
      <c r="D28" s="1" t="s">
        <v>124</v>
      </c>
      <c r="E28" s="4" t="s">
        <v>125</v>
      </c>
      <c r="F28" s="1" t="s">
        <v>11</v>
      </c>
      <c r="G28" s="5" t="str">
        <f t="shared" si="1"/>
        <v>Accepting adults entitled to free dental care</v>
      </c>
      <c r="H28" s="6" t="b">
        <f t="shared" si="2"/>
        <v>0</v>
      </c>
      <c r="I28" s="7" t="b">
        <f t="shared" si="3"/>
        <v>0</v>
      </c>
      <c r="J28" s="7" t="b">
        <f t="shared" si="4"/>
        <v>0</v>
      </c>
      <c r="K28" s="7" t="b">
        <f t="shared" si="5"/>
        <v>0</v>
      </c>
      <c r="L28" s="7" t="b">
        <f t="shared" si="6"/>
        <v>1</v>
      </c>
      <c r="M28" s="1" t="s">
        <v>20</v>
      </c>
      <c r="O28" s="1" t="s">
        <v>29</v>
      </c>
    </row>
    <row r="29">
      <c r="A29" s="1" t="s">
        <v>126</v>
      </c>
      <c r="B29" s="4" t="s">
        <v>127</v>
      </c>
      <c r="C29" s="1" t="s">
        <v>128</v>
      </c>
      <c r="D29" s="1" t="s">
        <v>117</v>
      </c>
      <c r="E29" s="4" t="s">
        <v>129</v>
      </c>
      <c r="F29" s="1" t="s">
        <v>8</v>
      </c>
      <c r="G29" s="5" t="str">
        <f t="shared" si="1"/>
        <v>Only taking NHS patients referred by another dentist</v>
      </c>
      <c r="H29" s="6" t="b">
        <f t="shared" si="2"/>
        <v>0</v>
      </c>
      <c r="I29" s="7" t="b">
        <f t="shared" si="3"/>
        <v>1</v>
      </c>
      <c r="J29" s="7" t="b">
        <f t="shared" si="4"/>
        <v>0</v>
      </c>
      <c r="K29" s="7" t="b">
        <f t="shared" si="5"/>
        <v>0</v>
      </c>
      <c r="L29" s="7" t="b">
        <f t="shared" si="6"/>
        <v>0</v>
      </c>
      <c r="M29" s="1" t="s">
        <v>119</v>
      </c>
      <c r="O29" s="1" t="s">
        <v>130</v>
      </c>
    </row>
    <row r="30">
      <c r="A30" s="1" t="s">
        <v>131</v>
      </c>
      <c r="B30" s="4" t="s">
        <v>132</v>
      </c>
      <c r="C30" s="1" t="s">
        <v>133</v>
      </c>
      <c r="D30" s="1" t="s">
        <v>134</v>
      </c>
      <c r="F30" s="1" t="s">
        <v>7</v>
      </c>
      <c r="G30" s="5" t="str">
        <f t="shared" si="1"/>
        <v>Not accepting new patients</v>
      </c>
      <c r="H30" s="6" t="b">
        <f t="shared" si="2"/>
        <v>1</v>
      </c>
      <c r="I30" s="7" t="b">
        <f t="shared" si="3"/>
        <v>0</v>
      </c>
      <c r="J30" s="7" t="b">
        <f t="shared" si="4"/>
        <v>0</v>
      </c>
      <c r="K30" s="7" t="b">
        <f t="shared" si="5"/>
        <v>0</v>
      </c>
      <c r="L30" s="7" t="b">
        <f t="shared" si="6"/>
        <v>0</v>
      </c>
    </row>
    <row r="31">
      <c r="A31" s="1" t="s">
        <v>135</v>
      </c>
      <c r="B31" s="4" t="s">
        <v>136</v>
      </c>
      <c r="C31" s="1" t="s">
        <v>137</v>
      </c>
      <c r="D31" s="1" t="s">
        <v>138</v>
      </c>
      <c r="F31" s="1" t="s">
        <v>8</v>
      </c>
      <c r="G31" s="5" t="str">
        <f t="shared" si="1"/>
        <v>Only taking NHS patients referred by another dentist</v>
      </c>
      <c r="H31" s="6" t="b">
        <f t="shared" si="2"/>
        <v>0</v>
      </c>
      <c r="I31" s="7" t="b">
        <f t="shared" si="3"/>
        <v>1</v>
      </c>
      <c r="J31" s="7" t="b">
        <f t="shared" si="4"/>
        <v>0</v>
      </c>
      <c r="K31" s="7" t="b">
        <f t="shared" si="5"/>
        <v>0</v>
      </c>
      <c r="L31" s="7" t="b">
        <f t="shared" si="6"/>
        <v>0</v>
      </c>
    </row>
    <row r="32">
      <c r="A32" s="1" t="s">
        <v>139</v>
      </c>
      <c r="B32" s="4" t="s">
        <v>140</v>
      </c>
      <c r="C32" s="1" t="s">
        <v>141</v>
      </c>
      <c r="D32" s="1" t="s">
        <v>142</v>
      </c>
      <c r="E32" s="4" t="s">
        <v>143</v>
      </c>
      <c r="F32" s="1" t="s">
        <v>9</v>
      </c>
      <c r="G32" s="5" t="str">
        <f t="shared" si="1"/>
        <v>Accepting children aged 17 or under</v>
      </c>
      <c r="H32" s="6" t="b">
        <f t="shared" si="2"/>
        <v>0</v>
      </c>
      <c r="I32" s="7" t="b">
        <f t="shared" si="3"/>
        <v>0</v>
      </c>
      <c r="J32" s="7" t="b">
        <f t="shared" si="4"/>
        <v>1</v>
      </c>
      <c r="K32" s="7" t="b">
        <f t="shared" si="5"/>
        <v>0</v>
      </c>
      <c r="L32" s="7" t="b">
        <f t="shared" si="6"/>
        <v>0</v>
      </c>
    </row>
    <row r="33">
      <c r="A33" s="1" t="s">
        <v>144</v>
      </c>
      <c r="B33" s="4" t="s">
        <v>145</v>
      </c>
      <c r="C33" s="1" t="s">
        <v>146</v>
      </c>
      <c r="D33" s="1" t="s">
        <v>147</v>
      </c>
      <c r="E33" s="4" t="s">
        <v>148</v>
      </c>
      <c r="F33" s="1" t="s">
        <v>7</v>
      </c>
      <c r="G33" s="5" t="str">
        <f t="shared" si="1"/>
        <v>Not accepting new patients</v>
      </c>
      <c r="H33" s="6" t="b">
        <f t="shared" si="2"/>
        <v>1</v>
      </c>
      <c r="I33" s="7" t="b">
        <f t="shared" si="3"/>
        <v>0</v>
      </c>
      <c r="J33" s="7" t="b">
        <f t="shared" si="4"/>
        <v>0</v>
      </c>
      <c r="K33" s="7" t="b">
        <f t="shared" si="5"/>
        <v>0</v>
      </c>
      <c r="L33" s="7" t="b">
        <f t="shared" si="6"/>
        <v>0</v>
      </c>
      <c r="M33" s="1" t="s">
        <v>20</v>
      </c>
      <c r="N33" s="1" t="s">
        <v>20</v>
      </c>
    </row>
    <row r="34">
      <c r="A34" s="1" t="s">
        <v>149</v>
      </c>
      <c r="B34" s="4" t="s">
        <v>150</v>
      </c>
      <c r="C34" s="1" t="s">
        <v>151</v>
      </c>
      <c r="D34" s="1" t="s">
        <v>152</v>
      </c>
      <c r="F34" s="1" t="s">
        <v>8</v>
      </c>
      <c r="G34" s="5" t="str">
        <f t="shared" si="1"/>
        <v>Only taking NHS patients referred by another dentist</v>
      </c>
      <c r="H34" s="6" t="b">
        <f t="shared" si="2"/>
        <v>0</v>
      </c>
      <c r="I34" s="7" t="b">
        <f t="shared" si="3"/>
        <v>1</v>
      </c>
      <c r="J34" s="7" t="b">
        <f t="shared" si="4"/>
        <v>0</v>
      </c>
      <c r="K34" s="7" t="b">
        <f t="shared" si="5"/>
        <v>0</v>
      </c>
      <c r="L34" s="7" t="b">
        <f t="shared" si="6"/>
        <v>0</v>
      </c>
    </row>
    <row r="35">
      <c r="A35" s="1" t="s">
        <v>153</v>
      </c>
      <c r="B35" s="4" t="s">
        <v>154</v>
      </c>
      <c r="C35" s="1" t="s">
        <v>155</v>
      </c>
      <c r="D35" s="1" t="s">
        <v>156</v>
      </c>
      <c r="E35" s="4" t="s">
        <v>157</v>
      </c>
      <c r="F35" s="1" t="s">
        <v>9</v>
      </c>
      <c r="G35" s="5" t="str">
        <f t="shared" si="1"/>
        <v>Accepting adults entitled to free dental careAccepting adults 18 and overAccepting children aged 17 or under</v>
      </c>
      <c r="H35" s="6" t="b">
        <f t="shared" si="2"/>
        <v>0</v>
      </c>
      <c r="I35" s="7" t="b">
        <f t="shared" si="3"/>
        <v>0</v>
      </c>
      <c r="J35" s="7" t="b">
        <f t="shared" si="4"/>
        <v>1</v>
      </c>
      <c r="K35" s="7" t="b">
        <f t="shared" si="5"/>
        <v>1</v>
      </c>
      <c r="L35" s="7" t="b">
        <f t="shared" si="6"/>
        <v>1</v>
      </c>
      <c r="M35" s="1" t="s">
        <v>94</v>
      </c>
      <c r="O35" s="1" t="s">
        <v>22</v>
      </c>
    </row>
    <row r="36">
      <c r="A36" s="1" t="s">
        <v>153</v>
      </c>
      <c r="B36" s="4" t="s">
        <v>154</v>
      </c>
      <c r="C36" s="1" t="s">
        <v>155</v>
      </c>
      <c r="D36" s="1" t="s">
        <v>156</v>
      </c>
      <c r="E36" s="4" t="s">
        <v>157</v>
      </c>
      <c r="F36" s="1" t="s">
        <v>10</v>
      </c>
      <c r="G36" s="5" t="str">
        <f t="shared" si="1"/>
        <v>Accepting adults entitled to free dental careAccepting adults 18 and over</v>
      </c>
      <c r="H36" s="6" t="b">
        <f t="shared" si="2"/>
        <v>0</v>
      </c>
      <c r="I36" s="7" t="b">
        <f t="shared" si="3"/>
        <v>0</v>
      </c>
      <c r="J36" s="7" t="b">
        <f t="shared" si="4"/>
        <v>0</v>
      </c>
      <c r="K36" s="7" t="b">
        <f t="shared" si="5"/>
        <v>1</v>
      </c>
      <c r="L36" s="7" t="b">
        <f t="shared" si="6"/>
        <v>1</v>
      </c>
      <c r="M36" s="1" t="s">
        <v>94</v>
      </c>
      <c r="O36" s="1" t="s">
        <v>22</v>
      </c>
    </row>
    <row r="37">
      <c r="A37" s="1" t="s">
        <v>153</v>
      </c>
      <c r="B37" s="4" t="s">
        <v>154</v>
      </c>
      <c r="C37" s="1" t="s">
        <v>155</v>
      </c>
      <c r="D37" s="1" t="s">
        <v>156</v>
      </c>
      <c r="E37" s="4" t="s">
        <v>157</v>
      </c>
      <c r="F37" s="1" t="s">
        <v>11</v>
      </c>
      <c r="G37" s="5" t="str">
        <f t="shared" si="1"/>
        <v>Accepting adults entitled to free dental care</v>
      </c>
      <c r="H37" s="6" t="b">
        <f t="shared" si="2"/>
        <v>0</v>
      </c>
      <c r="I37" s="7" t="b">
        <f t="shared" si="3"/>
        <v>0</v>
      </c>
      <c r="J37" s="7" t="b">
        <f t="shared" si="4"/>
        <v>0</v>
      </c>
      <c r="K37" s="7" t="b">
        <f t="shared" si="5"/>
        <v>0</v>
      </c>
      <c r="L37" s="7" t="b">
        <f t="shared" si="6"/>
        <v>1</v>
      </c>
      <c r="M37" s="1" t="s">
        <v>94</v>
      </c>
      <c r="O37" s="1" t="s">
        <v>22</v>
      </c>
    </row>
    <row r="38">
      <c r="A38" s="1" t="s">
        <v>158</v>
      </c>
      <c r="B38" s="4" t="s">
        <v>159</v>
      </c>
      <c r="C38" s="1" t="s">
        <v>160</v>
      </c>
      <c r="D38" s="1" t="s">
        <v>161</v>
      </c>
      <c r="E38" s="4" t="s">
        <v>162</v>
      </c>
      <c r="G38" s="5" t="str">
        <f t="shared" si="1"/>
        <v/>
      </c>
      <c r="H38" s="6" t="b">
        <f t="shared" si="2"/>
        <v>0</v>
      </c>
      <c r="I38" s="7" t="b">
        <f t="shared" si="3"/>
        <v>0</v>
      </c>
      <c r="J38" s="7" t="b">
        <f t="shared" si="4"/>
        <v>0</v>
      </c>
      <c r="K38" s="7" t="b">
        <f t="shared" si="5"/>
        <v>0</v>
      </c>
      <c r="L38" s="7" t="b">
        <f t="shared" si="6"/>
        <v>0</v>
      </c>
      <c r="M38" s="1" t="s">
        <v>28</v>
      </c>
      <c r="N38" s="1" t="s">
        <v>163</v>
      </c>
      <c r="O38" s="1" t="s">
        <v>164</v>
      </c>
    </row>
    <row r="39">
      <c r="A39" s="1" t="s">
        <v>165</v>
      </c>
      <c r="B39" s="4" t="s">
        <v>166</v>
      </c>
      <c r="C39" s="1" t="s">
        <v>167</v>
      </c>
      <c r="D39" s="1" t="s">
        <v>168</v>
      </c>
      <c r="E39" s="4" t="s">
        <v>169</v>
      </c>
      <c r="F39" s="1" t="s">
        <v>7</v>
      </c>
      <c r="G39" s="5" t="str">
        <f t="shared" si="1"/>
        <v>Not accepting new patients</v>
      </c>
      <c r="H39" s="6" t="b">
        <f t="shared" si="2"/>
        <v>1</v>
      </c>
      <c r="I39" s="7" t="b">
        <f t="shared" si="3"/>
        <v>0</v>
      </c>
      <c r="J39" s="7" t="b">
        <f t="shared" si="4"/>
        <v>0</v>
      </c>
      <c r="K39" s="7" t="b">
        <f t="shared" si="5"/>
        <v>0</v>
      </c>
      <c r="L39" s="7" t="b">
        <f t="shared" si="6"/>
        <v>0</v>
      </c>
      <c r="M39" s="1" t="s">
        <v>170</v>
      </c>
    </row>
    <row r="40">
      <c r="A40" s="1" t="s">
        <v>171</v>
      </c>
      <c r="B40" s="4" t="s">
        <v>172</v>
      </c>
      <c r="C40" s="1" t="s">
        <v>173</v>
      </c>
      <c r="G40" s="5" t="str">
        <f t="shared" si="1"/>
        <v/>
      </c>
      <c r="H40" s="6" t="b">
        <f t="shared" si="2"/>
        <v>0</v>
      </c>
      <c r="I40" s="7" t="b">
        <f t="shared" si="3"/>
        <v>0</v>
      </c>
      <c r="J40" s="7" t="b">
        <f t="shared" si="4"/>
        <v>0</v>
      </c>
      <c r="K40" s="7" t="b">
        <f t="shared" si="5"/>
        <v>0</v>
      </c>
      <c r="L40" s="7" t="b">
        <f t="shared" si="6"/>
        <v>0</v>
      </c>
    </row>
    <row r="41">
      <c r="A41" s="1" t="s">
        <v>174</v>
      </c>
      <c r="B41" s="4" t="s">
        <v>175</v>
      </c>
      <c r="C41" s="1" t="s">
        <v>176</v>
      </c>
      <c r="D41" s="1" t="s">
        <v>177</v>
      </c>
      <c r="G41" s="5" t="str">
        <f t="shared" si="1"/>
        <v/>
      </c>
      <c r="H41" s="6" t="b">
        <f t="shared" si="2"/>
        <v>0</v>
      </c>
      <c r="I41" s="7" t="b">
        <f t="shared" si="3"/>
        <v>0</v>
      </c>
      <c r="J41" s="7" t="b">
        <f t="shared" si="4"/>
        <v>0</v>
      </c>
      <c r="K41" s="7" t="b">
        <f t="shared" si="5"/>
        <v>0</v>
      </c>
      <c r="L41" s="7" t="b">
        <f t="shared" si="6"/>
        <v>0</v>
      </c>
    </row>
    <row r="42">
      <c r="A42" s="1" t="s">
        <v>178</v>
      </c>
      <c r="B42" s="4" t="s">
        <v>179</v>
      </c>
      <c r="C42" s="1" t="s">
        <v>180</v>
      </c>
      <c r="G42" s="5" t="str">
        <f t="shared" si="1"/>
        <v/>
      </c>
      <c r="H42" s="6" t="b">
        <f t="shared" si="2"/>
        <v>0</v>
      </c>
      <c r="I42" s="7" t="b">
        <f t="shared" si="3"/>
        <v>0</v>
      </c>
      <c r="J42" s="7" t="b">
        <f t="shared" si="4"/>
        <v>0</v>
      </c>
      <c r="K42" s="7" t="b">
        <f t="shared" si="5"/>
        <v>0</v>
      </c>
      <c r="L42" s="7" t="b">
        <f t="shared" si="6"/>
        <v>0</v>
      </c>
    </row>
    <row r="43">
      <c r="A43" s="1" t="s">
        <v>181</v>
      </c>
      <c r="B43" s="4" t="s">
        <v>182</v>
      </c>
      <c r="C43" s="1" t="s">
        <v>183</v>
      </c>
      <c r="D43" s="1" t="s">
        <v>184</v>
      </c>
      <c r="E43" s="4" t="s">
        <v>185</v>
      </c>
      <c r="F43" s="1" t="s">
        <v>7</v>
      </c>
      <c r="G43" s="5" t="str">
        <f t="shared" si="1"/>
        <v>Not accepting new patients</v>
      </c>
      <c r="H43" s="6" t="b">
        <f t="shared" si="2"/>
        <v>1</v>
      </c>
      <c r="I43" s="7" t="b">
        <f t="shared" si="3"/>
        <v>0</v>
      </c>
      <c r="J43" s="7" t="b">
        <f t="shared" si="4"/>
        <v>0</v>
      </c>
      <c r="K43" s="7" t="b">
        <f t="shared" si="5"/>
        <v>0</v>
      </c>
      <c r="L43" s="7" t="b">
        <f t="shared" si="6"/>
        <v>0</v>
      </c>
      <c r="M43" s="1" t="s">
        <v>59</v>
      </c>
    </row>
    <row r="44">
      <c r="A44" s="1" t="s">
        <v>186</v>
      </c>
      <c r="B44" s="4" t="s">
        <v>187</v>
      </c>
      <c r="C44" s="1" t="s">
        <v>188</v>
      </c>
      <c r="D44" s="1" t="s">
        <v>189</v>
      </c>
      <c r="E44" s="4" t="s">
        <v>190</v>
      </c>
      <c r="G44" s="5" t="str">
        <f t="shared" si="1"/>
        <v/>
      </c>
      <c r="H44" s="6" t="b">
        <f t="shared" si="2"/>
        <v>0</v>
      </c>
      <c r="I44" s="7" t="b">
        <f t="shared" si="3"/>
        <v>0</v>
      </c>
      <c r="J44" s="7" t="b">
        <f t="shared" si="4"/>
        <v>0</v>
      </c>
      <c r="K44" s="7" t="b">
        <f t="shared" si="5"/>
        <v>0</v>
      </c>
      <c r="L44" s="7" t="b">
        <f t="shared" si="6"/>
        <v>0</v>
      </c>
      <c r="M44" s="1" t="s">
        <v>191</v>
      </c>
      <c r="N44" s="1" t="s">
        <v>192</v>
      </c>
      <c r="O44" s="1" t="s">
        <v>22</v>
      </c>
    </row>
    <row r="45">
      <c r="A45" s="1" t="s">
        <v>193</v>
      </c>
      <c r="B45" s="4" t="s">
        <v>194</v>
      </c>
      <c r="C45" s="1" t="s">
        <v>195</v>
      </c>
      <c r="D45" s="1" t="s">
        <v>196</v>
      </c>
      <c r="E45" s="4" t="s">
        <v>197</v>
      </c>
      <c r="F45" s="1" t="s">
        <v>9</v>
      </c>
      <c r="G45" s="5" t="str">
        <f t="shared" si="1"/>
        <v>Accepting children aged 17 or under</v>
      </c>
      <c r="H45" s="6" t="b">
        <f t="shared" si="2"/>
        <v>0</v>
      </c>
      <c r="I45" s="7" t="b">
        <f t="shared" si="3"/>
        <v>0</v>
      </c>
      <c r="J45" s="7" t="b">
        <f t="shared" si="4"/>
        <v>1</v>
      </c>
      <c r="K45" s="7" t="b">
        <f t="shared" si="5"/>
        <v>0</v>
      </c>
      <c r="L45" s="7" t="b">
        <f t="shared" si="6"/>
        <v>0</v>
      </c>
    </row>
    <row r="46">
      <c r="A46" s="1" t="s">
        <v>198</v>
      </c>
      <c r="B46" s="4" t="s">
        <v>199</v>
      </c>
      <c r="C46" s="1" t="s">
        <v>200</v>
      </c>
      <c r="D46" s="1" t="s">
        <v>201</v>
      </c>
      <c r="E46" s="4" t="s">
        <v>202</v>
      </c>
      <c r="G46" s="5" t="str">
        <f t="shared" si="1"/>
        <v/>
      </c>
      <c r="H46" s="6" t="b">
        <f t="shared" si="2"/>
        <v>0</v>
      </c>
      <c r="I46" s="7" t="b">
        <f t="shared" si="3"/>
        <v>0</v>
      </c>
      <c r="J46" s="7" t="b">
        <f t="shared" si="4"/>
        <v>0</v>
      </c>
      <c r="K46" s="7" t="b">
        <f t="shared" si="5"/>
        <v>0</v>
      </c>
      <c r="L46" s="7" t="b">
        <f t="shared" si="6"/>
        <v>0</v>
      </c>
      <c r="M46" s="1" t="s">
        <v>191</v>
      </c>
      <c r="N46" s="1" t="s">
        <v>203</v>
      </c>
      <c r="O46" s="1" t="s">
        <v>204</v>
      </c>
    </row>
    <row r="47">
      <c r="A47" s="1" t="s">
        <v>205</v>
      </c>
      <c r="B47" s="4" t="s">
        <v>206</v>
      </c>
      <c r="C47" s="1" t="s">
        <v>207</v>
      </c>
      <c r="D47" s="1" t="s">
        <v>208</v>
      </c>
      <c r="F47" s="1" t="s">
        <v>9</v>
      </c>
      <c r="G47" s="5" t="str">
        <f t="shared" si="1"/>
        <v>Accepting children aged 17 or under</v>
      </c>
      <c r="H47" s="6" t="b">
        <f t="shared" si="2"/>
        <v>0</v>
      </c>
      <c r="I47" s="7" t="b">
        <f t="shared" si="3"/>
        <v>0</v>
      </c>
      <c r="J47" s="7" t="b">
        <f t="shared" si="4"/>
        <v>1</v>
      </c>
      <c r="K47" s="7" t="b">
        <f t="shared" si="5"/>
        <v>0</v>
      </c>
      <c r="L47" s="7" t="b">
        <f t="shared" si="6"/>
        <v>0</v>
      </c>
    </row>
    <row r="48">
      <c r="A48" s="1" t="s">
        <v>209</v>
      </c>
      <c r="B48" s="4" t="s">
        <v>210</v>
      </c>
      <c r="C48" s="1" t="s">
        <v>211</v>
      </c>
      <c r="D48" s="1" t="s">
        <v>212</v>
      </c>
      <c r="G48" s="5" t="str">
        <f t="shared" si="1"/>
        <v/>
      </c>
      <c r="H48" s="6" t="b">
        <f t="shared" si="2"/>
        <v>0</v>
      </c>
      <c r="I48" s="7" t="b">
        <f t="shared" si="3"/>
        <v>0</v>
      </c>
      <c r="J48" s="7" t="b">
        <f t="shared" si="4"/>
        <v>0</v>
      </c>
      <c r="K48" s="7" t="b">
        <f t="shared" si="5"/>
        <v>0</v>
      </c>
      <c r="L48" s="7" t="b">
        <f t="shared" si="6"/>
        <v>0</v>
      </c>
    </row>
    <row r="49">
      <c r="A49" s="1" t="s">
        <v>213</v>
      </c>
      <c r="B49" s="4" t="s">
        <v>214</v>
      </c>
      <c r="C49" s="1" t="s">
        <v>215</v>
      </c>
      <c r="D49" s="1" t="s">
        <v>216</v>
      </c>
      <c r="F49" s="1" t="s">
        <v>8</v>
      </c>
      <c r="G49" s="5" t="str">
        <f t="shared" si="1"/>
        <v>Only taking NHS patients referred by another dentist</v>
      </c>
      <c r="H49" s="6" t="b">
        <f t="shared" si="2"/>
        <v>0</v>
      </c>
      <c r="I49" s="7" t="b">
        <f t="shared" si="3"/>
        <v>1</v>
      </c>
      <c r="J49" s="7" t="b">
        <f t="shared" si="4"/>
        <v>0</v>
      </c>
      <c r="K49" s="7" t="b">
        <f t="shared" si="5"/>
        <v>0</v>
      </c>
      <c r="L49" s="7" t="b">
        <f t="shared" si="6"/>
        <v>0</v>
      </c>
    </row>
    <row r="50">
      <c r="A50" s="1" t="s">
        <v>217</v>
      </c>
      <c r="B50" s="4" t="s">
        <v>218</v>
      </c>
      <c r="C50" s="1" t="s">
        <v>219</v>
      </c>
      <c r="D50" s="1" t="s">
        <v>220</v>
      </c>
      <c r="E50" s="4" t="s">
        <v>221</v>
      </c>
      <c r="G50" s="5" t="str">
        <f t="shared" si="1"/>
        <v/>
      </c>
      <c r="H50" s="6" t="b">
        <f t="shared" si="2"/>
        <v>0</v>
      </c>
      <c r="I50" s="7" t="b">
        <f t="shared" si="3"/>
        <v>0</v>
      </c>
      <c r="J50" s="7" t="b">
        <f t="shared" si="4"/>
        <v>0</v>
      </c>
      <c r="K50" s="7" t="b">
        <f t="shared" si="5"/>
        <v>0</v>
      </c>
      <c r="L50" s="7" t="b">
        <f t="shared" si="6"/>
        <v>0</v>
      </c>
      <c r="M50" s="1" t="s">
        <v>94</v>
      </c>
      <c r="N50" s="1" t="s">
        <v>222</v>
      </c>
    </row>
    <row r="51">
      <c r="A51" s="1" t="s">
        <v>223</v>
      </c>
      <c r="B51" s="4" t="s">
        <v>224</v>
      </c>
      <c r="C51" s="1" t="s">
        <v>225</v>
      </c>
      <c r="D51" s="1" t="s">
        <v>226</v>
      </c>
      <c r="E51" s="4" t="s">
        <v>227</v>
      </c>
      <c r="G51" s="5" t="str">
        <f t="shared" si="1"/>
        <v/>
      </c>
      <c r="H51" s="6" t="b">
        <f t="shared" si="2"/>
        <v>0</v>
      </c>
      <c r="I51" s="7" t="b">
        <f t="shared" si="3"/>
        <v>0</v>
      </c>
      <c r="J51" s="7" t="b">
        <f t="shared" si="4"/>
        <v>0</v>
      </c>
      <c r="K51" s="7" t="b">
        <f t="shared" si="5"/>
        <v>0</v>
      </c>
      <c r="L51" s="7" t="b">
        <f t="shared" si="6"/>
        <v>0</v>
      </c>
    </row>
    <row r="52">
      <c r="A52" s="1" t="s">
        <v>228</v>
      </c>
      <c r="B52" s="4" t="s">
        <v>229</v>
      </c>
      <c r="C52" s="1" t="s">
        <v>230</v>
      </c>
      <c r="D52" s="1" t="s">
        <v>231</v>
      </c>
      <c r="E52" s="4" t="s">
        <v>232</v>
      </c>
      <c r="F52" s="1" t="s">
        <v>7</v>
      </c>
      <c r="G52" s="5" t="str">
        <f t="shared" si="1"/>
        <v>Not accepting new patients</v>
      </c>
      <c r="H52" s="6" t="b">
        <f t="shared" si="2"/>
        <v>1</v>
      </c>
      <c r="I52" s="7" t="b">
        <f t="shared" si="3"/>
        <v>0</v>
      </c>
      <c r="J52" s="7" t="b">
        <f t="shared" si="4"/>
        <v>0</v>
      </c>
      <c r="K52" s="7" t="b">
        <f t="shared" si="5"/>
        <v>0</v>
      </c>
      <c r="L52" s="7" t="b">
        <f t="shared" si="6"/>
        <v>0</v>
      </c>
      <c r="M52" s="1" t="s">
        <v>100</v>
      </c>
      <c r="N52" s="1" t="s">
        <v>20</v>
      </c>
      <c r="O52" s="1" t="s">
        <v>233</v>
      </c>
    </row>
    <row r="53">
      <c r="A53" s="1" t="s">
        <v>234</v>
      </c>
      <c r="B53" s="4" t="s">
        <v>235</v>
      </c>
      <c r="C53" s="1" t="s">
        <v>236</v>
      </c>
      <c r="D53" s="1" t="s">
        <v>237</v>
      </c>
      <c r="E53" s="4" t="s">
        <v>238</v>
      </c>
      <c r="F53" s="1" t="s">
        <v>9</v>
      </c>
      <c r="G53" s="5" t="str">
        <f t="shared" si="1"/>
        <v>Accepting adults entitled to free dental careAccepting adults 18 and overAccepting children aged 17 or under</v>
      </c>
      <c r="H53" s="6" t="b">
        <f t="shared" si="2"/>
        <v>0</v>
      </c>
      <c r="I53" s="7" t="b">
        <f t="shared" si="3"/>
        <v>0</v>
      </c>
      <c r="J53" s="7" t="b">
        <f t="shared" si="4"/>
        <v>1</v>
      </c>
      <c r="K53" s="7" t="b">
        <f t="shared" si="5"/>
        <v>1</v>
      </c>
      <c r="L53" s="7" t="b">
        <f t="shared" si="6"/>
        <v>1</v>
      </c>
      <c r="M53" s="1" t="s">
        <v>239</v>
      </c>
      <c r="N53" s="1" t="s">
        <v>240</v>
      </c>
      <c r="O53" s="1" t="s">
        <v>204</v>
      </c>
    </row>
    <row r="54">
      <c r="A54" s="1" t="s">
        <v>234</v>
      </c>
      <c r="B54" s="4" t="s">
        <v>235</v>
      </c>
      <c r="C54" s="1" t="s">
        <v>236</v>
      </c>
      <c r="D54" s="1" t="s">
        <v>237</v>
      </c>
      <c r="E54" s="4" t="s">
        <v>238</v>
      </c>
      <c r="F54" s="1" t="s">
        <v>10</v>
      </c>
      <c r="G54" s="5" t="str">
        <f t="shared" si="1"/>
        <v>Accepting adults entitled to free dental careAccepting adults 18 and over</v>
      </c>
      <c r="H54" s="6" t="b">
        <f t="shared" si="2"/>
        <v>0</v>
      </c>
      <c r="I54" s="7" t="b">
        <f t="shared" si="3"/>
        <v>0</v>
      </c>
      <c r="J54" s="7" t="b">
        <f t="shared" si="4"/>
        <v>0</v>
      </c>
      <c r="K54" s="7" t="b">
        <f t="shared" si="5"/>
        <v>1</v>
      </c>
      <c r="L54" s="7" t="b">
        <f t="shared" si="6"/>
        <v>1</v>
      </c>
      <c r="M54" s="1" t="s">
        <v>239</v>
      </c>
      <c r="N54" s="1" t="s">
        <v>240</v>
      </c>
      <c r="O54" s="1" t="s">
        <v>204</v>
      </c>
    </row>
    <row r="55">
      <c r="A55" s="1" t="s">
        <v>234</v>
      </c>
      <c r="B55" s="4" t="s">
        <v>235</v>
      </c>
      <c r="C55" s="1" t="s">
        <v>236</v>
      </c>
      <c r="D55" s="1" t="s">
        <v>237</v>
      </c>
      <c r="E55" s="4" t="s">
        <v>238</v>
      </c>
      <c r="F55" s="1" t="s">
        <v>11</v>
      </c>
      <c r="G55" s="5" t="str">
        <f t="shared" si="1"/>
        <v>Accepting adults entitled to free dental care</v>
      </c>
      <c r="H55" s="6" t="b">
        <f t="shared" si="2"/>
        <v>0</v>
      </c>
      <c r="I55" s="7" t="b">
        <f t="shared" si="3"/>
        <v>0</v>
      </c>
      <c r="J55" s="7" t="b">
        <f t="shared" si="4"/>
        <v>0</v>
      </c>
      <c r="K55" s="7" t="b">
        <f t="shared" si="5"/>
        <v>0</v>
      </c>
      <c r="L55" s="7" t="b">
        <f t="shared" si="6"/>
        <v>1</v>
      </c>
      <c r="M55" s="1" t="s">
        <v>239</v>
      </c>
      <c r="N55" s="1" t="s">
        <v>240</v>
      </c>
      <c r="O55" s="1" t="s">
        <v>204</v>
      </c>
    </row>
    <row r="56">
      <c r="A56" s="1" t="s">
        <v>171</v>
      </c>
      <c r="B56" s="4" t="s">
        <v>241</v>
      </c>
      <c r="C56" s="1" t="s">
        <v>242</v>
      </c>
      <c r="G56" s="5" t="str">
        <f t="shared" si="1"/>
        <v/>
      </c>
      <c r="H56" s="6" t="b">
        <f t="shared" si="2"/>
        <v>0</v>
      </c>
      <c r="I56" s="7" t="b">
        <f t="shared" si="3"/>
        <v>0</v>
      </c>
      <c r="J56" s="7" t="b">
        <f t="shared" si="4"/>
        <v>0</v>
      </c>
      <c r="K56" s="7" t="b">
        <f t="shared" si="5"/>
        <v>0</v>
      </c>
      <c r="L56" s="7" t="b">
        <f t="shared" si="6"/>
        <v>0</v>
      </c>
    </row>
    <row r="57">
      <c r="A57" s="1" t="s">
        <v>243</v>
      </c>
      <c r="B57" s="4" t="s">
        <v>244</v>
      </c>
      <c r="C57" s="1" t="s">
        <v>245</v>
      </c>
      <c r="D57" s="1" t="s">
        <v>246</v>
      </c>
      <c r="F57" s="1" t="s">
        <v>7</v>
      </c>
      <c r="G57" s="5" t="str">
        <f t="shared" si="1"/>
        <v>Not accepting new patients</v>
      </c>
      <c r="H57" s="6" t="b">
        <f t="shared" si="2"/>
        <v>1</v>
      </c>
      <c r="I57" s="7" t="b">
        <f t="shared" si="3"/>
        <v>0</v>
      </c>
      <c r="J57" s="7" t="b">
        <f t="shared" si="4"/>
        <v>0</v>
      </c>
      <c r="K57" s="7" t="b">
        <f t="shared" si="5"/>
        <v>0</v>
      </c>
      <c r="L57" s="7" t="b">
        <f t="shared" si="6"/>
        <v>0</v>
      </c>
    </row>
    <row r="58">
      <c r="A58" s="1" t="s">
        <v>139</v>
      </c>
      <c r="B58" s="4" t="s">
        <v>247</v>
      </c>
      <c r="C58" s="1" t="s">
        <v>248</v>
      </c>
      <c r="D58" s="1" t="s">
        <v>249</v>
      </c>
      <c r="E58" s="4" t="s">
        <v>143</v>
      </c>
      <c r="F58" s="1" t="s">
        <v>9</v>
      </c>
      <c r="G58" s="5" t="str">
        <f t="shared" si="1"/>
        <v>Accepting children aged 17 or under</v>
      </c>
      <c r="H58" s="6" t="b">
        <f t="shared" si="2"/>
        <v>0</v>
      </c>
      <c r="I58" s="7" t="b">
        <f t="shared" si="3"/>
        <v>0</v>
      </c>
      <c r="J58" s="7" t="b">
        <f t="shared" si="4"/>
        <v>1</v>
      </c>
      <c r="K58" s="7" t="b">
        <f t="shared" si="5"/>
        <v>0</v>
      </c>
      <c r="L58" s="7" t="b">
        <f t="shared" si="6"/>
        <v>0</v>
      </c>
    </row>
    <row r="59">
      <c r="A59" s="1" t="s">
        <v>250</v>
      </c>
      <c r="B59" s="4" t="s">
        <v>251</v>
      </c>
      <c r="C59" s="1" t="s">
        <v>252</v>
      </c>
      <c r="D59" s="1" t="s">
        <v>253</v>
      </c>
      <c r="E59" s="4" t="s">
        <v>254</v>
      </c>
      <c r="G59" s="5" t="str">
        <f t="shared" si="1"/>
        <v/>
      </c>
      <c r="H59" s="6" t="b">
        <f t="shared" si="2"/>
        <v>0</v>
      </c>
      <c r="I59" s="7" t="b">
        <f t="shared" si="3"/>
        <v>0</v>
      </c>
      <c r="J59" s="7" t="b">
        <f t="shared" si="4"/>
        <v>0</v>
      </c>
      <c r="K59" s="7" t="b">
        <f t="shared" si="5"/>
        <v>0</v>
      </c>
      <c r="L59" s="7" t="b">
        <f t="shared" si="6"/>
        <v>0</v>
      </c>
    </row>
    <row r="60">
      <c r="A60" s="1" t="s">
        <v>255</v>
      </c>
      <c r="B60" s="4" t="s">
        <v>256</v>
      </c>
      <c r="C60" s="1" t="s">
        <v>257</v>
      </c>
      <c r="D60" s="1" t="s">
        <v>258</v>
      </c>
      <c r="E60" s="4" t="s">
        <v>259</v>
      </c>
      <c r="G60" s="5" t="str">
        <f t="shared" si="1"/>
        <v/>
      </c>
      <c r="H60" s="6" t="b">
        <f t="shared" si="2"/>
        <v>0</v>
      </c>
      <c r="I60" s="7" t="b">
        <f t="shared" si="3"/>
        <v>0</v>
      </c>
      <c r="J60" s="7" t="b">
        <f t="shared" si="4"/>
        <v>0</v>
      </c>
      <c r="K60" s="7" t="b">
        <f t="shared" si="5"/>
        <v>0</v>
      </c>
      <c r="L60" s="7" t="b">
        <f t="shared" si="6"/>
        <v>0</v>
      </c>
    </row>
    <row r="61">
      <c r="A61" s="1" t="s">
        <v>260</v>
      </c>
      <c r="B61" s="4" t="s">
        <v>261</v>
      </c>
      <c r="C61" s="1" t="s">
        <v>262</v>
      </c>
      <c r="D61" s="1" t="s">
        <v>263</v>
      </c>
      <c r="E61" s="4" t="s">
        <v>264</v>
      </c>
      <c r="F61" s="1" t="s">
        <v>9</v>
      </c>
      <c r="G61" s="5" t="str">
        <f t="shared" si="1"/>
        <v>Accepting adults entitled to free dental careAccepting adults 18 and overAccepting children aged 17 or under</v>
      </c>
      <c r="H61" s="6" t="b">
        <f t="shared" si="2"/>
        <v>0</v>
      </c>
      <c r="I61" s="7" t="b">
        <f t="shared" si="3"/>
        <v>0</v>
      </c>
      <c r="J61" s="7" t="b">
        <f t="shared" si="4"/>
        <v>1</v>
      </c>
      <c r="K61" s="7" t="b">
        <f t="shared" si="5"/>
        <v>1</v>
      </c>
      <c r="L61" s="7" t="b">
        <f t="shared" si="6"/>
        <v>1</v>
      </c>
    </row>
    <row r="62">
      <c r="A62" s="1" t="s">
        <v>260</v>
      </c>
      <c r="B62" s="4" t="s">
        <v>261</v>
      </c>
      <c r="C62" s="1" t="s">
        <v>262</v>
      </c>
      <c r="D62" s="1" t="s">
        <v>263</v>
      </c>
      <c r="E62" s="4" t="s">
        <v>264</v>
      </c>
      <c r="F62" s="1" t="s">
        <v>10</v>
      </c>
      <c r="G62" s="5" t="str">
        <f t="shared" si="1"/>
        <v>Accepting adults entitled to free dental careAccepting adults 18 and over</v>
      </c>
      <c r="H62" s="6" t="b">
        <f t="shared" si="2"/>
        <v>0</v>
      </c>
      <c r="I62" s="7" t="b">
        <f t="shared" si="3"/>
        <v>0</v>
      </c>
      <c r="J62" s="7" t="b">
        <f t="shared" si="4"/>
        <v>0</v>
      </c>
      <c r="K62" s="7" t="b">
        <f t="shared" si="5"/>
        <v>1</v>
      </c>
      <c r="L62" s="7" t="b">
        <f t="shared" si="6"/>
        <v>1</v>
      </c>
    </row>
    <row r="63">
      <c r="A63" s="1" t="s">
        <v>260</v>
      </c>
      <c r="B63" s="4" t="s">
        <v>261</v>
      </c>
      <c r="C63" s="1" t="s">
        <v>262</v>
      </c>
      <c r="D63" s="1" t="s">
        <v>263</v>
      </c>
      <c r="E63" s="4" t="s">
        <v>264</v>
      </c>
      <c r="F63" s="1" t="s">
        <v>11</v>
      </c>
      <c r="G63" s="5" t="str">
        <f t="shared" si="1"/>
        <v>Accepting adults entitled to free dental care</v>
      </c>
      <c r="H63" s="6" t="b">
        <f t="shared" si="2"/>
        <v>0</v>
      </c>
      <c r="I63" s="7" t="b">
        <f t="shared" si="3"/>
        <v>0</v>
      </c>
      <c r="J63" s="7" t="b">
        <f t="shared" si="4"/>
        <v>0</v>
      </c>
      <c r="K63" s="7" t="b">
        <f t="shared" si="5"/>
        <v>0</v>
      </c>
      <c r="L63" s="7" t="b">
        <f t="shared" si="6"/>
        <v>1</v>
      </c>
    </row>
    <row r="64">
      <c r="A64" s="1" t="s">
        <v>265</v>
      </c>
      <c r="B64" s="4" t="s">
        <v>266</v>
      </c>
      <c r="C64" s="1" t="s">
        <v>267</v>
      </c>
      <c r="D64" s="1" t="s">
        <v>268</v>
      </c>
      <c r="E64" s="4" t="s">
        <v>269</v>
      </c>
      <c r="F64" s="1" t="s">
        <v>9</v>
      </c>
      <c r="G64" s="5" t="str">
        <f t="shared" si="1"/>
        <v>Accepting children aged 17 or under</v>
      </c>
      <c r="H64" s="6" t="b">
        <f t="shared" si="2"/>
        <v>0</v>
      </c>
      <c r="I64" s="7" t="b">
        <f t="shared" si="3"/>
        <v>0</v>
      </c>
      <c r="J64" s="7" t="b">
        <f t="shared" si="4"/>
        <v>1</v>
      </c>
      <c r="K64" s="7" t="b">
        <f t="shared" si="5"/>
        <v>0</v>
      </c>
      <c r="L64" s="7" t="b">
        <f t="shared" si="6"/>
        <v>0</v>
      </c>
    </row>
    <row r="65">
      <c r="A65" s="1" t="s">
        <v>270</v>
      </c>
      <c r="B65" s="4" t="s">
        <v>271</v>
      </c>
      <c r="C65" s="1" t="s">
        <v>272</v>
      </c>
      <c r="D65" s="1" t="s">
        <v>273</v>
      </c>
      <c r="E65" s="4" t="s">
        <v>274</v>
      </c>
      <c r="F65" s="1" t="s">
        <v>8</v>
      </c>
      <c r="G65" s="5" t="str">
        <f t="shared" si="1"/>
        <v>Only taking NHS patients referred by another dentist</v>
      </c>
      <c r="H65" s="6" t="b">
        <f t="shared" si="2"/>
        <v>0</v>
      </c>
      <c r="I65" s="7" t="b">
        <f t="shared" si="3"/>
        <v>1</v>
      </c>
      <c r="J65" s="7" t="b">
        <f t="shared" si="4"/>
        <v>0</v>
      </c>
      <c r="K65" s="7" t="b">
        <f t="shared" si="5"/>
        <v>0</v>
      </c>
      <c r="L65" s="7" t="b">
        <f t="shared" si="6"/>
        <v>0</v>
      </c>
    </row>
    <row r="66">
      <c r="A66" s="1" t="s">
        <v>275</v>
      </c>
      <c r="B66" s="4" t="s">
        <v>276</v>
      </c>
      <c r="C66" s="1" t="s">
        <v>277</v>
      </c>
      <c r="D66" s="1" t="s">
        <v>278</v>
      </c>
      <c r="E66" s="4" t="s">
        <v>279</v>
      </c>
      <c r="F66" s="1" t="s">
        <v>7</v>
      </c>
      <c r="G66" s="9" t="str">
        <f>F66</f>
        <v>Not accepting new patients</v>
      </c>
      <c r="H66" s="6" t="b">
        <f t="shared" si="2"/>
        <v>1</v>
      </c>
      <c r="I66" s="7" t="b">
        <f t="shared" si="3"/>
        <v>0</v>
      </c>
      <c r="J66" s="7" t="b">
        <f t="shared" si="4"/>
        <v>0</v>
      </c>
      <c r="K66" s="7" t="b">
        <f t="shared" si="5"/>
        <v>0</v>
      </c>
      <c r="L66" s="7" t="b">
        <f t="shared" si="6"/>
        <v>0</v>
      </c>
    </row>
  </sheetData>
  <hyperlinks>
    <hyperlink r:id="rId1" ref="B2"/>
    <hyperlink r:id="rId2" ref="E2"/>
    <hyperlink r:id="rId3" ref="B3"/>
    <hyperlink r:id="rId4" ref="E3"/>
    <hyperlink r:id="rId5" ref="B4"/>
    <hyperlink r:id="rId6" ref="E4"/>
    <hyperlink r:id="rId7" ref="B5"/>
    <hyperlink r:id="rId8" ref="E5"/>
    <hyperlink r:id="rId9" ref="B6"/>
    <hyperlink r:id="rId10" ref="E6"/>
    <hyperlink r:id="rId11" ref="B7"/>
    <hyperlink r:id="rId12" ref="E7"/>
    <hyperlink r:id="rId13" ref="B8"/>
    <hyperlink r:id="rId14" ref="E8"/>
    <hyperlink r:id="rId15" ref="B9"/>
    <hyperlink r:id="rId16" ref="E9"/>
    <hyperlink r:id="rId17" ref="B10"/>
    <hyperlink r:id="rId18" ref="E10"/>
    <hyperlink r:id="rId19" ref="B11"/>
    <hyperlink r:id="rId20" ref="E11"/>
    <hyperlink r:id="rId21" ref="B12"/>
    <hyperlink r:id="rId22" ref="E12"/>
    <hyperlink r:id="rId23" ref="B13"/>
    <hyperlink r:id="rId24" ref="E13"/>
    <hyperlink r:id="rId25" ref="B14"/>
    <hyperlink r:id="rId26" ref="E14"/>
    <hyperlink r:id="rId27" ref="B15"/>
    <hyperlink r:id="rId28" ref="E15"/>
    <hyperlink r:id="rId29" ref="B16"/>
    <hyperlink r:id="rId30" ref="E16"/>
    <hyperlink r:id="rId31" ref="B17"/>
    <hyperlink r:id="rId32" ref="E17"/>
    <hyperlink r:id="rId33" ref="B18"/>
    <hyperlink r:id="rId34" ref="E18"/>
    <hyperlink r:id="rId35" ref="B19"/>
    <hyperlink r:id="rId36" ref="E19"/>
    <hyperlink r:id="rId37" ref="B20"/>
    <hyperlink r:id="rId38" ref="E20"/>
    <hyperlink r:id="rId39" ref="B21"/>
    <hyperlink r:id="rId40" ref="E21"/>
    <hyperlink r:id="rId41" ref="B22"/>
    <hyperlink r:id="rId42" ref="E22"/>
    <hyperlink r:id="rId43" ref="B23"/>
    <hyperlink r:id="rId44" ref="E23"/>
    <hyperlink r:id="rId45" ref="B24"/>
    <hyperlink r:id="rId46" ref="E24"/>
    <hyperlink r:id="rId47" ref="B25"/>
    <hyperlink r:id="rId48" ref="E25"/>
    <hyperlink r:id="rId49" ref="B26"/>
    <hyperlink r:id="rId50" ref="E26"/>
    <hyperlink r:id="rId51" ref="B27"/>
    <hyperlink r:id="rId52" ref="E27"/>
    <hyperlink r:id="rId53" ref="B28"/>
    <hyperlink r:id="rId54" ref="E28"/>
    <hyperlink r:id="rId55" ref="B29"/>
    <hyperlink r:id="rId56" ref="E29"/>
    <hyperlink r:id="rId57" ref="B30"/>
    <hyperlink r:id="rId58" ref="B31"/>
    <hyperlink r:id="rId59" ref="B32"/>
    <hyperlink r:id="rId60" ref="E32"/>
    <hyperlink r:id="rId61" ref="B33"/>
    <hyperlink r:id="rId62" ref="E33"/>
    <hyperlink r:id="rId63" ref="B34"/>
    <hyperlink r:id="rId64" ref="B35"/>
    <hyperlink r:id="rId65" ref="E35"/>
    <hyperlink r:id="rId66" ref="B36"/>
    <hyperlink r:id="rId67" ref="E36"/>
    <hyperlink r:id="rId68" ref="B37"/>
    <hyperlink r:id="rId69" ref="E37"/>
    <hyperlink r:id="rId70" ref="B38"/>
    <hyperlink r:id="rId71" ref="E38"/>
    <hyperlink r:id="rId72" ref="B39"/>
    <hyperlink r:id="rId73" ref="E39"/>
    <hyperlink r:id="rId74" ref="B40"/>
    <hyperlink r:id="rId75" ref="B41"/>
    <hyperlink r:id="rId76" ref="B42"/>
    <hyperlink r:id="rId77" ref="B43"/>
    <hyperlink r:id="rId78" ref="E43"/>
    <hyperlink r:id="rId79" ref="B44"/>
    <hyperlink r:id="rId80" ref="E44"/>
    <hyperlink r:id="rId81" ref="B45"/>
    <hyperlink r:id="rId82" ref="E45"/>
    <hyperlink r:id="rId83" ref="B46"/>
    <hyperlink r:id="rId84" ref="E46"/>
    <hyperlink r:id="rId85" ref="B47"/>
    <hyperlink r:id="rId86" ref="B48"/>
    <hyperlink r:id="rId87" ref="B49"/>
    <hyperlink r:id="rId88" ref="B50"/>
    <hyperlink r:id="rId89" ref="E50"/>
    <hyperlink r:id="rId90" ref="B51"/>
    <hyperlink r:id="rId91" ref="E51"/>
    <hyperlink r:id="rId92" ref="B52"/>
    <hyperlink r:id="rId93" ref="E52"/>
    <hyperlink r:id="rId94" ref="B53"/>
    <hyperlink r:id="rId95" ref="E53"/>
    <hyperlink r:id="rId96" ref="B54"/>
    <hyperlink r:id="rId97" ref="E54"/>
    <hyperlink r:id="rId98" ref="B55"/>
    <hyperlink r:id="rId99" ref="E55"/>
    <hyperlink r:id="rId100" ref="B56"/>
    <hyperlink r:id="rId101" ref="B57"/>
    <hyperlink r:id="rId102" ref="B58"/>
    <hyperlink r:id="rId103" ref="E58"/>
    <hyperlink r:id="rId104" ref="B59"/>
    <hyperlink r:id="rId105" ref="E59"/>
    <hyperlink r:id="rId106" ref="B60"/>
    <hyperlink r:id="rId107" ref="E60"/>
    <hyperlink r:id="rId108" ref="B61"/>
    <hyperlink r:id="rId109" ref="E61"/>
    <hyperlink r:id="rId110" ref="B62"/>
    <hyperlink r:id="rId111" ref="E62"/>
    <hyperlink r:id="rId112" ref="B63"/>
    <hyperlink r:id="rId113" ref="E63"/>
    <hyperlink r:id="rId114" ref="B64"/>
    <hyperlink r:id="rId115" ref="E64"/>
    <hyperlink r:id="rId116" ref="B65"/>
    <hyperlink r:id="rId117" ref="E65"/>
    <hyperlink r:id="rId118" ref="B66"/>
    <hyperlink r:id="rId119" ref="E66"/>
  </hyperlinks>
  <drawing r:id="rId1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</row>
    <row r="2">
      <c r="A2" s="10" t="s">
        <v>280</v>
      </c>
      <c r="B2" s="10" t="s">
        <v>281</v>
      </c>
      <c r="C2" s="10" t="s">
        <v>282</v>
      </c>
      <c r="F2" s="9" t="b">
        <v>0</v>
      </c>
      <c r="G2" s="9" t="b">
        <v>0</v>
      </c>
      <c r="H2" s="9" t="b">
        <v>0</v>
      </c>
      <c r="I2" s="9" t="b">
        <v>0</v>
      </c>
      <c r="J2" s="9" t="b">
        <v>0</v>
      </c>
    </row>
    <row r="3">
      <c r="A3" s="10" t="s">
        <v>15</v>
      </c>
      <c r="B3" s="10" t="s">
        <v>16</v>
      </c>
      <c r="C3" s="10" t="s">
        <v>17</v>
      </c>
      <c r="D3" s="10" t="s">
        <v>18</v>
      </c>
      <c r="E3" s="10" t="s">
        <v>19</v>
      </c>
      <c r="F3" s="9" t="b">
        <v>0</v>
      </c>
      <c r="G3" s="9" t="b">
        <v>0</v>
      </c>
      <c r="H3" s="9" t="b">
        <v>0</v>
      </c>
      <c r="I3" s="9" t="b">
        <v>0</v>
      </c>
      <c r="J3" s="9" t="b">
        <v>0</v>
      </c>
    </row>
    <row r="4">
      <c r="A4" s="10" t="s">
        <v>23</v>
      </c>
      <c r="B4" s="10" t="s">
        <v>24</v>
      </c>
      <c r="C4" s="10" t="s">
        <v>25</v>
      </c>
      <c r="D4" s="10" t="s">
        <v>26</v>
      </c>
      <c r="E4" s="10" t="s">
        <v>27</v>
      </c>
      <c r="F4" s="9" t="b">
        <v>0</v>
      </c>
      <c r="G4" s="9" t="b">
        <v>0</v>
      </c>
      <c r="H4" s="9" t="b">
        <v>0</v>
      </c>
      <c r="I4" s="9" t="b">
        <v>0</v>
      </c>
      <c r="J4" s="9" t="b">
        <v>0</v>
      </c>
    </row>
    <row r="5">
      <c r="A5" s="10" t="s">
        <v>30</v>
      </c>
      <c r="B5" s="10" t="s">
        <v>31</v>
      </c>
      <c r="C5" s="10" t="s">
        <v>32</v>
      </c>
      <c r="D5" s="10" t="s">
        <v>33</v>
      </c>
      <c r="E5" s="10" t="s">
        <v>34</v>
      </c>
      <c r="F5" s="9" t="b">
        <v>1</v>
      </c>
      <c r="G5" s="9" t="b">
        <v>0</v>
      </c>
      <c r="H5" s="9" t="b">
        <v>0</v>
      </c>
      <c r="I5" s="9" t="b">
        <v>0</v>
      </c>
      <c r="J5" s="9" t="b">
        <v>0</v>
      </c>
    </row>
    <row r="6">
      <c r="A6" s="10" t="s">
        <v>36</v>
      </c>
      <c r="B6" s="10" t="s">
        <v>37</v>
      </c>
      <c r="C6" s="10" t="s">
        <v>38</v>
      </c>
      <c r="D6" s="10" t="s">
        <v>39</v>
      </c>
      <c r="E6" s="10" t="s">
        <v>40</v>
      </c>
      <c r="F6" s="9" t="b">
        <v>0</v>
      </c>
      <c r="G6" s="9" t="b">
        <v>1</v>
      </c>
      <c r="H6" s="9" t="b">
        <v>0</v>
      </c>
      <c r="I6" s="9" t="b">
        <v>0</v>
      </c>
      <c r="J6" s="9" t="b">
        <v>0</v>
      </c>
    </row>
    <row r="7">
      <c r="A7" s="10" t="s">
        <v>42</v>
      </c>
      <c r="B7" s="10" t="s">
        <v>43</v>
      </c>
      <c r="C7" s="10" t="s">
        <v>44</v>
      </c>
      <c r="D7" s="10" t="s">
        <v>45</v>
      </c>
      <c r="E7" s="10" t="s">
        <v>46</v>
      </c>
      <c r="F7" s="9" t="b">
        <v>0</v>
      </c>
      <c r="G7" s="9" t="b">
        <v>0</v>
      </c>
      <c r="H7" s="9" t="b">
        <v>1</v>
      </c>
      <c r="I7" s="9" t="b">
        <v>0</v>
      </c>
      <c r="J7" s="9" t="b">
        <v>0</v>
      </c>
    </row>
    <row r="8">
      <c r="A8" s="10" t="s">
        <v>49</v>
      </c>
      <c r="B8" s="10" t="s">
        <v>50</v>
      </c>
      <c r="C8" s="10" t="s">
        <v>51</v>
      </c>
      <c r="D8" s="10" t="s">
        <v>52</v>
      </c>
      <c r="E8" s="10" t="s">
        <v>53</v>
      </c>
      <c r="F8" s="9" t="b">
        <v>0</v>
      </c>
      <c r="G8" s="9" t="b">
        <v>1</v>
      </c>
      <c r="H8" s="9" t="b">
        <v>0</v>
      </c>
      <c r="I8" s="9" t="b">
        <v>0</v>
      </c>
      <c r="J8" s="9" t="b">
        <v>0</v>
      </c>
    </row>
    <row r="9">
      <c r="A9" s="10" t="s">
        <v>54</v>
      </c>
      <c r="B9" s="10" t="s">
        <v>55</v>
      </c>
      <c r="C9" s="10" t="s">
        <v>56</v>
      </c>
      <c r="D9" s="10" t="s">
        <v>57</v>
      </c>
      <c r="F9" s="9" t="b">
        <v>0</v>
      </c>
      <c r="G9" s="9" t="b">
        <v>0</v>
      </c>
      <c r="H9" s="9" t="b">
        <v>1</v>
      </c>
      <c r="I9" s="9" t="b">
        <v>1</v>
      </c>
      <c r="J9" s="9" t="b">
        <v>1</v>
      </c>
    </row>
    <row r="10">
      <c r="A10" s="10" t="s">
        <v>62</v>
      </c>
      <c r="B10" s="10" t="s">
        <v>63</v>
      </c>
      <c r="C10" s="10" t="s">
        <v>64</v>
      </c>
      <c r="D10" s="10" t="s">
        <v>65</v>
      </c>
      <c r="E10" s="10" t="s">
        <v>66</v>
      </c>
      <c r="F10" s="9" t="b">
        <v>0</v>
      </c>
      <c r="G10" s="9" t="b">
        <v>0</v>
      </c>
      <c r="H10" s="9" t="b">
        <v>1</v>
      </c>
      <c r="I10" s="9" t="b">
        <v>1</v>
      </c>
      <c r="J10" s="9" t="b">
        <v>1</v>
      </c>
    </row>
    <row r="11">
      <c r="A11" s="10" t="s">
        <v>70</v>
      </c>
      <c r="B11" s="10" t="s">
        <v>71</v>
      </c>
      <c r="C11" s="10" t="s">
        <v>72</v>
      </c>
      <c r="D11" s="10" t="s">
        <v>73</v>
      </c>
      <c r="E11" s="10" t="s">
        <v>74</v>
      </c>
      <c r="F11" s="9" t="b">
        <v>1</v>
      </c>
      <c r="G11" s="9" t="b">
        <v>0</v>
      </c>
      <c r="H11" s="9" t="b">
        <v>0</v>
      </c>
      <c r="I11" s="9" t="b">
        <v>0</v>
      </c>
      <c r="J11" s="9" t="b">
        <v>0</v>
      </c>
    </row>
    <row r="12">
      <c r="A12" s="10" t="s">
        <v>76</v>
      </c>
      <c r="B12" s="10" t="s">
        <v>77</v>
      </c>
      <c r="C12" s="10" t="s">
        <v>78</v>
      </c>
      <c r="D12" s="10" t="s">
        <v>79</v>
      </c>
      <c r="E12" s="10" t="s">
        <v>80</v>
      </c>
      <c r="F12" s="9" t="b">
        <v>0</v>
      </c>
      <c r="G12" s="9" t="b">
        <v>1</v>
      </c>
      <c r="H12" s="9" t="b">
        <v>0</v>
      </c>
      <c r="I12" s="9" t="b">
        <v>0</v>
      </c>
      <c r="J12" s="9" t="b">
        <v>0</v>
      </c>
    </row>
    <row r="13">
      <c r="A13" s="10" t="s">
        <v>84</v>
      </c>
      <c r="B13" s="10" t="s">
        <v>85</v>
      </c>
      <c r="C13" s="10" t="s">
        <v>86</v>
      </c>
      <c r="D13" s="10" t="s">
        <v>87</v>
      </c>
      <c r="E13" s="10" t="s">
        <v>88</v>
      </c>
      <c r="F13" s="9" t="b">
        <v>1</v>
      </c>
      <c r="G13" s="9" t="b">
        <v>0</v>
      </c>
      <c r="H13" s="9" t="b">
        <v>0</v>
      </c>
      <c r="I13" s="9" t="b">
        <v>0</v>
      </c>
      <c r="J13" s="9" t="b">
        <v>0</v>
      </c>
    </row>
    <row r="14">
      <c r="A14" s="10" t="s">
        <v>89</v>
      </c>
      <c r="B14" s="10" t="s">
        <v>90</v>
      </c>
      <c r="C14" s="10" t="s">
        <v>91</v>
      </c>
      <c r="D14" s="10" t="s">
        <v>92</v>
      </c>
      <c r="E14" s="10" t="s">
        <v>93</v>
      </c>
      <c r="F14" s="9" t="b">
        <v>0</v>
      </c>
      <c r="G14" s="9" t="b">
        <v>0</v>
      </c>
      <c r="H14" s="9" t="b">
        <v>1</v>
      </c>
      <c r="I14" s="9" t="b">
        <v>1</v>
      </c>
      <c r="J14" s="9" t="b">
        <v>1</v>
      </c>
    </row>
    <row r="15">
      <c r="A15" s="10" t="s">
        <v>95</v>
      </c>
      <c r="B15" s="10" t="s">
        <v>96</v>
      </c>
      <c r="C15" s="10" t="s">
        <v>97</v>
      </c>
      <c r="D15" s="10" t="s">
        <v>98</v>
      </c>
      <c r="E15" s="10" t="s">
        <v>99</v>
      </c>
      <c r="F15" s="9" t="b">
        <v>1</v>
      </c>
      <c r="G15" s="9" t="b">
        <v>0</v>
      </c>
      <c r="H15" s="9" t="b">
        <v>0</v>
      </c>
      <c r="I15" s="9" t="b">
        <v>0</v>
      </c>
      <c r="J15" s="9" t="b">
        <v>0</v>
      </c>
    </row>
    <row r="16">
      <c r="A16" s="10" t="s">
        <v>101</v>
      </c>
      <c r="B16" s="10" t="s">
        <v>102</v>
      </c>
      <c r="C16" s="10" t="s">
        <v>103</v>
      </c>
      <c r="D16" s="10" t="s">
        <v>104</v>
      </c>
      <c r="E16" s="10" t="s">
        <v>283</v>
      </c>
      <c r="F16" s="9" t="b">
        <v>0</v>
      </c>
      <c r="G16" s="9" t="b">
        <v>0</v>
      </c>
      <c r="H16" s="9" t="b">
        <v>1</v>
      </c>
      <c r="I16" s="9" t="b">
        <v>1</v>
      </c>
      <c r="J16" s="9" t="b">
        <v>1</v>
      </c>
    </row>
    <row r="17">
      <c r="A17" s="10" t="s">
        <v>109</v>
      </c>
      <c r="B17" s="10" t="s">
        <v>110</v>
      </c>
      <c r="C17" s="10" t="s">
        <v>111</v>
      </c>
      <c r="D17" s="10" t="s">
        <v>112</v>
      </c>
      <c r="E17" s="10" t="s">
        <v>113</v>
      </c>
      <c r="F17" s="9" t="b">
        <v>0</v>
      </c>
      <c r="G17" s="9" t="b">
        <v>0</v>
      </c>
      <c r="H17" s="9" t="b">
        <v>0</v>
      </c>
      <c r="I17" s="9" t="b">
        <v>0</v>
      </c>
      <c r="J17" s="9" t="b">
        <v>0</v>
      </c>
    </row>
    <row r="18">
      <c r="A18" s="10" t="s">
        <v>114</v>
      </c>
      <c r="B18" s="10" t="s">
        <v>115</v>
      </c>
      <c r="C18" s="10" t="s">
        <v>116</v>
      </c>
      <c r="D18" s="10" t="s">
        <v>117</v>
      </c>
      <c r="E18" s="10" t="s">
        <v>118</v>
      </c>
      <c r="F18" s="9" t="b">
        <v>1</v>
      </c>
      <c r="G18" s="9" t="b">
        <v>0</v>
      </c>
      <c r="H18" s="9" t="b">
        <v>0</v>
      </c>
      <c r="I18" s="9" t="b">
        <v>0</v>
      </c>
      <c r="J18" s="9" t="b">
        <v>0</v>
      </c>
    </row>
    <row r="19">
      <c r="A19" s="10" t="s">
        <v>121</v>
      </c>
      <c r="B19" s="10" t="s">
        <v>122</v>
      </c>
      <c r="C19" s="10" t="s">
        <v>123</v>
      </c>
      <c r="D19" s="10" t="s">
        <v>124</v>
      </c>
      <c r="E19" s="10" t="s">
        <v>125</v>
      </c>
      <c r="F19" s="9" t="b">
        <v>0</v>
      </c>
      <c r="G19" s="9" t="b">
        <v>0</v>
      </c>
      <c r="H19" s="9" t="b">
        <v>1</v>
      </c>
      <c r="I19" s="9" t="b">
        <v>1</v>
      </c>
      <c r="J19" s="9" t="b">
        <v>1</v>
      </c>
    </row>
    <row r="20">
      <c r="A20" s="10" t="s">
        <v>126</v>
      </c>
      <c r="B20" s="10" t="s">
        <v>127</v>
      </c>
      <c r="C20" s="10" t="s">
        <v>128</v>
      </c>
      <c r="D20" s="10" t="s">
        <v>117</v>
      </c>
      <c r="E20" s="10" t="s">
        <v>129</v>
      </c>
      <c r="F20" s="9" t="b">
        <v>0</v>
      </c>
      <c r="G20" s="9" t="b">
        <v>1</v>
      </c>
      <c r="H20" s="9" t="b">
        <v>0</v>
      </c>
      <c r="I20" s="9" t="b">
        <v>0</v>
      </c>
      <c r="J20" s="9" t="b">
        <v>0</v>
      </c>
    </row>
    <row r="21">
      <c r="A21" s="10" t="s">
        <v>131</v>
      </c>
      <c r="B21" s="10" t="s">
        <v>132</v>
      </c>
      <c r="C21" s="10" t="s">
        <v>133</v>
      </c>
      <c r="D21" s="10" t="s">
        <v>134</v>
      </c>
      <c r="F21" s="9" t="b">
        <v>1</v>
      </c>
      <c r="G21" s="9" t="b">
        <v>0</v>
      </c>
      <c r="H21" s="9" t="b">
        <v>0</v>
      </c>
      <c r="I21" s="9" t="b">
        <v>0</v>
      </c>
      <c r="J21" s="9" t="b">
        <v>0</v>
      </c>
    </row>
    <row r="22">
      <c r="A22" s="10" t="s">
        <v>135</v>
      </c>
      <c r="B22" s="10" t="s">
        <v>136</v>
      </c>
      <c r="C22" s="10" t="s">
        <v>137</v>
      </c>
      <c r="D22" s="10" t="s">
        <v>138</v>
      </c>
      <c r="F22" s="9" t="b">
        <v>0</v>
      </c>
      <c r="G22" s="9" t="b">
        <v>1</v>
      </c>
      <c r="H22" s="9" t="b">
        <v>0</v>
      </c>
      <c r="I22" s="9" t="b">
        <v>0</v>
      </c>
      <c r="J22" s="9" t="b">
        <v>0</v>
      </c>
    </row>
    <row r="23">
      <c r="A23" s="10" t="s">
        <v>139</v>
      </c>
      <c r="B23" s="10" t="s">
        <v>140</v>
      </c>
      <c r="C23" s="10" t="s">
        <v>141</v>
      </c>
      <c r="D23" s="10" t="s">
        <v>142</v>
      </c>
      <c r="E23" s="10" t="s">
        <v>143</v>
      </c>
      <c r="F23" s="9" t="b">
        <v>0</v>
      </c>
      <c r="G23" s="9" t="b">
        <v>0</v>
      </c>
      <c r="H23" s="9" t="b">
        <v>1</v>
      </c>
      <c r="I23" s="9" t="b">
        <v>0</v>
      </c>
      <c r="J23" s="9" t="b">
        <v>0</v>
      </c>
    </row>
    <row r="24">
      <c r="A24" s="10" t="s">
        <v>144</v>
      </c>
      <c r="B24" s="10" t="s">
        <v>145</v>
      </c>
      <c r="C24" s="10" t="s">
        <v>146</v>
      </c>
      <c r="D24" s="10" t="s">
        <v>147</v>
      </c>
      <c r="E24" s="10" t="s">
        <v>148</v>
      </c>
      <c r="F24" s="9" t="b">
        <v>1</v>
      </c>
      <c r="G24" s="9" t="b">
        <v>0</v>
      </c>
      <c r="H24" s="9" t="b">
        <v>0</v>
      </c>
      <c r="I24" s="9" t="b">
        <v>0</v>
      </c>
      <c r="J24" s="9" t="b">
        <v>0</v>
      </c>
    </row>
    <row r="25">
      <c r="A25" s="10" t="s">
        <v>149</v>
      </c>
      <c r="B25" s="10" t="s">
        <v>150</v>
      </c>
      <c r="C25" s="10" t="s">
        <v>151</v>
      </c>
      <c r="D25" s="10" t="s">
        <v>152</v>
      </c>
      <c r="F25" s="9" t="b">
        <v>0</v>
      </c>
      <c r="G25" s="9" t="b">
        <v>1</v>
      </c>
      <c r="H25" s="9" t="b">
        <v>0</v>
      </c>
      <c r="I25" s="9" t="b">
        <v>0</v>
      </c>
      <c r="J25" s="9" t="b">
        <v>0</v>
      </c>
    </row>
    <row r="26">
      <c r="A26" s="10" t="s">
        <v>153</v>
      </c>
      <c r="B26" s="10" t="s">
        <v>154</v>
      </c>
      <c r="C26" s="10" t="s">
        <v>155</v>
      </c>
      <c r="D26" s="10" t="s">
        <v>156</v>
      </c>
      <c r="E26" s="10" t="s">
        <v>157</v>
      </c>
      <c r="F26" s="9" t="b">
        <v>0</v>
      </c>
      <c r="G26" s="9" t="b">
        <v>0</v>
      </c>
      <c r="H26" s="9" t="b">
        <v>1</v>
      </c>
      <c r="I26" s="9" t="b">
        <v>1</v>
      </c>
      <c r="J26" s="9" t="b">
        <v>1</v>
      </c>
    </row>
    <row r="27">
      <c r="A27" s="10" t="s">
        <v>158</v>
      </c>
      <c r="B27" s="10" t="s">
        <v>159</v>
      </c>
      <c r="C27" s="10" t="s">
        <v>160</v>
      </c>
      <c r="D27" s="10" t="s">
        <v>161</v>
      </c>
      <c r="E27" s="10" t="s">
        <v>162</v>
      </c>
      <c r="F27" s="9" t="b">
        <v>0</v>
      </c>
      <c r="G27" s="9" t="b">
        <v>0</v>
      </c>
      <c r="H27" s="9" t="b">
        <v>0</v>
      </c>
      <c r="I27" s="9" t="b">
        <v>0</v>
      </c>
      <c r="J27" s="9" t="b">
        <v>0</v>
      </c>
    </row>
    <row r="28">
      <c r="A28" s="10" t="s">
        <v>165</v>
      </c>
      <c r="B28" s="10" t="s">
        <v>166</v>
      </c>
      <c r="C28" s="10" t="s">
        <v>167</v>
      </c>
      <c r="D28" s="10" t="s">
        <v>168</v>
      </c>
      <c r="E28" s="10" t="s">
        <v>169</v>
      </c>
      <c r="F28" s="9" t="b">
        <v>1</v>
      </c>
      <c r="G28" s="9" t="b">
        <v>0</v>
      </c>
      <c r="H28" s="9" t="b">
        <v>0</v>
      </c>
      <c r="I28" s="9" t="b">
        <v>0</v>
      </c>
      <c r="J28" s="9" t="b">
        <v>0</v>
      </c>
    </row>
    <row r="29">
      <c r="A29" s="10" t="s">
        <v>171</v>
      </c>
      <c r="B29" s="10" t="s">
        <v>172</v>
      </c>
      <c r="C29" s="10" t="s">
        <v>173</v>
      </c>
      <c r="F29" s="9" t="b">
        <v>0</v>
      </c>
      <c r="G29" s="9" t="b">
        <v>0</v>
      </c>
      <c r="H29" s="9" t="b">
        <v>0</v>
      </c>
      <c r="I29" s="9" t="b">
        <v>0</v>
      </c>
      <c r="J29" s="9" t="b">
        <v>0</v>
      </c>
    </row>
    <row r="30">
      <c r="A30" s="10" t="s">
        <v>174</v>
      </c>
      <c r="B30" s="10" t="s">
        <v>175</v>
      </c>
      <c r="C30" s="10" t="s">
        <v>176</v>
      </c>
      <c r="D30" s="10" t="s">
        <v>177</v>
      </c>
      <c r="F30" s="9" t="b">
        <v>0</v>
      </c>
      <c r="G30" s="9" t="b">
        <v>0</v>
      </c>
      <c r="H30" s="9" t="b">
        <v>0</v>
      </c>
      <c r="I30" s="9" t="b">
        <v>0</v>
      </c>
      <c r="J30" s="9" t="b">
        <v>0</v>
      </c>
    </row>
    <row r="31">
      <c r="A31" s="10" t="s">
        <v>178</v>
      </c>
      <c r="B31" s="10" t="s">
        <v>179</v>
      </c>
      <c r="C31" s="10" t="s">
        <v>180</v>
      </c>
      <c r="F31" s="9" t="b">
        <v>0</v>
      </c>
      <c r="G31" s="9" t="b">
        <v>0</v>
      </c>
      <c r="H31" s="9" t="b">
        <v>0</v>
      </c>
      <c r="I31" s="9" t="b">
        <v>0</v>
      </c>
      <c r="J31" s="9" t="b">
        <v>0</v>
      </c>
    </row>
    <row r="32">
      <c r="A32" s="10" t="s">
        <v>181</v>
      </c>
      <c r="B32" s="10" t="s">
        <v>182</v>
      </c>
      <c r="C32" s="10" t="s">
        <v>183</v>
      </c>
      <c r="D32" s="10" t="s">
        <v>184</v>
      </c>
      <c r="E32" s="10" t="s">
        <v>185</v>
      </c>
      <c r="F32" s="9" t="b">
        <v>1</v>
      </c>
      <c r="G32" s="9" t="b">
        <v>0</v>
      </c>
      <c r="H32" s="9" t="b">
        <v>0</v>
      </c>
      <c r="I32" s="9" t="b">
        <v>0</v>
      </c>
      <c r="J32" s="9" t="b">
        <v>0</v>
      </c>
    </row>
    <row r="33">
      <c r="A33" s="10" t="s">
        <v>186</v>
      </c>
      <c r="B33" s="10" t="s">
        <v>187</v>
      </c>
      <c r="C33" s="10" t="s">
        <v>188</v>
      </c>
      <c r="D33" s="10" t="s">
        <v>189</v>
      </c>
      <c r="E33" s="10" t="s">
        <v>190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</row>
    <row r="34">
      <c r="A34" s="10" t="s">
        <v>193</v>
      </c>
      <c r="B34" s="10" t="s">
        <v>194</v>
      </c>
      <c r="C34" s="10" t="s">
        <v>195</v>
      </c>
      <c r="D34" s="10" t="s">
        <v>196</v>
      </c>
      <c r="E34" s="10" t="s">
        <v>197</v>
      </c>
      <c r="F34" s="9" t="b">
        <v>0</v>
      </c>
      <c r="G34" s="9" t="b">
        <v>0</v>
      </c>
      <c r="H34" s="9" t="b">
        <v>1</v>
      </c>
      <c r="I34" s="9" t="b">
        <v>0</v>
      </c>
      <c r="J34" s="9" t="b">
        <v>0</v>
      </c>
    </row>
    <row r="35">
      <c r="A35" s="10" t="s">
        <v>198</v>
      </c>
      <c r="B35" s="10" t="s">
        <v>199</v>
      </c>
      <c r="C35" s="10" t="s">
        <v>200</v>
      </c>
      <c r="D35" s="10" t="s">
        <v>201</v>
      </c>
      <c r="E35" s="10" t="s">
        <v>202</v>
      </c>
      <c r="F35" s="9" t="b">
        <v>0</v>
      </c>
      <c r="G35" s="9" t="b">
        <v>0</v>
      </c>
      <c r="H35" s="9" t="b">
        <v>0</v>
      </c>
      <c r="I35" s="9" t="b">
        <v>0</v>
      </c>
      <c r="J35" s="9" t="b">
        <v>0</v>
      </c>
    </row>
    <row r="36">
      <c r="A36" s="10" t="s">
        <v>205</v>
      </c>
      <c r="B36" s="10" t="s">
        <v>206</v>
      </c>
      <c r="C36" s="10" t="s">
        <v>207</v>
      </c>
      <c r="D36" s="10" t="s">
        <v>208</v>
      </c>
      <c r="F36" s="9" t="b">
        <v>0</v>
      </c>
      <c r="G36" s="9" t="b">
        <v>0</v>
      </c>
      <c r="H36" s="9" t="b">
        <v>1</v>
      </c>
      <c r="I36" s="9" t="b">
        <v>0</v>
      </c>
      <c r="J36" s="9" t="b">
        <v>0</v>
      </c>
    </row>
    <row r="37">
      <c r="A37" s="10" t="s">
        <v>209</v>
      </c>
      <c r="B37" s="10" t="s">
        <v>210</v>
      </c>
      <c r="C37" s="10" t="s">
        <v>211</v>
      </c>
      <c r="D37" s="10" t="s">
        <v>212</v>
      </c>
      <c r="F37" s="9" t="b">
        <v>0</v>
      </c>
      <c r="G37" s="9" t="b">
        <v>0</v>
      </c>
      <c r="H37" s="9" t="b">
        <v>0</v>
      </c>
      <c r="I37" s="9" t="b">
        <v>0</v>
      </c>
      <c r="J37" s="9" t="b">
        <v>0</v>
      </c>
    </row>
    <row r="38">
      <c r="A38" s="10" t="s">
        <v>213</v>
      </c>
      <c r="B38" s="10" t="s">
        <v>214</v>
      </c>
      <c r="C38" s="10" t="s">
        <v>215</v>
      </c>
      <c r="D38" s="10" t="s">
        <v>216</v>
      </c>
      <c r="F38" s="9" t="b">
        <v>0</v>
      </c>
      <c r="G38" s="9" t="b">
        <v>1</v>
      </c>
      <c r="H38" s="9" t="b">
        <v>0</v>
      </c>
      <c r="I38" s="9" t="b">
        <v>0</v>
      </c>
      <c r="J38" s="9" t="b">
        <v>0</v>
      </c>
    </row>
    <row r="39">
      <c r="A39" s="10" t="s">
        <v>217</v>
      </c>
      <c r="B39" s="10" t="s">
        <v>218</v>
      </c>
      <c r="C39" s="10" t="s">
        <v>219</v>
      </c>
      <c r="D39" s="10" t="s">
        <v>220</v>
      </c>
      <c r="E39" s="10" t="s">
        <v>221</v>
      </c>
      <c r="F39" s="9" t="b">
        <v>0</v>
      </c>
      <c r="G39" s="9" t="b">
        <v>0</v>
      </c>
      <c r="H39" s="9" t="b">
        <v>0</v>
      </c>
      <c r="I39" s="9" t="b">
        <v>0</v>
      </c>
      <c r="J39" s="9" t="b">
        <v>0</v>
      </c>
    </row>
    <row r="40">
      <c r="A40" s="10" t="s">
        <v>223</v>
      </c>
      <c r="B40" s="10" t="s">
        <v>224</v>
      </c>
      <c r="C40" s="10" t="s">
        <v>225</v>
      </c>
      <c r="D40" s="10" t="s">
        <v>226</v>
      </c>
      <c r="E40" s="10" t="s">
        <v>227</v>
      </c>
      <c r="F40" s="9" t="b">
        <v>0</v>
      </c>
      <c r="G40" s="9" t="b">
        <v>0</v>
      </c>
      <c r="H40" s="9" t="b">
        <v>0</v>
      </c>
      <c r="I40" s="9" t="b">
        <v>0</v>
      </c>
      <c r="J40" s="9" t="b">
        <v>0</v>
      </c>
    </row>
    <row r="41">
      <c r="A41" s="10" t="s">
        <v>228</v>
      </c>
      <c r="B41" s="10" t="s">
        <v>229</v>
      </c>
      <c r="C41" s="10" t="s">
        <v>230</v>
      </c>
      <c r="D41" s="10" t="s">
        <v>231</v>
      </c>
      <c r="E41" s="10" t="s">
        <v>232</v>
      </c>
      <c r="F41" s="9" t="b">
        <v>1</v>
      </c>
      <c r="G41" s="9" t="b">
        <v>0</v>
      </c>
      <c r="H41" s="9" t="b">
        <v>0</v>
      </c>
      <c r="I41" s="9" t="b">
        <v>0</v>
      </c>
      <c r="J41" s="9" t="b">
        <v>0</v>
      </c>
    </row>
    <row r="42">
      <c r="A42" s="10" t="s">
        <v>234</v>
      </c>
      <c r="B42" s="10" t="s">
        <v>235</v>
      </c>
      <c r="C42" s="10" t="s">
        <v>236</v>
      </c>
      <c r="D42" s="10" t="s">
        <v>237</v>
      </c>
      <c r="E42" s="10" t="s">
        <v>238</v>
      </c>
      <c r="F42" s="9" t="b">
        <v>0</v>
      </c>
      <c r="G42" s="9" t="b">
        <v>0</v>
      </c>
      <c r="H42" s="9" t="b">
        <v>1</v>
      </c>
      <c r="I42" s="9" t="b">
        <v>1</v>
      </c>
      <c r="J42" s="9" t="b">
        <v>1</v>
      </c>
    </row>
    <row r="43">
      <c r="A43" s="10" t="s">
        <v>171</v>
      </c>
      <c r="B43" s="10" t="s">
        <v>241</v>
      </c>
      <c r="C43" s="10" t="s">
        <v>242</v>
      </c>
      <c r="F43" s="9" t="b">
        <v>0</v>
      </c>
      <c r="G43" s="9" t="b">
        <v>0</v>
      </c>
      <c r="H43" s="9" t="b">
        <v>0</v>
      </c>
      <c r="I43" s="9" t="b">
        <v>0</v>
      </c>
      <c r="J43" s="9" t="b">
        <v>0</v>
      </c>
    </row>
    <row r="44">
      <c r="A44" s="10" t="s">
        <v>243</v>
      </c>
      <c r="B44" s="10" t="s">
        <v>244</v>
      </c>
      <c r="C44" s="10" t="s">
        <v>245</v>
      </c>
      <c r="D44" s="10" t="s">
        <v>246</v>
      </c>
      <c r="F44" s="9" t="b">
        <v>1</v>
      </c>
      <c r="G44" s="9" t="b">
        <v>0</v>
      </c>
      <c r="H44" s="9" t="b">
        <v>0</v>
      </c>
      <c r="I44" s="9" t="b">
        <v>0</v>
      </c>
      <c r="J44" s="9" t="b">
        <v>0</v>
      </c>
    </row>
    <row r="45">
      <c r="A45" s="10" t="s">
        <v>139</v>
      </c>
      <c r="B45" s="10" t="s">
        <v>247</v>
      </c>
      <c r="C45" s="10" t="s">
        <v>248</v>
      </c>
      <c r="D45" s="10" t="s">
        <v>249</v>
      </c>
      <c r="E45" s="10" t="s">
        <v>143</v>
      </c>
      <c r="F45" s="9" t="b">
        <v>0</v>
      </c>
      <c r="G45" s="9" t="b">
        <v>0</v>
      </c>
      <c r="H45" s="9" t="b">
        <v>1</v>
      </c>
      <c r="I45" s="9" t="b">
        <v>0</v>
      </c>
      <c r="J45" s="9" t="b">
        <v>0</v>
      </c>
    </row>
    <row r="46">
      <c r="A46" s="10" t="s">
        <v>250</v>
      </c>
      <c r="B46" s="10" t="s">
        <v>251</v>
      </c>
      <c r="C46" s="10" t="s">
        <v>252</v>
      </c>
      <c r="D46" s="10" t="s">
        <v>253</v>
      </c>
      <c r="E46" s="10" t="s">
        <v>254</v>
      </c>
      <c r="F46" s="9" t="b">
        <v>0</v>
      </c>
      <c r="G46" s="9" t="b">
        <v>0</v>
      </c>
      <c r="H46" s="9" t="b">
        <v>0</v>
      </c>
      <c r="I46" s="9" t="b">
        <v>0</v>
      </c>
      <c r="J46" s="9" t="b">
        <v>0</v>
      </c>
    </row>
    <row r="47">
      <c r="A47" s="10" t="s">
        <v>255</v>
      </c>
      <c r="B47" s="10" t="s">
        <v>256</v>
      </c>
      <c r="C47" s="10" t="s">
        <v>257</v>
      </c>
      <c r="D47" s="10" t="s">
        <v>258</v>
      </c>
      <c r="E47" s="10" t="s">
        <v>259</v>
      </c>
      <c r="F47" s="9" t="b">
        <v>0</v>
      </c>
      <c r="G47" s="9" t="b">
        <v>0</v>
      </c>
      <c r="H47" s="9" t="b">
        <v>0</v>
      </c>
      <c r="I47" s="9" t="b">
        <v>0</v>
      </c>
      <c r="J47" s="9" t="b">
        <v>0</v>
      </c>
    </row>
    <row r="48">
      <c r="A48" s="10" t="s">
        <v>260</v>
      </c>
      <c r="B48" s="10" t="s">
        <v>261</v>
      </c>
      <c r="C48" s="10" t="s">
        <v>262</v>
      </c>
      <c r="D48" s="10" t="s">
        <v>263</v>
      </c>
      <c r="E48" s="10" t="s">
        <v>264</v>
      </c>
      <c r="F48" s="9" t="b">
        <v>0</v>
      </c>
      <c r="G48" s="9" t="b">
        <v>0</v>
      </c>
      <c r="H48" s="9" t="b">
        <v>1</v>
      </c>
      <c r="I48" s="9" t="b">
        <v>1</v>
      </c>
      <c r="J48" s="9" t="b">
        <v>1</v>
      </c>
    </row>
    <row r="49">
      <c r="A49" s="10" t="s">
        <v>265</v>
      </c>
      <c r="B49" s="10" t="s">
        <v>266</v>
      </c>
      <c r="C49" s="10" t="s">
        <v>267</v>
      </c>
      <c r="D49" s="10" t="s">
        <v>268</v>
      </c>
      <c r="E49" s="10" t="s">
        <v>269</v>
      </c>
      <c r="F49" s="9" t="b">
        <v>0</v>
      </c>
      <c r="G49" s="9" t="b">
        <v>0</v>
      </c>
      <c r="H49" s="9" t="b">
        <v>1</v>
      </c>
      <c r="I49" s="9" t="b">
        <v>0</v>
      </c>
      <c r="J49" s="9" t="b">
        <v>0</v>
      </c>
    </row>
    <row r="50">
      <c r="A50" s="10" t="s">
        <v>270</v>
      </c>
      <c r="B50" s="10" t="s">
        <v>271</v>
      </c>
      <c r="C50" s="10" t="s">
        <v>272</v>
      </c>
      <c r="D50" s="10" t="s">
        <v>273</v>
      </c>
      <c r="E50" s="10" t="s">
        <v>274</v>
      </c>
      <c r="F50" s="9" t="b">
        <v>0</v>
      </c>
      <c r="G50" s="9" t="b">
        <v>1</v>
      </c>
      <c r="H50" s="9" t="b">
        <v>0</v>
      </c>
      <c r="I50" s="9" t="b">
        <v>0</v>
      </c>
      <c r="J50" s="9" t="b">
        <v>0</v>
      </c>
    </row>
    <row r="51">
      <c r="A51" s="10" t="s">
        <v>275</v>
      </c>
      <c r="B51" s="10" t="s">
        <v>276</v>
      </c>
      <c r="C51" s="10" t="s">
        <v>277</v>
      </c>
      <c r="D51" s="10" t="s">
        <v>278</v>
      </c>
      <c r="E51" s="10" t="s">
        <v>279</v>
      </c>
      <c r="F51" s="9" t="b">
        <v>1</v>
      </c>
      <c r="G51" s="9" t="b">
        <v>0</v>
      </c>
      <c r="H51" s="9" t="b">
        <v>0</v>
      </c>
      <c r="I51" s="9" t="b">
        <v>0</v>
      </c>
      <c r="J51" s="9" t="b">
        <v>0</v>
      </c>
    </row>
  </sheetData>
  <drawing r:id="rId1"/>
</worksheet>
</file>